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0" yWindow="460" windowWidth="14360" windowHeight="16500" tabRatio="618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  <sheet name="Sheet1" sheetId="6" r:id="rId6"/>
  </sheets>
  <definedNames>
    <definedName name="_xlnm._FilterDatabase" localSheetId="5">Sheet1!$L$1:$L$960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J11" i="5"/>
  <c r="J10" i="5"/>
  <c r="J9" i="5"/>
  <c r="J8" i="5"/>
  <c r="J7" i="5"/>
  <c r="J6" i="5"/>
  <c r="J5" i="5"/>
  <c r="J16" i="4"/>
  <c r="J15" i="4"/>
  <c r="J14" i="4"/>
  <c r="J13" i="4"/>
  <c r="J12" i="4"/>
  <c r="J11" i="4"/>
  <c r="J10" i="4"/>
  <c r="J9" i="4"/>
  <c r="J8" i="4"/>
  <c r="J7" i="4"/>
  <c r="J6" i="4"/>
  <c r="J5" i="4"/>
  <c r="J16" i="3"/>
  <c r="J15" i="3"/>
  <c r="J14" i="3"/>
  <c r="J13" i="3"/>
  <c r="J12" i="3"/>
  <c r="J11" i="3"/>
  <c r="J10" i="3"/>
  <c r="J9" i="3"/>
  <c r="J8" i="3"/>
  <c r="J7" i="3"/>
  <c r="J6" i="3"/>
  <c r="J5" i="3"/>
  <c r="J114" i="2"/>
  <c r="J91" i="2"/>
  <c r="J68" i="2"/>
  <c r="J45" i="2"/>
  <c r="J51" i="2"/>
  <c r="J22" i="2"/>
  <c r="I19" i="2"/>
  <c r="I111" i="2"/>
  <c r="J98" i="2"/>
  <c r="J99" i="2"/>
  <c r="J100" i="2"/>
  <c r="J101" i="2"/>
  <c r="J102" i="2"/>
  <c r="J103" i="2"/>
  <c r="J104" i="2"/>
  <c r="J105" i="2"/>
  <c r="J106" i="2"/>
  <c r="J107" i="2"/>
  <c r="J108" i="2"/>
  <c r="J97" i="2"/>
  <c r="I88" i="2"/>
  <c r="J75" i="2"/>
  <c r="J76" i="2"/>
  <c r="J77" i="2"/>
  <c r="J78" i="2"/>
  <c r="J79" i="2"/>
  <c r="J80" i="2"/>
  <c r="J81" i="2"/>
  <c r="J82" i="2"/>
  <c r="J83" i="2"/>
  <c r="J84" i="2"/>
  <c r="J85" i="2"/>
  <c r="J74" i="2"/>
  <c r="I65" i="2"/>
  <c r="J52" i="2"/>
  <c r="J53" i="2"/>
  <c r="J54" i="2"/>
  <c r="J55" i="2"/>
  <c r="J56" i="2"/>
  <c r="J57" i="2"/>
  <c r="J58" i="2"/>
  <c r="J59" i="2"/>
  <c r="J60" i="2"/>
  <c r="J61" i="2"/>
  <c r="J62" i="2"/>
  <c r="I42" i="2"/>
  <c r="J29" i="2"/>
  <c r="J30" i="2"/>
  <c r="J31" i="2"/>
  <c r="J32" i="2"/>
  <c r="J33" i="2"/>
  <c r="J34" i="2"/>
  <c r="J35" i="2"/>
  <c r="J36" i="2"/>
  <c r="J37" i="2"/>
  <c r="J38" i="2"/>
  <c r="J39" i="2"/>
  <c r="J28" i="2"/>
  <c r="J6" i="2"/>
  <c r="J7" i="2"/>
  <c r="J8" i="2"/>
  <c r="J9" i="2"/>
  <c r="J10" i="2"/>
  <c r="J11" i="2"/>
  <c r="J12" i="2"/>
  <c r="J13" i="2"/>
  <c r="J14" i="2"/>
  <c r="J15" i="2"/>
  <c r="J16" i="2"/>
  <c r="J5" i="2"/>
  <c r="H111" i="2"/>
  <c r="B88" i="2"/>
  <c r="C88" i="2"/>
  <c r="D88" i="2"/>
  <c r="E88" i="2"/>
  <c r="F88" i="2"/>
  <c r="G88" i="2"/>
  <c r="H88" i="2"/>
  <c r="B65" i="2"/>
  <c r="C65" i="2"/>
  <c r="D65" i="2"/>
  <c r="E65" i="2"/>
  <c r="F65" i="2"/>
  <c r="G65" i="2"/>
  <c r="H65" i="2"/>
  <c r="B42" i="2"/>
  <c r="C42" i="2"/>
  <c r="D42" i="2"/>
  <c r="E42" i="2"/>
  <c r="F42" i="2"/>
  <c r="G42" i="2"/>
  <c r="H42" i="2"/>
  <c r="B19" i="2"/>
  <c r="C19" i="2"/>
  <c r="D19" i="2"/>
  <c r="E19" i="2"/>
  <c r="F19" i="2"/>
  <c r="G19" i="2"/>
  <c r="H19" i="2"/>
  <c r="G111" i="2"/>
  <c r="B111" i="2"/>
  <c r="C111" i="2"/>
  <c r="D111" i="2"/>
  <c r="E111" i="2"/>
  <c r="F111" i="2"/>
  <c r="L960" i="6"/>
  <c r="L952" i="6"/>
  <c r="L944" i="6"/>
  <c r="L936" i="6"/>
  <c r="L928" i="6"/>
  <c r="L920" i="6"/>
  <c r="L912" i="6"/>
  <c r="L904" i="6"/>
  <c r="L896" i="6"/>
  <c r="L888" i="6"/>
  <c r="L880" i="6"/>
  <c r="L872" i="6"/>
  <c r="L864" i="6"/>
  <c r="L856" i="6"/>
  <c r="L848" i="6"/>
  <c r="L840" i="6"/>
  <c r="L832" i="6"/>
  <c r="L824" i="6"/>
  <c r="L816" i="6"/>
  <c r="L808" i="6"/>
  <c r="L800" i="6"/>
  <c r="L792" i="6"/>
  <c r="L784" i="6"/>
  <c r="L776" i="6"/>
  <c r="L768" i="6"/>
  <c r="L760" i="6"/>
  <c r="L752" i="6"/>
  <c r="L744" i="6"/>
  <c r="L736" i="6"/>
  <c r="L728" i="6"/>
  <c r="L720" i="6"/>
  <c r="L712" i="6"/>
  <c r="L704" i="6"/>
  <c r="L696" i="6"/>
  <c r="L688" i="6"/>
  <c r="L680" i="6"/>
  <c r="L672" i="6"/>
  <c r="L664" i="6"/>
  <c r="L656" i="6"/>
  <c r="L648" i="6"/>
  <c r="L640" i="6"/>
  <c r="L632" i="6"/>
  <c r="L624" i="6"/>
  <c r="L616" i="6"/>
  <c r="L608" i="6"/>
  <c r="L600" i="6"/>
  <c r="L592" i="6"/>
  <c r="L584" i="6"/>
  <c r="L576" i="6"/>
  <c r="L568" i="6"/>
  <c r="L560" i="6"/>
  <c r="L552" i="6"/>
  <c r="L544" i="6"/>
  <c r="L536" i="6"/>
  <c r="L528" i="6"/>
  <c r="L520" i="6"/>
  <c r="L512" i="6"/>
  <c r="L504" i="6"/>
  <c r="L496" i="6"/>
  <c r="L488" i="6"/>
  <c r="L480" i="6"/>
  <c r="L472" i="6"/>
  <c r="L464" i="6"/>
  <c r="L456" i="6"/>
  <c r="L448" i="6"/>
  <c r="L440" i="6"/>
  <c r="L432" i="6"/>
  <c r="L424" i="6"/>
  <c r="L416" i="6"/>
  <c r="L408" i="6"/>
  <c r="L400" i="6"/>
  <c r="L392" i="6"/>
  <c r="L384" i="6"/>
  <c r="L376" i="6"/>
  <c r="L368" i="6"/>
  <c r="L360" i="6"/>
  <c r="L352" i="6"/>
  <c r="L344" i="6"/>
  <c r="L336" i="6"/>
  <c r="L328" i="6"/>
  <c r="L320" i="6"/>
  <c r="L312" i="6"/>
  <c r="L304" i="6"/>
  <c r="L296" i="6"/>
  <c r="L288" i="6"/>
  <c r="L280" i="6"/>
  <c r="L272" i="6"/>
  <c r="L264" i="6"/>
  <c r="L256" i="6"/>
  <c r="L248" i="6"/>
  <c r="L240" i="6"/>
  <c r="L232" i="6"/>
  <c r="L224" i="6"/>
  <c r="L216" i="6"/>
  <c r="L208" i="6"/>
  <c r="L200" i="6"/>
  <c r="L192" i="6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26" i="6"/>
  <c r="L25" i="6"/>
  <c r="L24" i="6"/>
  <c r="L16" i="6"/>
</calcChain>
</file>

<file path=xl/sharedStrings.xml><?xml version="1.0" encoding="utf-8"?>
<sst xmlns="http://schemas.openxmlformats.org/spreadsheetml/2006/main" count="738" uniqueCount="165">
  <si>
    <t>00</t>
    <phoneticPr fontId="3" type="noConversion"/>
  </si>
  <si>
    <t>00</t>
    <phoneticPr fontId="3" type="noConversion"/>
  </si>
  <si>
    <t>129</t>
    <phoneticPr fontId="3" type="noConversion"/>
  </si>
  <si>
    <t>125</t>
    <phoneticPr fontId="3" type="noConversion"/>
  </si>
  <si>
    <t>00</t>
    <phoneticPr fontId="3" type="noConversion"/>
  </si>
  <si>
    <t>127</t>
    <phoneticPr fontId="3" type="noConversion"/>
  </si>
  <si>
    <t>130</t>
    <phoneticPr fontId="3" type="noConversion"/>
  </si>
  <si>
    <t>03</t>
    <phoneticPr fontId="3" type="noConversion"/>
  </si>
  <si>
    <t>132</t>
    <phoneticPr fontId="3" type="noConversion"/>
  </si>
  <si>
    <t>139</t>
    <phoneticPr fontId="3" type="noConversion"/>
  </si>
  <si>
    <t>00</t>
    <phoneticPr fontId="3" type="noConversion"/>
  </si>
  <si>
    <t>02</t>
    <phoneticPr fontId="3" type="noConversion"/>
  </si>
  <si>
    <t>00</t>
    <phoneticPr fontId="3" type="noConversion"/>
  </si>
  <si>
    <t>00</t>
    <phoneticPr fontId="3" type="noConversion"/>
  </si>
  <si>
    <t>131</t>
    <phoneticPr fontId="3" type="noConversion"/>
  </si>
  <si>
    <t>136</t>
    <phoneticPr fontId="3" type="noConversion"/>
  </si>
  <si>
    <t>135</t>
    <phoneticPr fontId="3" type="noConversion"/>
  </si>
  <si>
    <t>130</t>
    <phoneticPr fontId="3" type="noConversion"/>
  </si>
  <si>
    <t>04</t>
    <phoneticPr fontId="3" type="noConversion"/>
  </si>
  <si>
    <t>133</t>
    <phoneticPr fontId="3" type="noConversion"/>
  </si>
  <si>
    <t>134</t>
    <phoneticPr fontId="3" type="noConversion"/>
  </si>
  <si>
    <t>121</t>
    <phoneticPr fontId="3" type="noConversion"/>
  </si>
  <si>
    <t>02</t>
    <phoneticPr fontId="3" type="noConversion"/>
  </si>
  <si>
    <t>129</t>
    <phoneticPr fontId="3" type="noConversion"/>
  </si>
  <si>
    <t>02</t>
    <phoneticPr fontId="3" type="noConversion"/>
  </si>
  <si>
    <t>131</t>
    <phoneticPr fontId="3" type="noConversion"/>
  </si>
  <si>
    <t>129</t>
    <phoneticPr fontId="3" type="noConversion"/>
  </si>
  <si>
    <t>01</t>
    <phoneticPr fontId="3" type="noConversion"/>
  </si>
  <si>
    <t>137</t>
    <phoneticPr fontId="3" type="noConversion"/>
  </si>
  <si>
    <t>130</t>
    <phoneticPr fontId="3" type="noConversion"/>
  </si>
  <si>
    <t>145</t>
    <phoneticPr fontId="3" type="noConversion"/>
  </si>
  <si>
    <t>Dec</t>
    <phoneticPr fontId="3" type="noConversion"/>
  </si>
  <si>
    <t>Jul</t>
    <phoneticPr fontId="3" type="noConversion"/>
  </si>
  <si>
    <t>Sep</t>
    <phoneticPr fontId="3" type="noConversion"/>
  </si>
  <si>
    <t>Jun</t>
    <phoneticPr fontId="3" type="noConversion"/>
  </si>
  <si>
    <t>Mean</t>
  </si>
  <si>
    <t>% of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</si>
  <si>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</si>
  <si>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</si>
  <si>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</si>
  <si>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</si>
  <si>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</si>
  <si>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</si>
  <si>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</si>
  <si>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</si>
  <si>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</si>
  <si>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</si>
  <si>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</si>
  <si>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Press</t>
  </si>
  <si>
    <t>Month</t>
  </si>
  <si>
    <t>(C)</t>
  </si>
  <si>
    <t>Abs</t>
  </si>
  <si>
    <t>(m/s)</t>
  </si>
  <si>
    <t>(dir</t>
  </si>
  <si>
    <t>vv)</t>
  </si>
  <si>
    <t>Con</t>
  </si>
  <si>
    <t>(mb)</t>
  </si>
  <si>
    <t>(K)</t>
  </si>
  <si>
    <t>Sabrina (8915)</t>
  </si>
  <si>
    <t>84.250S</t>
  </si>
  <si>
    <t>169.987W</t>
  </si>
  <si>
    <t>88M</t>
  </si>
  <si>
    <t>2009</t>
  </si>
  <si>
    <t>Jan</t>
  </si>
  <si>
    <t>Feb</t>
  </si>
  <si>
    <t>04</t>
  </si>
  <si>
    <t>Mar</t>
  </si>
  <si>
    <t>00</t>
  </si>
  <si>
    <t>Apr</t>
  </si>
  <si>
    <t>May</t>
  </si>
  <si>
    <t>Jun</t>
  </si>
  <si>
    <t>02</t>
  </si>
  <si>
    <t>Jul</t>
  </si>
  <si>
    <t>Aug</t>
  </si>
  <si>
    <t>Sep</t>
  </si>
  <si>
    <t>Oct</t>
  </si>
  <si>
    <t>Nov</t>
  </si>
  <si>
    <t>Dec</t>
  </si>
  <si>
    <t>06</t>
  </si>
  <si>
    <t>01</t>
  </si>
  <si>
    <t>48</t>
  </si>
  <si>
    <t>140</t>
  </si>
  <si>
    <t>138</t>
  </si>
  <si>
    <t>136</t>
  </si>
  <si>
    <t>134</t>
  </si>
  <si>
    <t>128</t>
  </si>
  <si>
    <t>133</t>
  </si>
  <si>
    <t>129</t>
  </si>
  <si>
    <t>131</t>
  </si>
  <si>
    <t>130</t>
  </si>
  <si>
    <t>139</t>
  </si>
  <si>
    <t>143</t>
  </si>
  <si>
    <t>118</t>
  </si>
  <si>
    <t>123</t>
  </si>
  <si>
    <t>122</t>
  </si>
  <si>
    <t>135</t>
  </si>
  <si>
    <t>150</t>
  </si>
  <si>
    <t>142</t>
  </si>
  <si>
    <t>127</t>
  </si>
  <si>
    <t>141</t>
  </si>
  <si>
    <t>132</t>
  </si>
  <si>
    <t>05</t>
  </si>
  <si>
    <t>07</t>
  </si>
  <si>
    <t>137</t>
  </si>
  <si>
    <t>121</t>
  </si>
  <si>
    <t>15</t>
  </si>
  <si>
    <t>58</t>
  </si>
  <si>
    <t>Monthly</t>
  </si>
  <si>
    <t>Temps</t>
  </si>
  <si>
    <t>Year</t>
  </si>
  <si>
    <t>Yearly</t>
  </si>
  <si>
    <t>2010-01-10</t>
  </si>
  <si>
    <t>Min</t>
  </si>
  <si>
    <t>2009-09-02</t>
  </si>
  <si>
    <t>2011-07-27</t>
  </si>
  <si>
    <t>2012-06-08</t>
  </si>
  <si>
    <t>2010-09-09</t>
  </si>
  <si>
    <t>00</t>
    <phoneticPr fontId="3" type="noConversion"/>
  </si>
  <si>
    <t>132</t>
    <phoneticPr fontId="3" type="noConversion"/>
  </si>
  <si>
    <t>140</t>
    <phoneticPr fontId="3" type="noConversion"/>
  </si>
  <si>
    <t>134</t>
    <phoneticPr fontId="3" type="noConversion"/>
  </si>
  <si>
    <t>130</t>
    <phoneticPr fontId="3" type="noConversion"/>
  </si>
  <si>
    <t>131</t>
    <phoneticPr fontId="3" type="noConversion"/>
  </si>
  <si>
    <t>01</t>
    <phoneticPr fontId="3" type="noConversion"/>
  </si>
  <si>
    <t>136</t>
    <phoneticPr fontId="3" type="noConversion"/>
  </si>
  <si>
    <t>00</t>
    <phoneticPr fontId="3" type="noConversion"/>
  </si>
  <si>
    <t>07</t>
    <phoneticPr fontId="3" type="noConversion"/>
  </si>
  <si>
    <t>133</t>
    <phoneticPr fontId="3" type="noConversion"/>
  </si>
  <si>
    <t>123</t>
    <phoneticPr fontId="3" type="noConversion"/>
  </si>
  <si>
    <t>00</t>
    <phoneticPr fontId="3" type="noConversion"/>
  </si>
  <si>
    <t>133</t>
    <phoneticPr fontId="3" type="noConversion"/>
  </si>
  <si>
    <t>132</t>
    <phoneticPr fontId="3" type="noConversion"/>
  </si>
  <si>
    <t>00</t>
    <phoneticPr fontId="3" type="noConversion"/>
  </si>
  <si>
    <t>130</t>
    <phoneticPr fontId="3" type="noConversion"/>
  </si>
  <si>
    <t>124</t>
    <phoneticPr fontId="3" type="noConversion"/>
  </si>
  <si>
    <t>126</t>
    <phoneticPr fontId="3" type="noConversion"/>
  </si>
  <si>
    <t>139</t>
    <phoneticPr fontId="3" type="noConversion"/>
  </si>
  <si>
    <t>01</t>
    <phoneticPr fontId="3" type="noConversion"/>
  </si>
  <si>
    <t>05</t>
    <phoneticPr fontId="3" type="noConversion"/>
  </si>
  <si>
    <t>136</t>
    <phoneticPr fontId="3" type="noConversion"/>
  </si>
  <si>
    <t>127</t>
    <phoneticPr fontId="3" type="noConversion"/>
  </si>
  <si>
    <t>00</t>
    <phoneticPr fontId="3" type="noConversion"/>
  </si>
  <si>
    <t>00</t>
    <phoneticPr fontId="3" type="noConversion"/>
  </si>
  <si>
    <t>131</t>
    <phoneticPr fontId="3" type="noConversion"/>
  </si>
  <si>
    <t>136</t>
    <phoneticPr fontId="3" type="noConversion"/>
  </si>
  <si>
    <t>Jan</t>
    <phoneticPr fontId="3" type="noConversion"/>
  </si>
  <si>
    <t>Aug</t>
    <phoneticPr fontId="3" type="noConversion"/>
  </si>
  <si>
    <t>Jul</t>
    <phoneticPr fontId="3" type="noConversion"/>
  </si>
  <si>
    <t>Oct</t>
    <phoneticPr fontId="3" type="noConversion"/>
  </si>
  <si>
    <t>00</t>
    <phoneticPr fontId="3" type="noConversion"/>
  </si>
  <si>
    <t>00</t>
    <phoneticPr fontId="3" type="noConversion"/>
  </si>
  <si>
    <t>135</t>
    <phoneticPr fontId="3" type="noConversion"/>
  </si>
  <si>
    <t>140</t>
    <phoneticPr fontId="3" type="noConversion"/>
  </si>
  <si>
    <t>00</t>
    <phoneticPr fontId="3" type="noConversion"/>
  </si>
  <si>
    <t>134</t>
    <phoneticPr fontId="3" type="noConversion"/>
  </si>
  <si>
    <t>139</t>
    <phoneticPr fontId="3" type="noConversion"/>
  </si>
  <si>
    <t>129</t>
    <phoneticPr fontId="3" type="noConversion"/>
  </si>
  <si>
    <t>137</t>
    <phoneticPr fontId="3" type="noConversion"/>
  </si>
  <si>
    <t>123</t>
    <phoneticPr fontId="3" type="noConversion"/>
  </si>
  <si>
    <t>130</t>
    <phoneticPr fontId="3" type="noConversion"/>
  </si>
  <si>
    <t>134</t>
    <phoneticPr fontId="3" type="noConversion"/>
  </si>
  <si>
    <t>13</t>
  </si>
  <si>
    <t>20</t>
  </si>
  <si>
    <t>11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</si>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</sst>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8"/>
      <color indexed="8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name val="Verdana"/>
    </font>
    <font>
      <u/>
      <sz val="8"/>
      <color theme="10"/>
      <name val="Arial"/>
      <family val="2"/>
      <charset val="1"/>
    </font>
    <font>
      <u/>
      <sz val="8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49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center"/>
    </xf>
    <xf numFmtId="49" fontId="1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01596209"/>
          <c:y val="0.11757910433087"/>
          <c:w val="0.636670158373862"/>
          <c:h val="0.648303210054566"/>
        </c:manualLayout>
      </c:layout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Graphs'!$B$5:$I$5</c:f>
              <c:numCache>
                <c:formatCode>0.0</c:formatCode>
                <c:ptCount val="8"/>
                <c:pt idx="1">
                  <c:v>-9.1</c:v>
                </c:pt>
                <c:pt idx="2">
                  <c:v>-7.9</c:v>
                </c:pt>
                <c:pt idx="3">
                  <c:v>-7.8</c:v>
                </c:pt>
                <c:pt idx="4">
                  <c:v>-7.8</c:v>
                </c:pt>
                <c:pt idx="5">
                  <c:v>-6.5</c:v>
                </c:pt>
                <c:pt idx="6">
                  <c:v>-6.5</c:v>
                </c:pt>
                <c:pt idx="7">
                  <c:v>-3.9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96480"/>
        <c:axId val="1855099872"/>
      </c:lineChart>
      <c:catAx>
        <c:axId val="18550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99872"/>
        <c:crossesAt val="0.0"/>
        <c:auto val="1"/>
        <c:lblAlgn val="ctr"/>
        <c:lblOffset val="100"/>
        <c:noMultiLvlLbl val="0"/>
      </c:catAx>
      <c:valAx>
        <c:axId val="1855099872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964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Graphs'!$B$14:$I$14</c:f>
              <c:numCache>
                <c:formatCode>0.0</c:formatCode>
                <c:ptCount val="8"/>
                <c:pt idx="0">
                  <c:v>-24.4</c:v>
                </c:pt>
                <c:pt idx="1">
                  <c:v>-21.9</c:v>
                </c:pt>
                <c:pt idx="2">
                  <c:v>-18.4</c:v>
                </c:pt>
                <c:pt idx="3">
                  <c:v>-20.2</c:v>
                </c:pt>
                <c:pt idx="4">
                  <c:v>-20.2</c:v>
                </c:pt>
                <c:pt idx="5">
                  <c:v>-17.4</c:v>
                </c:pt>
                <c:pt idx="6">
                  <c:v>-18.4</c:v>
                </c:pt>
                <c:pt idx="7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57824"/>
        <c:axId val="1855161216"/>
      </c:lineChart>
      <c:catAx>
        <c:axId val="18551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61216"/>
        <c:crossesAt val="0.0"/>
        <c:auto val="1"/>
        <c:lblAlgn val="ctr"/>
        <c:lblOffset val="100"/>
        <c:noMultiLvlLbl val="0"/>
      </c:catAx>
      <c:valAx>
        <c:axId val="1855161216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5782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Graphs'!$B$15:$I$15</c:f>
              <c:numCache>
                <c:formatCode>0.0</c:formatCode>
                <c:ptCount val="8"/>
                <c:pt idx="0">
                  <c:v>-9.6</c:v>
                </c:pt>
                <c:pt idx="1">
                  <c:v>-11.6</c:v>
                </c:pt>
                <c:pt idx="2">
                  <c:v>-9.4</c:v>
                </c:pt>
                <c:pt idx="3">
                  <c:v>-12.9</c:v>
                </c:pt>
                <c:pt idx="4">
                  <c:v>-12.9</c:v>
                </c:pt>
                <c:pt idx="5">
                  <c:v>-16.0</c:v>
                </c:pt>
                <c:pt idx="6">
                  <c:v>-12.7</c:v>
                </c:pt>
                <c:pt idx="7">
                  <c:v>-14.0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84608"/>
        <c:axId val="1855188000"/>
      </c:lineChart>
      <c:catAx>
        <c:axId val="18551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88000"/>
        <c:crossesAt val="0.0"/>
        <c:auto val="1"/>
        <c:lblAlgn val="ctr"/>
        <c:lblOffset val="100"/>
        <c:noMultiLvlLbl val="0"/>
      </c:catAx>
      <c:valAx>
        <c:axId val="1855188000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846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Graphs'!$B$16:$I$16</c:f>
              <c:numCache>
                <c:formatCode>0.0</c:formatCode>
                <c:ptCount val="8"/>
                <c:pt idx="0">
                  <c:v>-5.8</c:v>
                </c:pt>
                <c:pt idx="1">
                  <c:v>-6.3</c:v>
                </c:pt>
                <c:pt idx="2">
                  <c:v>-5.1</c:v>
                </c:pt>
                <c:pt idx="3">
                  <c:v>-5.1</c:v>
                </c:pt>
                <c:pt idx="4">
                  <c:v>-5.1</c:v>
                </c:pt>
                <c:pt idx="5">
                  <c:v>-8.5</c:v>
                </c:pt>
                <c:pt idx="6">
                  <c:v>-6.8</c:v>
                </c:pt>
                <c:pt idx="7">
                  <c:v>-5.8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10976"/>
        <c:axId val="1855214368"/>
      </c:lineChart>
      <c:catAx>
        <c:axId val="18552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214368"/>
        <c:crossesAt val="0.0"/>
        <c:auto val="1"/>
        <c:lblAlgn val="ctr"/>
        <c:lblOffset val="100"/>
        <c:noMultiLvlLbl val="0"/>
      </c:catAx>
      <c:valAx>
        <c:axId val="1855214368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21097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1">
                  <c:v>-20.3</c:v>
                </c:pt>
                <c:pt idx="2">
                  <c:v>-23.1</c:v>
                </c:pt>
                <c:pt idx="3">
                  <c:v>-23.7</c:v>
                </c:pt>
                <c:pt idx="4">
                  <c:v>-29.9</c:v>
                </c:pt>
                <c:pt idx="5">
                  <c:v>-31.9</c:v>
                </c:pt>
                <c:pt idx="6">
                  <c:v>-31.0</c:v>
                </c:pt>
                <c:pt idx="7">
                  <c:v>-34.8</c:v>
                </c:pt>
                <c:pt idx="8">
                  <c:v>-33.7</c:v>
                </c:pt>
                <c:pt idx="9">
                  <c:v>-24.4</c:v>
                </c:pt>
                <c:pt idx="10">
                  <c:v>-9.6</c:v>
                </c:pt>
                <c:pt idx="11">
                  <c:v>-5.8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-9.1</c:v>
                </c:pt>
                <c:pt idx="1">
                  <c:v>-13.7</c:v>
                </c:pt>
                <c:pt idx="2">
                  <c:v>-26.6</c:v>
                </c:pt>
                <c:pt idx="3">
                  <c:v>-26.8</c:v>
                </c:pt>
                <c:pt idx="4">
                  <c:v>-30.9</c:v>
                </c:pt>
                <c:pt idx="5">
                  <c:v>-29.8</c:v>
                </c:pt>
                <c:pt idx="6">
                  <c:v>-33.2</c:v>
                </c:pt>
                <c:pt idx="7">
                  <c:v>-30.1</c:v>
                </c:pt>
                <c:pt idx="8">
                  <c:v>-32.5</c:v>
                </c:pt>
                <c:pt idx="9">
                  <c:v>-21.9</c:v>
                </c:pt>
                <c:pt idx="10">
                  <c:v>-11.6</c:v>
                </c:pt>
                <c:pt idx="11">
                  <c:v>-6.3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-7.9</c:v>
                </c:pt>
                <c:pt idx="1">
                  <c:v>-13.7</c:v>
                </c:pt>
                <c:pt idx="2">
                  <c:v>-23.4</c:v>
                </c:pt>
                <c:pt idx="3">
                  <c:v>-26.8</c:v>
                </c:pt>
                <c:pt idx="4">
                  <c:v>-24.5</c:v>
                </c:pt>
                <c:pt idx="5">
                  <c:v>-24.8</c:v>
                </c:pt>
                <c:pt idx="6">
                  <c:v>-22.1</c:v>
                </c:pt>
                <c:pt idx="7">
                  <c:v>-23.5</c:v>
                </c:pt>
                <c:pt idx="8">
                  <c:v>-33.2</c:v>
                </c:pt>
                <c:pt idx="9">
                  <c:v>-18.4</c:v>
                </c:pt>
                <c:pt idx="10">
                  <c:v>-9.4</c:v>
                </c:pt>
                <c:pt idx="11">
                  <c:v>-5.1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-7.8</c:v>
                </c:pt>
                <c:pt idx="1">
                  <c:v>-11.8</c:v>
                </c:pt>
                <c:pt idx="2">
                  <c:v>-21.6</c:v>
                </c:pt>
                <c:pt idx="3">
                  <c:v>-24.4</c:v>
                </c:pt>
                <c:pt idx="4">
                  <c:v>-20.6</c:v>
                </c:pt>
                <c:pt idx="5">
                  <c:v>-31.9</c:v>
                </c:pt>
                <c:pt idx="6">
                  <c:v>-29.7</c:v>
                </c:pt>
                <c:pt idx="7">
                  <c:v>-33.0</c:v>
                </c:pt>
                <c:pt idx="8">
                  <c:v>-27.2</c:v>
                </c:pt>
                <c:pt idx="9">
                  <c:v>-20.2</c:v>
                </c:pt>
                <c:pt idx="10">
                  <c:v>-12.9</c:v>
                </c:pt>
                <c:pt idx="11">
                  <c:v>-5.1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-7.8</c:v>
                </c:pt>
                <c:pt idx="1">
                  <c:v>-11.8</c:v>
                </c:pt>
                <c:pt idx="2">
                  <c:v>-21.6</c:v>
                </c:pt>
                <c:pt idx="3">
                  <c:v>-24.4</c:v>
                </c:pt>
                <c:pt idx="4">
                  <c:v>-20.6</c:v>
                </c:pt>
                <c:pt idx="5">
                  <c:v>-31.9</c:v>
                </c:pt>
                <c:pt idx="6">
                  <c:v>-29.7</c:v>
                </c:pt>
                <c:pt idx="7">
                  <c:v>-33.0</c:v>
                </c:pt>
                <c:pt idx="8">
                  <c:v>-27.2</c:v>
                </c:pt>
                <c:pt idx="9">
                  <c:v>-20.2</c:v>
                </c:pt>
                <c:pt idx="10">
                  <c:v>-12.9</c:v>
                </c:pt>
                <c:pt idx="11">
                  <c:v>-5.1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-6.5</c:v>
                </c:pt>
                <c:pt idx="1">
                  <c:v>-12.9</c:v>
                </c:pt>
                <c:pt idx="2">
                  <c:v>-22.0</c:v>
                </c:pt>
                <c:pt idx="3">
                  <c:v>-29.4</c:v>
                </c:pt>
                <c:pt idx="4">
                  <c:v>-21.1</c:v>
                </c:pt>
                <c:pt idx="5">
                  <c:v>-28.8</c:v>
                </c:pt>
                <c:pt idx="6">
                  <c:v>-36.5</c:v>
                </c:pt>
                <c:pt idx="7">
                  <c:v>-21.1</c:v>
                </c:pt>
                <c:pt idx="8">
                  <c:v>-18.0</c:v>
                </c:pt>
                <c:pt idx="9">
                  <c:v>-17.4</c:v>
                </c:pt>
                <c:pt idx="10">
                  <c:v>-16.0</c:v>
                </c:pt>
                <c:pt idx="11">
                  <c:v>-8.5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-6.5</c:v>
                </c:pt>
                <c:pt idx="1">
                  <c:v>-9.1</c:v>
                </c:pt>
                <c:pt idx="2">
                  <c:v>-23.7</c:v>
                </c:pt>
                <c:pt idx="3">
                  <c:v>-28.8</c:v>
                </c:pt>
                <c:pt idx="4">
                  <c:v>-28.8</c:v>
                </c:pt>
                <c:pt idx="5">
                  <c:v>-28.8</c:v>
                </c:pt>
                <c:pt idx="6">
                  <c:v>-33.3</c:v>
                </c:pt>
                <c:pt idx="7">
                  <c:v>-34.1</c:v>
                </c:pt>
                <c:pt idx="8">
                  <c:v>-32.5</c:v>
                </c:pt>
                <c:pt idx="9">
                  <c:v>-18.4</c:v>
                </c:pt>
                <c:pt idx="10">
                  <c:v>-12.7</c:v>
                </c:pt>
                <c:pt idx="11">
                  <c:v>-6.8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-3.9</c:v>
                </c:pt>
                <c:pt idx="1">
                  <c:v>-13.1</c:v>
                </c:pt>
                <c:pt idx="2">
                  <c:v>-24.6</c:v>
                </c:pt>
                <c:pt idx="3">
                  <c:v>-30.2</c:v>
                </c:pt>
                <c:pt idx="4">
                  <c:v>-27.8</c:v>
                </c:pt>
                <c:pt idx="5">
                  <c:v>-33.7</c:v>
                </c:pt>
                <c:pt idx="6">
                  <c:v>-36.8</c:v>
                </c:pt>
                <c:pt idx="7">
                  <c:v>-31.2</c:v>
                </c:pt>
                <c:pt idx="8">
                  <c:v>-29.9</c:v>
                </c:pt>
                <c:pt idx="9">
                  <c:v>-22.7</c:v>
                </c:pt>
                <c:pt idx="10">
                  <c:v>-14.0</c:v>
                </c:pt>
                <c:pt idx="11">
                  <c:v>-5.8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33824"/>
        <c:axId val="1854937728"/>
      </c:lineChart>
      <c:catAx>
        <c:axId val="18549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37728"/>
        <c:crossesAt val="0.0"/>
        <c:auto val="1"/>
        <c:lblAlgn val="ctr"/>
        <c:lblOffset val="100"/>
        <c:noMultiLvlLbl val="0"/>
      </c:catAx>
      <c:valAx>
        <c:axId val="1854937728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3382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Temp Graphs'!$J$5:$J$16</c:f>
              <c:numCache>
                <c:formatCode>0.0</c:formatCode>
                <c:ptCount val="12"/>
                <c:pt idx="0">
                  <c:v>-7.071428571428571</c:v>
                </c:pt>
                <c:pt idx="1">
                  <c:v>-13.3</c:v>
                </c:pt>
                <c:pt idx="2">
                  <c:v>-23.325</c:v>
                </c:pt>
                <c:pt idx="3">
                  <c:v>-26.8125</c:v>
                </c:pt>
                <c:pt idx="4">
                  <c:v>-25.525</c:v>
                </c:pt>
                <c:pt idx="5">
                  <c:v>-30.2</c:v>
                </c:pt>
                <c:pt idx="6">
                  <c:v>-31.5375</c:v>
                </c:pt>
                <c:pt idx="7">
                  <c:v>-30.1</c:v>
                </c:pt>
                <c:pt idx="8">
                  <c:v>-29.275</c:v>
                </c:pt>
                <c:pt idx="9">
                  <c:v>-20.45</c:v>
                </c:pt>
                <c:pt idx="10">
                  <c:v>-12.3875</c:v>
                </c:pt>
                <c:pt idx="11">
                  <c:v>-6.062499999999999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57248"/>
        <c:axId val="1854959568"/>
      </c:lineChart>
      <c:catAx>
        <c:axId val="185495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59568"/>
        <c:crossesAt val="0.0"/>
        <c:auto val="1"/>
        <c:lblAlgn val="ctr"/>
        <c:lblOffset val="100"/>
        <c:noMultiLvlLbl val="0"/>
      </c:catAx>
      <c:valAx>
        <c:axId val="1854959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57248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Graphs'!$B$5:$I$5</c:f>
              <c:numCache>
                <c:formatCode>0.0</c:formatCode>
                <c:ptCount val="8"/>
                <c:pt idx="1">
                  <c:v>2.7</c:v>
                </c:pt>
                <c:pt idx="2">
                  <c:v>4.1</c:v>
                </c:pt>
                <c:pt idx="3">
                  <c:v>5.5</c:v>
                </c:pt>
                <c:pt idx="4">
                  <c:v>5.5</c:v>
                </c:pt>
                <c:pt idx="6">
                  <c:v>5.9</c:v>
                </c:pt>
                <c:pt idx="7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87552"/>
        <c:axId val="1854990944"/>
      </c:lineChart>
      <c:catAx>
        <c:axId val="18549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90944"/>
        <c:crossesAt val="0.0"/>
        <c:auto val="1"/>
        <c:lblAlgn val="ctr"/>
        <c:lblOffset val="100"/>
        <c:noMultiLvlLbl val="0"/>
      </c:catAx>
      <c:valAx>
        <c:axId val="1854990944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49875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Graphs'!$B$6:$I$6</c:f>
              <c:numCache>
                <c:formatCode>0.0</c:formatCode>
                <c:ptCount val="8"/>
                <c:pt idx="0">
                  <c:v>3.8</c:v>
                </c:pt>
                <c:pt idx="1">
                  <c:v>5.0</c:v>
                </c:pt>
                <c:pt idx="2">
                  <c:v>7.2</c:v>
                </c:pt>
                <c:pt idx="3">
                  <c:v>6.1</c:v>
                </c:pt>
                <c:pt idx="4">
                  <c:v>6.1</c:v>
                </c:pt>
                <c:pt idx="5">
                  <c:v>7.5</c:v>
                </c:pt>
                <c:pt idx="6">
                  <c:v>7.9</c:v>
                </c:pt>
                <c:pt idx="7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13296"/>
        <c:axId val="1855016688"/>
      </c:lineChart>
      <c:catAx>
        <c:axId val="18550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16688"/>
        <c:crossesAt val="0.0"/>
        <c:auto val="1"/>
        <c:lblAlgn val="ctr"/>
        <c:lblOffset val="100"/>
        <c:noMultiLvlLbl val="0"/>
      </c:catAx>
      <c:valAx>
        <c:axId val="1855016688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1329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Graphs'!$B$7:$I$7</c:f>
              <c:numCache>
                <c:formatCode>0.0</c:formatCode>
                <c:ptCount val="8"/>
                <c:pt idx="0">
                  <c:v>5.9</c:v>
                </c:pt>
                <c:pt idx="1">
                  <c:v>4.3</c:v>
                </c:pt>
                <c:pt idx="2">
                  <c:v>5.5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5.8</c:v>
                </c:pt>
                <c:pt idx="7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38352"/>
        <c:axId val="1855041744"/>
      </c:lineChart>
      <c:catAx>
        <c:axId val="18550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41744"/>
        <c:crossesAt val="0.0"/>
        <c:auto val="1"/>
        <c:lblAlgn val="ctr"/>
        <c:lblOffset val="100"/>
        <c:noMultiLvlLbl val="0"/>
      </c:catAx>
      <c:valAx>
        <c:axId val="1855041744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0383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Graphs'!$B$8:$I$8</c:f>
              <c:numCache>
                <c:formatCode>0.0</c:formatCode>
                <c:ptCount val="8"/>
                <c:pt idx="0">
                  <c:v>6.6</c:v>
                </c:pt>
                <c:pt idx="1">
                  <c:v>5.7</c:v>
                </c:pt>
                <c:pt idx="2">
                  <c:v>6.4</c:v>
                </c:pt>
                <c:pt idx="3">
                  <c:v>7.9</c:v>
                </c:pt>
                <c:pt idx="4">
                  <c:v>7.9</c:v>
                </c:pt>
                <c:pt idx="5">
                  <c:v>7.4</c:v>
                </c:pt>
                <c:pt idx="6">
                  <c:v>5.9</c:v>
                </c:pt>
                <c:pt idx="7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94544"/>
        <c:axId val="1914498576"/>
      </c:lineChart>
      <c:catAx>
        <c:axId val="191449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98576"/>
        <c:crossesAt val="0.0"/>
        <c:auto val="1"/>
        <c:lblAlgn val="ctr"/>
        <c:lblOffset val="100"/>
        <c:noMultiLvlLbl val="0"/>
      </c:catAx>
      <c:valAx>
        <c:axId val="1914498576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9454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Graphs'!$B$9:$I$9</c:f>
              <c:numCache>
                <c:formatCode>0.0</c:formatCode>
                <c:ptCount val="8"/>
                <c:pt idx="0">
                  <c:v>5.8</c:v>
                </c:pt>
                <c:pt idx="1">
                  <c:v>6.2</c:v>
                </c:pt>
                <c:pt idx="2">
                  <c:v>8.4</c:v>
                </c:pt>
                <c:pt idx="3">
                  <c:v>11.2</c:v>
                </c:pt>
                <c:pt idx="4">
                  <c:v>11.2</c:v>
                </c:pt>
                <c:pt idx="5">
                  <c:v>10.8</c:v>
                </c:pt>
                <c:pt idx="6">
                  <c:v>7.1</c:v>
                </c:pt>
                <c:pt idx="7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53152"/>
        <c:axId val="1788840928"/>
      </c:lineChart>
      <c:catAx>
        <c:axId val="17888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840928"/>
        <c:crossesAt val="0.0"/>
        <c:auto val="1"/>
        <c:lblAlgn val="ctr"/>
        <c:lblOffset val="100"/>
        <c:noMultiLvlLbl val="0"/>
      </c:catAx>
      <c:valAx>
        <c:axId val="1788840928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8531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Graphs'!$B$6:$I$6</c:f>
              <c:numCache>
                <c:formatCode>0.0</c:formatCode>
                <c:ptCount val="8"/>
                <c:pt idx="0">
                  <c:v>-20.3</c:v>
                </c:pt>
                <c:pt idx="1">
                  <c:v>-13.7</c:v>
                </c:pt>
                <c:pt idx="2">
                  <c:v>-13.7</c:v>
                </c:pt>
                <c:pt idx="3">
                  <c:v>-11.8</c:v>
                </c:pt>
                <c:pt idx="4">
                  <c:v>-11.8</c:v>
                </c:pt>
                <c:pt idx="5">
                  <c:v>-12.9</c:v>
                </c:pt>
                <c:pt idx="6">
                  <c:v>-9.1</c:v>
                </c:pt>
                <c:pt idx="7">
                  <c:v>-13.1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22352"/>
        <c:axId val="1855125744"/>
      </c:lineChart>
      <c:catAx>
        <c:axId val="18551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25744"/>
        <c:crossesAt val="0.0"/>
        <c:auto val="1"/>
        <c:lblAlgn val="ctr"/>
        <c:lblOffset val="100"/>
        <c:noMultiLvlLbl val="0"/>
      </c:catAx>
      <c:valAx>
        <c:axId val="1855125744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512235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Graphs'!$B$10:$I$10</c:f>
              <c:numCache>
                <c:formatCode>0.0</c:formatCode>
                <c:ptCount val="8"/>
                <c:pt idx="0">
                  <c:v>6.3</c:v>
                </c:pt>
                <c:pt idx="1">
                  <c:v>6.8</c:v>
                </c:pt>
                <c:pt idx="2">
                  <c:v>9.5</c:v>
                </c:pt>
                <c:pt idx="3">
                  <c:v>5.4</c:v>
                </c:pt>
                <c:pt idx="4">
                  <c:v>5.4</c:v>
                </c:pt>
                <c:pt idx="5">
                  <c:v>7.4</c:v>
                </c:pt>
                <c:pt idx="6">
                  <c:v>7.3</c:v>
                </c:pt>
                <c:pt idx="7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05888"/>
        <c:axId val="1788809280"/>
      </c:lineChart>
      <c:catAx>
        <c:axId val="1788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809280"/>
        <c:crossesAt val="0.0"/>
        <c:auto val="1"/>
        <c:lblAlgn val="ctr"/>
        <c:lblOffset val="100"/>
        <c:noMultiLvlLbl val="0"/>
      </c:catAx>
      <c:valAx>
        <c:axId val="1788809280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80588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Graphs'!$B$11:$I$11</c:f>
              <c:numCache>
                <c:formatCode>0.0</c:formatCode>
                <c:ptCount val="8"/>
                <c:pt idx="0">
                  <c:v>5.7</c:v>
                </c:pt>
                <c:pt idx="1">
                  <c:v>7.0</c:v>
                </c:pt>
                <c:pt idx="2">
                  <c:v>8.7</c:v>
                </c:pt>
                <c:pt idx="3">
                  <c:v>8.8</c:v>
                </c:pt>
                <c:pt idx="4">
                  <c:v>8.8</c:v>
                </c:pt>
                <c:pt idx="5">
                  <c:v>5.9</c:v>
                </c:pt>
                <c:pt idx="6">
                  <c:v>7.9</c:v>
                </c:pt>
                <c:pt idx="7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83808"/>
        <c:axId val="1788787200"/>
      </c:lineChart>
      <c:catAx>
        <c:axId val="17887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87200"/>
        <c:crossesAt val="0.0"/>
        <c:auto val="1"/>
        <c:lblAlgn val="ctr"/>
        <c:lblOffset val="100"/>
        <c:noMultiLvlLbl val="0"/>
      </c:catAx>
      <c:valAx>
        <c:axId val="1788787200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838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Graphs'!$B$12:$I$12</c:f>
              <c:numCache>
                <c:formatCode>0.0</c:formatCode>
                <c:ptCount val="8"/>
                <c:pt idx="0">
                  <c:v>5.4</c:v>
                </c:pt>
                <c:pt idx="1">
                  <c:v>8.0</c:v>
                </c:pt>
                <c:pt idx="2">
                  <c:v>8.7</c:v>
                </c:pt>
                <c:pt idx="3">
                  <c:v>6.9</c:v>
                </c:pt>
                <c:pt idx="4">
                  <c:v>6.9</c:v>
                </c:pt>
                <c:pt idx="5">
                  <c:v>12.3</c:v>
                </c:pt>
                <c:pt idx="6">
                  <c:v>8.5</c:v>
                </c:pt>
                <c:pt idx="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69280"/>
        <c:axId val="1788772672"/>
      </c:lineChart>
      <c:catAx>
        <c:axId val="17887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72672"/>
        <c:crossesAt val="0.0"/>
        <c:auto val="1"/>
        <c:lblAlgn val="ctr"/>
        <c:lblOffset val="100"/>
        <c:noMultiLvlLbl val="0"/>
      </c:catAx>
      <c:valAx>
        <c:axId val="1788772672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692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Graphs'!$B$13:$I$13</c:f>
              <c:numCache>
                <c:formatCode>0.0</c:formatCode>
                <c:ptCount val="8"/>
                <c:pt idx="0">
                  <c:v>5.6</c:v>
                </c:pt>
                <c:pt idx="1">
                  <c:v>6.1</c:v>
                </c:pt>
                <c:pt idx="2">
                  <c:v>6.0</c:v>
                </c:pt>
                <c:pt idx="3">
                  <c:v>8.4</c:v>
                </c:pt>
                <c:pt idx="4">
                  <c:v>8.4</c:v>
                </c:pt>
                <c:pt idx="5">
                  <c:v>11.2</c:v>
                </c:pt>
                <c:pt idx="6">
                  <c:v>9.1</c:v>
                </c:pt>
                <c:pt idx="7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60096"/>
        <c:axId val="1857741024"/>
      </c:lineChart>
      <c:catAx>
        <c:axId val="18577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741024"/>
        <c:crossesAt val="0.0"/>
        <c:auto val="1"/>
        <c:lblAlgn val="ctr"/>
        <c:lblOffset val="100"/>
        <c:noMultiLvlLbl val="0"/>
      </c:catAx>
      <c:valAx>
        <c:axId val="1857741024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76009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Graphs'!$B$14:$I$14</c:f>
              <c:numCache>
                <c:formatCode>0.0</c:formatCode>
                <c:ptCount val="8"/>
                <c:pt idx="0">
                  <c:v>6.8</c:v>
                </c:pt>
                <c:pt idx="1">
                  <c:v>6.8</c:v>
                </c:pt>
                <c:pt idx="2">
                  <c:v>10.1</c:v>
                </c:pt>
                <c:pt idx="3">
                  <c:v>7.5</c:v>
                </c:pt>
                <c:pt idx="4">
                  <c:v>7.5</c:v>
                </c:pt>
                <c:pt idx="5">
                  <c:v>9.7</c:v>
                </c:pt>
                <c:pt idx="6">
                  <c:v>10.0</c:v>
                </c:pt>
                <c:pt idx="7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670400"/>
        <c:axId val="1857656736"/>
      </c:lineChart>
      <c:catAx>
        <c:axId val="18576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656736"/>
        <c:crossesAt val="0.0"/>
        <c:auto val="1"/>
        <c:lblAlgn val="ctr"/>
        <c:lblOffset val="100"/>
        <c:noMultiLvlLbl val="0"/>
      </c:catAx>
      <c:valAx>
        <c:axId val="1857656736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67040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Graphs'!$B$15:$I$15</c:f>
              <c:numCache>
                <c:formatCode>0.0</c:formatCode>
                <c:ptCount val="8"/>
                <c:pt idx="0">
                  <c:v>8.7</c:v>
                </c:pt>
                <c:pt idx="1">
                  <c:v>6.6</c:v>
                </c:pt>
                <c:pt idx="2">
                  <c:v>7.6</c:v>
                </c:pt>
                <c:pt idx="3">
                  <c:v>7.3</c:v>
                </c:pt>
                <c:pt idx="4">
                  <c:v>7.3</c:v>
                </c:pt>
                <c:pt idx="5">
                  <c:v>5.3</c:v>
                </c:pt>
                <c:pt idx="6">
                  <c:v>8.7</c:v>
                </c:pt>
                <c:pt idx="7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639792"/>
        <c:axId val="1857619104"/>
      </c:lineChart>
      <c:catAx>
        <c:axId val="185763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619104"/>
        <c:crossesAt val="0.0"/>
        <c:auto val="1"/>
        <c:lblAlgn val="ctr"/>
        <c:lblOffset val="100"/>
        <c:noMultiLvlLbl val="0"/>
      </c:catAx>
      <c:valAx>
        <c:axId val="1857619104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63979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Graphs'!$B$16:$I$16</c:f>
              <c:numCache>
                <c:formatCode>0.0</c:formatCode>
                <c:ptCount val="8"/>
                <c:pt idx="0">
                  <c:v>5.2</c:v>
                </c:pt>
                <c:pt idx="1">
                  <c:v>5.2</c:v>
                </c:pt>
                <c:pt idx="2">
                  <c:v>6.7</c:v>
                </c:pt>
                <c:pt idx="3">
                  <c:v>3.8</c:v>
                </c:pt>
                <c:pt idx="4">
                  <c:v>3.8</c:v>
                </c:pt>
                <c:pt idx="5">
                  <c:v>4.1</c:v>
                </c:pt>
                <c:pt idx="6">
                  <c:v>4.5</c:v>
                </c:pt>
                <c:pt idx="7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93440"/>
        <c:axId val="1857596832"/>
      </c:lineChart>
      <c:catAx>
        <c:axId val="18575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596832"/>
        <c:crossesAt val="0.0"/>
        <c:auto val="1"/>
        <c:lblAlgn val="ctr"/>
        <c:lblOffset val="100"/>
        <c:noMultiLvlLbl val="0"/>
      </c:catAx>
      <c:valAx>
        <c:axId val="1857596832"/>
        <c:scaling>
          <c:orientation val="minMax"/>
          <c:max val="12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5934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1">
                  <c:v>3.8</c:v>
                </c:pt>
                <c:pt idx="2">
                  <c:v>5.9</c:v>
                </c:pt>
                <c:pt idx="3">
                  <c:v>6.6</c:v>
                </c:pt>
                <c:pt idx="4">
                  <c:v>5.8</c:v>
                </c:pt>
                <c:pt idx="5">
                  <c:v>6.3</c:v>
                </c:pt>
                <c:pt idx="6">
                  <c:v>5.7</c:v>
                </c:pt>
                <c:pt idx="7">
                  <c:v>5.4</c:v>
                </c:pt>
                <c:pt idx="8">
                  <c:v>5.6</c:v>
                </c:pt>
                <c:pt idx="9">
                  <c:v>6.8</c:v>
                </c:pt>
                <c:pt idx="10">
                  <c:v>8.7</c:v>
                </c:pt>
                <c:pt idx="11">
                  <c:v>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2.7</c:v>
                </c:pt>
                <c:pt idx="1">
                  <c:v>5.0</c:v>
                </c:pt>
                <c:pt idx="2">
                  <c:v>4.3</c:v>
                </c:pt>
                <c:pt idx="3">
                  <c:v>5.7</c:v>
                </c:pt>
                <c:pt idx="4">
                  <c:v>6.2</c:v>
                </c:pt>
                <c:pt idx="5">
                  <c:v>6.8</c:v>
                </c:pt>
                <c:pt idx="6">
                  <c:v>7.0</c:v>
                </c:pt>
                <c:pt idx="7">
                  <c:v>8.0</c:v>
                </c:pt>
                <c:pt idx="8">
                  <c:v>6.1</c:v>
                </c:pt>
                <c:pt idx="9">
                  <c:v>6.8</c:v>
                </c:pt>
                <c:pt idx="10">
                  <c:v>6.6</c:v>
                </c:pt>
                <c:pt idx="11">
                  <c:v>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4.1</c:v>
                </c:pt>
                <c:pt idx="1">
                  <c:v>7.2</c:v>
                </c:pt>
                <c:pt idx="2">
                  <c:v>5.5</c:v>
                </c:pt>
                <c:pt idx="3">
                  <c:v>6.4</c:v>
                </c:pt>
                <c:pt idx="4">
                  <c:v>8.4</c:v>
                </c:pt>
                <c:pt idx="5">
                  <c:v>9.5</c:v>
                </c:pt>
                <c:pt idx="6">
                  <c:v>8.7</c:v>
                </c:pt>
                <c:pt idx="7">
                  <c:v>8.7</c:v>
                </c:pt>
                <c:pt idx="8">
                  <c:v>6.0</c:v>
                </c:pt>
                <c:pt idx="9">
                  <c:v>10.1</c:v>
                </c:pt>
                <c:pt idx="10">
                  <c:v>7.6</c:v>
                </c:pt>
                <c:pt idx="11">
                  <c:v>6.7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5.5</c:v>
                </c:pt>
                <c:pt idx="1">
                  <c:v>6.1</c:v>
                </c:pt>
                <c:pt idx="2">
                  <c:v>7.3</c:v>
                </c:pt>
                <c:pt idx="3">
                  <c:v>7.9</c:v>
                </c:pt>
                <c:pt idx="4">
                  <c:v>11.2</c:v>
                </c:pt>
                <c:pt idx="5">
                  <c:v>5.4</c:v>
                </c:pt>
                <c:pt idx="6">
                  <c:v>8.8</c:v>
                </c:pt>
                <c:pt idx="7">
                  <c:v>6.9</c:v>
                </c:pt>
                <c:pt idx="8">
                  <c:v>8.4</c:v>
                </c:pt>
                <c:pt idx="9">
                  <c:v>7.5</c:v>
                </c:pt>
                <c:pt idx="10">
                  <c:v>7.3</c:v>
                </c:pt>
                <c:pt idx="11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5.5</c:v>
                </c:pt>
                <c:pt idx="1">
                  <c:v>6.1</c:v>
                </c:pt>
                <c:pt idx="2">
                  <c:v>7.3</c:v>
                </c:pt>
                <c:pt idx="3">
                  <c:v>7.9</c:v>
                </c:pt>
                <c:pt idx="4">
                  <c:v>11.2</c:v>
                </c:pt>
                <c:pt idx="5">
                  <c:v>5.4</c:v>
                </c:pt>
                <c:pt idx="6">
                  <c:v>8.8</c:v>
                </c:pt>
                <c:pt idx="7">
                  <c:v>6.9</c:v>
                </c:pt>
                <c:pt idx="8">
                  <c:v>8.4</c:v>
                </c:pt>
                <c:pt idx="9">
                  <c:v>7.5</c:v>
                </c:pt>
                <c:pt idx="10">
                  <c:v>7.3</c:v>
                </c:pt>
                <c:pt idx="11">
                  <c:v>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1">
                  <c:v>7.5</c:v>
                </c:pt>
                <c:pt idx="2">
                  <c:v>7.3</c:v>
                </c:pt>
                <c:pt idx="3">
                  <c:v>7.4</c:v>
                </c:pt>
                <c:pt idx="4">
                  <c:v>10.8</c:v>
                </c:pt>
                <c:pt idx="5">
                  <c:v>7.4</c:v>
                </c:pt>
                <c:pt idx="6">
                  <c:v>5.9</c:v>
                </c:pt>
                <c:pt idx="7">
                  <c:v>12.3</c:v>
                </c:pt>
                <c:pt idx="8">
                  <c:v>11.2</c:v>
                </c:pt>
                <c:pt idx="9">
                  <c:v>9.7</c:v>
                </c:pt>
                <c:pt idx="10">
                  <c:v>5.3</c:v>
                </c:pt>
                <c:pt idx="11">
                  <c:v>4.1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5.9</c:v>
                </c:pt>
                <c:pt idx="1">
                  <c:v>7.9</c:v>
                </c:pt>
                <c:pt idx="2">
                  <c:v>5.8</c:v>
                </c:pt>
                <c:pt idx="3">
                  <c:v>5.9</c:v>
                </c:pt>
                <c:pt idx="4">
                  <c:v>7.1</c:v>
                </c:pt>
                <c:pt idx="5">
                  <c:v>7.3</c:v>
                </c:pt>
                <c:pt idx="6">
                  <c:v>7.9</c:v>
                </c:pt>
                <c:pt idx="7">
                  <c:v>8.5</c:v>
                </c:pt>
                <c:pt idx="8">
                  <c:v>9.1</c:v>
                </c:pt>
                <c:pt idx="9">
                  <c:v>10.0</c:v>
                </c:pt>
                <c:pt idx="10">
                  <c:v>8.7</c:v>
                </c:pt>
                <c:pt idx="11">
                  <c:v>4.5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6.6</c:v>
                </c:pt>
                <c:pt idx="1">
                  <c:v>7.4</c:v>
                </c:pt>
                <c:pt idx="2">
                  <c:v>4.9</c:v>
                </c:pt>
                <c:pt idx="3">
                  <c:v>6.3</c:v>
                </c:pt>
                <c:pt idx="4">
                  <c:v>7.3</c:v>
                </c:pt>
                <c:pt idx="5">
                  <c:v>6.3</c:v>
                </c:pt>
                <c:pt idx="6">
                  <c:v>5.5</c:v>
                </c:pt>
                <c:pt idx="7">
                  <c:v>6.8</c:v>
                </c:pt>
                <c:pt idx="8">
                  <c:v>8.2</c:v>
                </c:pt>
                <c:pt idx="9">
                  <c:v>6.2</c:v>
                </c:pt>
                <c:pt idx="10">
                  <c:v>5.4</c:v>
                </c:pt>
                <c:pt idx="11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2208"/>
        <c:axId val="1857513408"/>
      </c:lineChart>
      <c:catAx>
        <c:axId val="18575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513408"/>
        <c:crossesAt val="0.0"/>
        <c:auto val="1"/>
        <c:lblAlgn val="ctr"/>
        <c:lblOffset val="100"/>
        <c:noMultiLvlLbl val="0"/>
      </c:catAx>
      <c:valAx>
        <c:axId val="1857513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5222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Wind Speed Graphs'!$J$5:$J$16</c:f>
              <c:numCache>
                <c:formatCode>0.0</c:formatCode>
                <c:ptCount val="12"/>
                <c:pt idx="0">
                  <c:v>5.050000000000001</c:v>
                </c:pt>
                <c:pt idx="1">
                  <c:v>6.375</c:v>
                </c:pt>
                <c:pt idx="2">
                  <c:v>6.0375</c:v>
                </c:pt>
                <c:pt idx="3">
                  <c:v>6.762499999999999</c:v>
                </c:pt>
                <c:pt idx="4">
                  <c:v>8.5</c:v>
                </c:pt>
                <c:pt idx="5">
                  <c:v>6.799999999999999</c:v>
                </c:pt>
                <c:pt idx="6">
                  <c:v>7.2875</c:v>
                </c:pt>
                <c:pt idx="7">
                  <c:v>7.9375</c:v>
                </c:pt>
                <c:pt idx="8">
                  <c:v>7.875</c:v>
                </c:pt>
                <c:pt idx="9">
                  <c:v>8.075</c:v>
                </c:pt>
                <c:pt idx="10">
                  <c:v>7.1125</c:v>
                </c:pt>
                <c:pt idx="11">
                  <c:v>4.800000000000001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96544"/>
        <c:axId val="1857498864"/>
      </c:lineChart>
      <c:catAx>
        <c:axId val="1857496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498864"/>
        <c:crossesAt val="0.0"/>
        <c:auto val="1"/>
        <c:lblAlgn val="ctr"/>
        <c:lblOffset val="100"/>
        <c:noMultiLvlLbl val="0"/>
      </c:catAx>
      <c:valAx>
        <c:axId val="1857498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496544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Graphs'!$B$5:$I$5</c:f>
              <c:numCache>
                <c:formatCode>0.0</c:formatCode>
                <c:ptCount val="8"/>
                <c:pt idx="1">
                  <c:v>990.8</c:v>
                </c:pt>
                <c:pt idx="2">
                  <c:v>985.3</c:v>
                </c:pt>
                <c:pt idx="3">
                  <c:v>971.4</c:v>
                </c:pt>
                <c:pt idx="4">
                  <c:v>971.4</c:v>
                </c:pt>
                <c:pt idx="5">
                  <c:v>982.4</c:v>
                </c:pt>
                <c:pt idx="6">
                  <c:v>977.7</c:v>
                </c:pt>
                <c:pt idx="7">
                  <c:v>973.4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32528"/>
        <c:axId val="1857417040"/>
      </c:lineChart>
      <c:catAx>
        <c:axId val="185743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417040"/>
        <c:crossesAt val="0.0"/>
        <c:auto val="1"/>
        <c:lblAlgn val="ctr"/>
        <c:lblOffset val="100"/>
        <c:noMultiLvlLbl val="0"/>
      </c:catAx>
      <c:valAx>
        <c:axId val="1857417040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4325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Graphs'!$B$7:$I$7</c:f>
              <c:numCache>
                <c:formatCode>0.0</c:formatCode>
                <c:ptCount val="8"/>
                <c:pt idx="0">
                  <c:v>-23.1</c:v>
                </c:pt>
                <c:pt idx="1">
                  <c:v>-26.6</c:v>
                </c:pt>
                <c:pt idx="2">
                  <c:v>-23.4</c:v>
                </c:pt>
                <c:pt idx="3">
                  <c:v>-21.6</c:v>
                </c:pt>
                <c:pt idx="4">
                  <c:v>-21.6</c:v>
                </c:pt>
                <c:pt idx="5">
                  <c:v>-22.0</c:v>
                </c:pt>
                <c:pt idx="6">
                  <c:v>-23.7</c:v>
                </c:pt>
                <c:pt idx="7">
                  <c:v>-24.6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41856"/>
        <c:axId val="1914445248"/>
      </c:lineChart>
      <c:catAx>
        <c:axId val="19144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45248"/>
        <c:crossesAt val="0.0"/>
        <c:auto val="1"/>
        <c:lblAlgn val="ctr"/>
        <c:lblOffset val="100"/>
        <c:noMultiLvlLbl val="0"/>
      </c:catAx>
      <c:valAx>
        <c:axId val="1914445248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4185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Graphs'!$B$6:$I$6</c:f>
              <c:numCache>
                <c:formatCode>0.0</c:formatCode>
                <c:ptCount val="8"/>
                <c:pt idx="0">
                  <c:v>979.7</c:v>
                </c:pt>
                <c:pt idx="1">
                  <c:v>985.4</c:v>
                </c:pt>
                <c:pt idx="2">
                  <c:v>978.2</c:v>
                </c:pt>
                <c:pt idx="3">
                  <c:v>979.0</c:v>
                </c:pt>
                <c:pt idx="4">
                  <c:v>979.0</c:v>
                </c:pt>
                <c:pt idx="5">
                  <c:v>977.2</c:v>
                </c:pt>
                <c:pt idx="6">
                  <c:v>971.4</c:v>
                </c:pt>
                <c:pt idx="7">
                  <c:v>974.3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53488"/>
        <c:axId val="1857347024"/>
      </c:lineChart>
      <c:catAx>
        <c:axId val="185735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347024"/>
        <c:crossesAt val="0.0"/>
        <c:auto val="1"/>
        <c:lblAlgn val="ctr"/>
        <c:lblOffset val="100"/>
        <c:noMultiLvlLbl val="0"/>
      </c:catAx>
      <c:valAx>
        <c:axId val="1857347024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35348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Graphs'!$B$7:$I$7</c:f>
              <c:numCache>
                <c:formatCode>0.0</c:formatCode>
                <c:ptCount val="8"/>
                <c:pt idx="0">
                  <c:v>974.6</c:v>
                </c:pt>
                <c:pt idx="1">
                  <c:v>979.2</c:v>
                </c:pt>
                <c:pt idx="2">
                  <c:v>982.4</c:v>
                </c:pt>
                <c:pt idx="3">
                  <c:v>976.7</c:v>
                </c:pt>
                <c:pt idx="4">
                  <c:v>976.7</c:v>
                </c:pt>
                <c:pt idx="5">
                  <c:v>975.0</c:v>
                </c:pt>
                <c:pt idx="6">
                  <c:v>973.8</c:v>
                </c:pt>
                <c:pt idx="7">
                  <c:v>970.9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715712"/>
        <c:axId val="1915719744"/>
      </c:lineChart>
      <c:catAx>
        <c:axId val="19157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5719744"/>
        <c:crossesAt val="0.0"/>
        <c:auto val="1"/>
        <c:lblAlgn val="ctr"/>
        <c:lblOffset val="100"/>
        <c:noMultiLvlLbl val="0"/>
      </c:catAx>
      <c:valAx>
        <c:axId val="1915719744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571571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Graphs'!$B$8:$I$8</c:f>
              <c:numCache>
                <c:formatCode>0.0</c:formatCode>
                <c:ptCount val="8"/>
                <c:pt idx="0">
                  <c:v>981.3</c:v>
                </c:pt>
                <c:pt idx="1">
                  <c:v>974.9</c:v>
                </c:pt>
                <c:pt idx="3">
                  <c:v>974.1</c:v>
                </c:pt>
                <c:pt idx="4">
                  <c:v>974.1</c:v>
                </c:pt>
                <c:pt idx="5">
                  <c:v>971.8</c:v>
                </c:pt>
                <c:pt idx="6">
                  <c:v>972.3</c:v>
                </c:pt>
                <c:pt idx="7">
                  <c:v>977.1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49104"/>
        <c:axId val="1771665344"/>
      </c:lineChart>
      <c:catAx>
        <c:axId val="17717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1665344"/>
        <c:crossesAt val="0.0"/>
        <c:auto val="1"/>
        <c:lblAlgn val="ctr"/>
        <c:lblOffset val="100"/>
        <c:noMultiLvlLbl val="0"/>
      </c:catAx>
      <c:valAx>
        <c:axId val="1771665344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174910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Graphs'!$B$9:$I$9</c:f>
              <c:numCache>
                <c:formatCode>0.0</c:formatCode>
                <c:ptCount val="8"/>
                <c:pt idx="0">
                  <c:v>982.2</c:v>
                </c:pt>
                <c:pt idx="1">
                  <c:v>976.5</c:v>
                </c:pt>
                <c:pt idx="3">
                  <c:v>973.9</c:v>
                </c:pt>
                <c:pt idx="4">
                  <c:v>973.9</c:v>
                </c:pt>
                <c:pt idx="5">
                  <c:v>976.9</c:v>
                </c:pt>
                <c:pt idx="6">
                  <c:v>976.4</c:v>
                </c:pt>
                <c:pt idx="7">
                  <c:v>974.1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99696"/>
        <c:axId val="1857302816"/>
      </c:lineChart>
      <c:catAx>
        <c:axId val="185729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302816"/>
        <c:crossesAt val="0.0"/>
        <c:auto val="1"/>
        <c:lblAlgn val="ctr"/>
        <c:lblOffset val="100"/>
        <c:noMultiLvlLbl val="0"/>
      </c:catAx>
      <c:valAx>
        <c:axId val="1857302816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29969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Graphs'!$B$10:$I$10</c:f>
              <c:numCache>
                <c:formatCode>0.0</c:formatCode>
                <c:ptCount val="8"/>
                <c:pt idx="0">
                  <c:v>984.5</c:v>
                </c:pt>
                <c:pt idx="1">
                  <c:v>969.9</c:v>
                </c:pt>
                <c:pt idx="3">
                  <c:v>982.4</c:v>
                </c:pt>
                <c:pt idx="4">
                  <c:v>982.4</c:v>
                </c:pt>
                <c:pt idx="5">
                  <c:v>973.9</c:v>
                </c:pt>
                <c:pt idx="6">
                  <c:v>976.2</c:v>
                </c:pt>
                <c:pt idx="7">
                  <c:v>969.8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70112"/>
        <c:axId val="1857257616"/>
      </c:lineChart>
      <c:catAx>
        <c:axId val="18572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257616"/>
        <c:crossesAt val="0.0"/>
        <c:auto val="1"/>
        <c:lblAlgn val="ctr"/>
        <c:lblOffset val="100"/>
        <c:noMultiLvlLbl val="0"/>
      </c:catAx>
      <c:valAx>
        <c:axId val="1857257616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27011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Graphs'!$B$11:$I$11</c:f>
              <c:numCache>
                <c:formatCode>0.0</c:formatCode>
                <c:ptCount val="8"/>
                <c:pt idx="0">
                  <c:v>982.7</c:v>
                </c:pt>
                <c:pt idx="1">
                  <c:v>963.2</c:v>
                </c:pt>
                <c:pt idx="3">
                  <c:v>971.4</c:v>
                </c:pt>
                <c:pt idx="4">
                  <c:v>971.4</c:v>
                </c:pt>
                <c:pt idx="5">
                  <c:v>975.4</c:v>
                </c:pt>
                <c:pt idx="6">
                  <c:v>968.5</c:v>
                </c:pt>
                <c:pt idx="7">
                  <c:v>979.3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20656"/>
        <c:axId val="1857208800"/>
      </c:lineChart>
      <c:catAx>
        <c:axId val="18572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208800"/>
        <c:crossesAt val="0.0"/>
        <c:auto val="1"/>
        <c:lblAlgn val="ctr"/>
        <c:lblOffset val="100"/>
        <c:noMultiLvlLbl val="0"/>
      </c:catAx>
      <c:valAx>
        <c:axId val="1857208800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22065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Graphs'!$B$12:$I$12</c:f>
              <c:numCache>
                <c:formatCode>0.0</c:formatCode>
                <c:ptCount val="8"/>
                <c:pt idx="0">
                  <c:v>980.9</c:v>
                </c:pt>
                <c:pt idx="1">
                  <c:v>966.6</c:v>
                </c:pt>
                <c:pt idx="3">
                  <c:v>975.5</c:v>
                </c:pt>
                <c:pt idx="4">
                  <c:v>975.5</c:v>
                </c:pt>
                <c:pt idx="5">
                  <c:v>969.6</c:v>
                </c:pt>
                <c:pt idx="6">
                  <c:v>971.1</c:v>
                </c:pt>
                <c:pt idx="7">
                  <c:v>982.4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191872"/>
        <c:axId val="1857195264"/>
      </c:lineChart>
      <c:catAx>
        <c:axId val="18571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195264"/>
        <c:crossesAt val="0.0"/>
        <c:auto val="1"/>
        <c:lblAlgn val="ctr"/>
        <c:lblOffset val="100"/>
        <c:noMultiLvlLbl val="0"/>
      </c:catAx>
      <c:valAx>
        <c:axId val="1857195264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19187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Graphs'!$B$13:$I$13</c:f>
              <c:numCache>
                <c:formatCode>0.0</c:formatCode>
                <c:ptCount val="8"/>
                <c:pt idx="0">
                  <c:v>975.4</c:v>
                </c:pt>
                <c:pt idx="1">
                  <c:v>973.9</c:v>
                </c:pt>
                <c:pt idx="3">
                  <c:v>972.1</c:v>
                </c:pt>
                <c:pt idx="4">
                  <c:v>972.1</c:v>
                </c:pt>
                <c:pt idx="5">
                  <c:v>977.1</c:v>
                </c:pt>
                <c:pt idx="6">
                  <c:v>967.6</c:v>
                </c:pt>
                <c:pt idx="7">
                  <c:v>963.8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171360"/>
        <c:axId val="1857174752"/>
      </c:lineChart>
      <c:catAx>
        <c:axId val="18571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174752"/>
        <c:crossesAt val="0.0"/>
        <c:auto val="1"/>
        <c:lblAlgn val="ctr"/>
        <c:lblOffset val="100"/>
        <c:noMultiLvlLbl val="0"/>
      </c:catAx>
      <c:valAx>
        <c:axId val="1857174752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17136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Graphs'!$B$14:$I$14</c:f>
              <c:numCache>
                <c:formatCode>0.0</c:formatCode>
                <c:ptCount val="8"/>
                <c:pt idx="0">
                  <c:v>971.0</c:v>
                </c:pt>
                <c:pt idx="1">
                  <c:v>968.5</c:v>
                </c:pt>
                <c:pt idx="3">
                  <c:v>971.5</c:v>
                </c:pt>
                <c:pt idx="4">
                  <c:v>971.5</c:v>
                </c:pt>
                <c:pt idx="5">
                  <c:v>967.1</c:v>
                </c:pt>
                <c:pt idx="6">
                  <c:v>972.3</c:v>
                </c:pt>
                <c:pt idx="7">
                  <c:v>971.2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48064"/>
        <c:axId val="1788751456"/>
      </c:lineChart>
      <c:catAx>
        <c:axId val="17887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51456"/>
        <c:crossesAt val="0.0"/>
        <c:auto val="1"/>
        <c:lblAlgn val="ctr"/>
        <c:lblOffset val="100"/>
        <c:noMultiLvlLbl val="0"/>
      </c:catAx>
      <c:valAx>
        <c:axId val="1788751456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4806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Graphs'!$B$15:$I$15</c:f>
              <c:numCache>
                <c:formatCode>0.0</c:formatCode>
                <c:ptCount val="8"/>
                <c:pt idx="0">
                  <c:v>979.3</c:v>
                </c:pt>
                <c:pt idx="1">
                  <c:v>968.6</c:v>
                </c:pt>
                <c:pt idx="2">
                  <c:v>975.1</c:v>
                </c:pt>
                <c:pt idx="3">
                  <c:v>981.6</c:v>
                </c:pt>
                <c:pt idx="4">
                  <c:v>981.6</c:v>
                </c:pt>
                <c:pt idx="5">
                  <c:v>978.1</c:v>
                </c:pt>
                <c:pt idx="6">
                  <c:v>970.2</c:v>
                </c:pt>
                <c:pt idx="7">
                  <c:v>983.7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17504"/>
        <c:axId val="1788672000"/>
      </c:lineChart>
      <c:catAx>
        <c:axId val="17887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72000"/>
        <c:crossesAt val="0.0"/>
        <c:auto val="1"/>
        <c:lblAlgn val="ctr"/>
        <c:lblOffset val="100"/>
        <c:noMultiLvlLbl val="0"/>
      </c:catAx>
      <c:valAx>
        <c:axId val="1788672000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71750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Graphs'!$B$8:$I$8</c:f>
              <c:numCache>
                <c:formatCode>0.0</c:formatCode>
                <c:ptCount val="8"/>
                <c:pt idx="0">
                  <c:v>-23.7</c:v>
                </c:pt>
                <c:pt idx="1">
                  <c:v>-26.8</c:v>
                </c:pt>
                <c:pt idx="2">
                  <c:v>-26.8</c:v>
                </c:pt>
                <c:pt idx="3">
                  <c:v>-24.4</c:v>
                </c:pt>
                <c:pt idx="4">
                  <c:v>-24.4</c:v>
                </c:pt>
                <c:pt idx="5">
                  <c:v>-29.4</c:v>
                </c:pt>
                <c:pt idx="6">
                  <c:v>-28.8</c:v>
                </c:pt>
                <c:pt idx="7">
                  <c:v>-30.2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94944"/>
        <c:axId val="1917010256"/>
      </c:lineChart>
      <c:catAx>
        <c:axId val="19402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7010256"/>
        <c:crossesAt val="0.0"/>
        <c:auto val="1"/>
        <c:lblAlgn val="ctr"/>
        <c:lblOffset val="100"/>
        <c:noMultiLvlLbl val="0"/>
      </c:catAx>
      <c:valAx>
        <c:axId val="1917010256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029494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Graphs'!$B$16:$I$16</c:f>
              <c:numCache>
                <c:formatCode>0.0</c:formatCode>
                <c:ptCount val="8"/>
                <c:pt idx="0">
                  <c:v>977.0</c:v>
                </c:pt>
                <c:pt idx="1">
                  <c:v>983.7</c:v>
                </c:pt>
                <c:pt idx="2">
                  <c:v>969.9</c:v>
                </c:pt>
                <c:pt idx="3">
                  <c:v>982.4</c:v>
                </c:pt>
                <c:pt idx="4">
                  <c:v>982.4</c:v>
                </c:pt>
                <c:pt idx="5">
                  <c:v>976.2</c:v>
                </c:pt>
                <c:pt idx="6">
                  <c:v>978.8</c:v>
                </c:pt>
                <c:pt idx="7">
                  <c:v>982.3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91408"/>
        <c:axId val="1788694800"/>
      </c:lineChart>
      <c:catAx>
        <c:axId val="178869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94800"/>
        <c:crossesAt val="0.0"/>
        <c:auto val="1"/>
        <c:lblAlgn val="ctr"/>
        <c:lblOffset val="100"/>
        <c:noMultiLvlLbl val="0"/>
      </c:catAx>
      <c:valAx>
        <c:axId val="1788694800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914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Pressure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1">
                  <c:v>979.7</c:v>
                </c:pt>
                <c:pt idx="2">
                  <c:v>974.6</c:v>
                </c:pt>
                <c:pt idx="3">
                  <c:v>981.3</c:v>
                </c:pt>
                <c:pt idx="4">
                  <c:v>982.2</c:v>
                </c:pt>
                <c:pt idx="5">
                  <c:v>984.5</c:v>
                </c:pt>
                <c:pt idx="6">
                  <c:v>982.7</c:v>
                </c:pt>
                <c:pt idx="7">
                  <c:v>980.9</c:v>
                </c:pt>
                <c:pt idx="8">
                  <c:v>975.4</c:v>
                </c:pt>
                <c:pt idx="9">
                  <c:v>971.0</c:v>
                </c:pt>
                <c:pt idx="10">
                  <c:v>979.3</c:v>
                </c:pt>
                <c:pt idx="11">
                  <c:v>977.0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990.8</c:v>
                </c:pt>
                <c:pt idx="1">
                  <c:v>985.4</c:v>
                </c:pt>
                <c:pt idx="2">
                  <c:v>979.2</c:v>
                </c:pt>
                <c:pt idx="3">
                  <c:v>974.9</c:v>
                </c:pt>
                <c:pt idx="4">
                  <c:v>976.5</c:v>
                </c:pt>
                <c:pt idx="5">
                  <c:v>969.9</c:v>
                </c:pt>
                <c:pt idx="6">
                  <c:v>963.2</c:v>
                </c:pt>
                <c:pt idx="7">
                  <c:v>966.6</c:v>
                </c:pt>
                <c:pt idx="8">
                  <c:v>973.9</c:v>
                </c:pt>
                <c:pt idx="9">
                  <c:v>968.5</c:v>
                </c:pt>
                <c:pt idx="10">
                  <c:v>968.6</c:v>
                </c:pt>
                <c:pt idx="11">
                  <c:v>983.7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985.3</c:v>
                </c:pt>
                <c:pt idx="1">
                  <c:v>978.2</c:v>
                </c:pt>
                <c:pt idx="2">
                  <c:v>982.4</c:v>
                </c:pt>
                <c:pt idx="10">
                  <c:v>975.1</c:v>
                </c:pt>
                <c:pt idx="11">
                  <c:v>969.9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971.4</c:v>
                </c:pt>
                <c:pt idx="1">
                  <c:v>979.0</c:v>
                </c:pt>
                <c:pt idx="2">
                  <c:v>976.7</c:v>
                </c:pt>
                <c:pt idx="3">
                  <c:v>974.1</c:v>
                </c:pt>
                <c:pt idx="4">
                  <c:v>973.9</c:v>
                </c:pt>
                <c:pt idx="5">
                  <c:v>982.4</c:v>
                </c:pt>
                <c:pt idx="6">
                  <c:v>971.4</c:v>
                </c:pt>
                <c:pt idx="7">
                  <c:v>975.5</c:v>
                </c:pt>
                <c:pt idx="8">
                  <c:v>972.1</c:v>
                </c:pt>
                <c:pt idx="9">
                  <c:v>971.5</c:v>
                </c:pt>
                <c:pt idx="10">
                  <c:v>981.6</c:v>
                </c:pt>
                <c:pt idx="11">
                  <c:v>982.4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971.4</c:v>
                </c:pt>
                <c:pt idx="1">
                  <c:v>979.0</c:v>
                </c:pt>
                <c:pt idx="2">
                  <c:v>976.7</c:v>
                </c:pt>
                <c:pt idx="3">
                  <c:v>974.1</c:v>
                </c:pt>
                <c:pt idx="4">
                  <c:v>973.9</c:v>
                </c:pt>
                <c:pt idx="5">
                  <c:v>982.4</c:v>
                </c:pt>
                <c:pt idx="6">
                  <c:v>971.4</c:v>
                </c:pt>
                <c:pt idx="7">
                  <c:v>975.5</c:v>
                </c:pt>
                <c:pt idx="8">
                  <c:v>972.1</c:v>
                </c:pt>
                <c:pt idx="9">
                  <c:v>971.5</c:v>
                </c:pt>
                <c:pt idx="10">
                  <c:v>981.6</c:v>
                </c:pt>
                <c:pt idx="11">
                  <c:v>982.4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982.4</c:v>
                </c:pt>
                <c:pt idx="1">
                  <c:v>977.2</c:v>
                </c:pt>
                <c:pt idx="2">
                  <c:v>975.0</c:v>
                </c:pt>
                <c:pt idx="3">
                  <c:v>971.8</c:v>
                </c:pt>
                <c:pt idx="4">
                  <c:v>976.9</c:v>
                </c:pt>
                <c:pt idx="5">
                  <c:v>973.9</c:v>
                </c:pt>
                <c:pt idx="6">
                  <c:v>975.4</c:v>
                </c:pt>
                <c:pt idx="7">
                  <c:v>969.6</c:v>
                </c:pt>
                <c:pt idx="8">
                  <c:v>977.1</c:v>
                </c:pt>
                <c:pt idx="9">
                  <c:v>967.1</c:v>
                </c:pt>
                <c:pt idx="10">
                  <c:v>978.1</c:v>
                </c:pt>
                <c:pt idx="11">
                  <c:v>976.2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</c:formatCode>
                <c:ptCount val="12"/>
                <c:pt idx="0">
                  <c:v>977.7</c:v>
                </c:pt>
                <c:pt idx="1">
                  <c:v>971.4</c:v>
                </c:pt>
                <c:pt idx="2">
                  <c:v>973.8</c:v>
                </c:pt>
                <c:pt idx="3">
                  <c:v>972.3</c:v>
                </c:pt>
                <c:pt idx="4">
                  <c:v>976.4</c:v>
                </c:pt>
                <c:pt idx="5">
                  <c:v>976.2</c:v>
                </c:pt>
                <c:pt idx="6">
                  <c:v>968.5</c:v>
                </c:pt>
                <c:pt idx="7">
                  <c:v>971.1</c:v>
                </c:pt>
                <c:pt idx="8">
                  <c:v>967.6</c:v>
                </c:pt>
                <c:pt idx="9">
                  <c:v>972.3</c:v>
                </c:pt>
                <c:pt idx="10">
                  <c:v>970.2</c:v>
                </c:pt>
                <c:pt idx="11">
                  <c:v>978.8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973.4</c:v>
                </c:pt>
                <c:pt idx="1">
                  <c:v>974.3</c:v>
                </c:pt>
                <c:pt idx="2">
                  <c:v>970.9</c:v>
                </c:pt>
                <c:pt idx="3">
                  <c:v>977.1</c:v>
                </c:pt>
                <c:pt idx="4">
                  <c:v>974.1</c:v>
                </c:pt>
                <c:pt idx="5">
                  <c:v>969.8</c:v>
                </c:pt>
                <c:pt idx="6">
                  <c:v>979.3</c:v>
                </c:pt>
                <c:pt idx="7">
                  <c:v>982.4</c:v>
                </c:pt>
                <c:pt idx="8">
                  <c:v>963.8</c:v>
                </c:pt>
                <c:pt idx="9">
                  <c:v>971.2</c:v>
                </c:pt>
                <c:pt idx="10">
                  <c:v>983.7</c:v>
                </c:pt>
                <c:pt idx="11">
                  <c:v>982.3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29520"/>
        <c:axId val="1788633424"/>
      </c:lineChart>
      <c:catAx>
        <c:axId val="178862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33424"/>
        <c:crossesAt val="0.0"/>
        <c:auto val="1"/>
        <c:lblAlgn val="ctr"/>
        <c:lblOffset val="100"/>
        <c:noMultiLvlLbl val="0"/>
      </c:catAx>
      <c:valAx>
        <c:axId val="1788633424"/>
        <c:scaling>
          <c:orientation val="minMax"/>
          <c:max val="995.0"/>
          <c:min val="96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2952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Pressure Graphs'!$J$5:$J$16</c:f>
              <c:numCache>
                <c:formatCode>0.0</c:formatCode>
                <c:ptCount val="12"/>
                <c:pt idx="0">
                  <c:v>978.9142857142857</c:v>
                </c:pt>
                <c:pt idx="1">
                  <c:v>978.025</c:v>
                </c:pt>
                <c:pt idx="2">
                  <c:v>976.1625</c:v>
                </c:pt>
                <c:pt idx="3">
                  <c:v>975.0857142857143</c:v>
                </c:pt>
                <c:pt idx="4">
                  <c:v>976.2714285714284</c:v>
                </c:pt>
                <c:pt idx="5">
                  <c:v>977.0142857142857</c:v>
                </c:pt>
                <c:pt idx="6">
                  <c:v>973.1285714285714</c:v>
                </c:pt>
                <c:pt idx="7">
                  <c:v>974.5142857142857</c:v>
                </c:pt>
                <c:pt idx="8">
                  <c:v>971.7142857142859</c:v>
                </c:pt>
                <c:pt idx="9">
                  <c:v>970.4428571428572</c:v>
                </c:pt>
                <c:pt idx="10">
                  <c:v>977.275</c:v>
                </c:pt>
                <c:pt idx="11">
                  <c:v>979.0875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1312"/>
        <c:axId val="1788603088"/>
      </c:lineChart>
      <c:catAx>
        <c:axId val="178860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03088"/>
        <c:crossesAt val="0.0"/>
        <c:auto val="1"/>
        <c:lblAlgn val="ctr"/>
        <c:lblOffset val="100"/>
        <c:noMultiLvlLbl val="0"/>
      </c:catAx>
      <c:valAx>
        <c:axId val="1788603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8601312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Graphs'!$B$9:$I$9</c:f>
              <c:numCache>
                <c:formatCode>0.0</c:formatCode>
                <c:ptCount val="8"/>
                <c:pt idx="0">
                  <c:v>-29.9</c:v>
                </c:pt>
                <c:pt idx="1">
                  <c:v>-30.9</c:v>
                </c:pt>
                <c:pt idx="2">
                  <c:v>-24.5</c:v>
                </c:pt>
                <c:pt idx="3">
                  <c:v>-20.6</c:v>
                </c:pt>
                <c:pt idx="4">
                  <c:v>-20.6</c:v>
                </c:pt>
                <c:pt idx="5">
                  <c:v>-21.1</c:v>
                </c:pt>
                <c:pt idx="6">
                  <c:v>-28.8</c:v>
                </c:pt>
                <c:pt idx="7">
                  <c:v>-27.8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90128"/>
        <c:axId val="1857875392"/>
      </c:lineChart>
      <c:catAx>
        <c:axId val="185789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875392"/>
        <c:crossesAt val="0.0"/>
        <c:auto val="1"/>
        <c:lblAlgn val="ctr"/>
        <c:lblOffset val="100"/>
        <c:noMultiLvlLbl val="0"/>
      </c:catAx>
      <c:valAx>
        <c:axId val="1857875392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8901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Graphs'!$B$10:$I$10</c:f>
              <c:numCache>
                <c:formatCode>0.0</c:formatCode>
                <c:ptCount val="8"/>
                <c:pt idx="0">
                  <c:v>-31.9</c:v>
                </c:pt>
                <c:pt idx="1">
                  <c:v>-29.8</c:v>
                </c:pt>
                <c:pt idx="2">
                  <c:v>-24.8</c:v>
                </c:pt>
                <c:pt idx="3">
                  <c:v>-31.9</c:v>
                </c:pt>
                <c:pt idx="4">
                  <c:v>-31.9</c:v>
                </c:pt>
                <c:pt idx="5">
                  <c:v>-28.8</c:v>
                </c:pt>
                <c:pt idx="6">
                  <c:v>-28.8</c:v>
                </c:pt>
                <c:pt idx="7">
                  <c:v>-33.7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12448"/>
        <c:axId val="1857815840"/>
      </c:lineChart>
      <c:catAx>
        <c:axId val="18578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815840"/>
        <c:crossesAt val="0.0"/>
        <c:auto val="1"/>
        <c:lblAlgn val="ctr"/>
        <c:lblOffset val="100"/>
        <c:noMultiLvlLbl val="0"/>
      </c:catAx>
      <c:valAx>
        <c:axId val="1857815840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81244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Graphs'!$B$11:$I$11</c:f>
              <c:numCache>
                <c:formatCode>0.0</c:formatCode>
                <c:ptCount val="8"/>
                <c:pt idx="0">
                  <c:v>-31.0</c:v>
                </c:pt>
                <c:pt idx="1">
                  <c:v>-33.2</c:v>
                </c:pt>
                <c:pt idx="2">
                  <c:v>-22.1</c:v>
                </c:pt>
                <c:pt idx="3">
                  <c:v>-29.7</c:v>
                </c:pt>
                <c:pt idx="4">
                  <c:v>-29.7</c:v>
                </c:pt>
                <c:pt idx="5">
                  <c:v>-36.5</c:v>
                </c:pt>
                <c:pt idx="6">
                  <c:v>-33.3</c:v>
                </c:pt>
                <c:pt idx="7">
                  <c:v>-36.8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92528"/>
        <c:axId val="1857786160"/>
      </c:lineChart>
      <c:catAx>
        <c:axId val="185779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786160"/>
        <c:crossesAt val="0.0"/>
        <c:auto val="1"/>
        <c:lblAlgn val="ctr"/>
        <c:lblOffset val="100"/>
        <c:noMultiLvlLbl val="0"/>
      </c:catAx>
      <c:valAx>
        <c:axId val="1857786160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77925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Graphs'!$B$12:$I$12</c:f>
              <c:numCache>
                <c:formatCode>0.0</c:formatCode>
                <c:ptCount val="8"/>
                <c:pt idx="0">
                  <c:v>-34.8</c:v>
                </c:pt>
                <c:pt idx="1">
                  <c:v>-30.1</c:v>
                </c:pt>
                <c:pt idx="2">
                  <c:v>-23.5</c:v>
                </c:pt>
                <c:pt idx="3">
                  <c:v>-33.0</c:v>
                </c:pt>
                <c:pt idx="4">
                  <c:v>-33.0</c:v>
                </c:pt>
                <c:pt idx="5">
                  <c:v>-21.1</c:v>
                </c:pt>
                <c:pt idx="6">
                  <c:v>-34.1</c:v>
                </c:pt>
                <c:pt idx="7">
                  <c:v>-31.2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78832"/>
        <c:axId val="1914482864"/>
      </c:lineChart>
      <c:catAx>
        <c:axId val="191447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82864"/>
        <c:crossesAt val="0.0"/>
        <c:auto val="1"/>
        <c:lblAlgn val="ctr"/>
        <c:lblOffset val="100"/>
        <c:noMultiLvlLbl val="0"/>
      </c:catAx>
      <c:valAx>
        <c:axId val="1914482864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447883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Graphs'!$B$13:$I$13</c:f>
              <c:numCache>
                <c:formatCode>0.0</c:formatCode>
                <c:ptCount val="8"/>
                <c:pt idx="0">
                  <c:v>-33.7</c:v>
                </c:pt>
                <c:pt idx="1">
                  <c:v>-32.5</c:v>
                </c:pt>
                <c:pt idx="2">
                  <c:v>-33.2</c:v>
                </c:pt>
                <c:pt idx="3">
                  <c:v>-27.2</c:v>
                </c:pt>
                <c:pt idx="4">
                  <c:v>-27.2</c:v>
                </c:pt>
                <c:pt idx="5">
                  <c:v>-18.0</c:v>
                </c:pt>
                <c:pt idx="6">
                  <c:v>-32.5</c:v>
                </c:pt>
                <c:pt idx="7">
                  <c:v>-29.9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00640"/>
        <c:axId val="1915275760"/>
      </c:lineChart>
      <c:catAx>
        <c:axId val="19153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5275760"/>
        <c:crossesAt val="0.0"/>
        <c:auto val="1"/>
        <c:lblAlgn val="ctr"/>
        <c:lblOffset val="100"/>
        <c:noMultiLvlLbl val="0"/>
      </c:catAx>
      <c:valAx>
        <c:axId val="1915275760"/>
        <c:scaling>
          <c:orientation val="minMax"/>
          <c:max val="0.0"/>
          <c:min val="-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53006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17</xdr:row>
      <xdr:rowOff>360</xdr:rowOff>
    </xdr:from>
    <xdr:to>
      <xdr:col>8</xdr:col>
      <xdr:colOff>36000</xdr:colOff>
      <xdr:row>36</xdr:row>
      <xdr:rowOff>28440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16</xdr:row>
      <xdr:rowOff>133560</xdr:rowOff>
    </xdr:from>
    <xdr:to>
      <xdr:col>16</xdr:col>
      <xdr:colOff>36000</xdr:colOff>
      <xdr:row>36</xdr:row>
      <xdr:rowOff>19080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16</xdr:row>
      <xdr:rowOff>133560</xdr:rowOff>
    </xdr:from>
    <xdr:to>
      <xdr:col>24</xdr:col>
      <xdr:colOff>36000</xdr:colOff>
      <xdr:row>36</xdr:row>
      <xdr:rowOff>19080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36</xdr:row>
      <xdr:rowOff>133920</xdr:rowOff>
    </xdr:from>
    <xdr:to>
      <xdr:col>8</xdr:col>
      <xdr:colOff>36000</xdr:colOff>
      <xdr:row>56</xdr:row>
      <xdr:rowOff>19080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36</xdr:row>
      <xdr:rowOff>133920</xdr:rowOff>
    </xdr:from>
    <xdr:to>
      <xdr:col>16</xdr:col>
      <xdr:colOff>36000</xdr:colOff>
      <xdr:row>56</xdr:row>
      <xdr:rowOff>19080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36</xdr:row>
      <xdr:rowOff>133920</xdr:rowOff>
    </xdr:from>
    <xdr:to>
      <xdr:col>24</xdr:col>
      <xdr:colOff>36000</xdr:colOff>
      <xdr:row>56</xdr:row>
      <xdr:rowOff>19080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56</xdr:row>
      <xdr:rowOff>133560</xdr:rowOff>
    </xdr:from>
    <xdr:to>
      <xdr:col>8</xdr:col>
      <xdr:colOff>36000</xdr:colOff>
      <xdr:row>76</xdr:row>
      <xdr:rowOff>19080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56</xdr:row>
      <xdr:rowOff>133560</xdr:rowOff>
    </xdr:from>
    <xdr:to>
      <xdr:col>16</xdr:col>
      <xdr:colOff>36000</xdr:colOff>
      <xdr:row>76</xdr:row>
      <xdr:rowOff>19080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56</xdr:row>
      <xdr:rowOff>133560</xdr:rowOff>
    </xdr:from>
    <xdr:to>
      <xdr:col>24</xdr:col>
      <xdr:colOff>36000</xdr:colOff>
      <xdr:row>76</xdr:row>
      <xdr:rowOff>19080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76</xdr:row>
      <xdr:rowOff>133920</xdr:rowOff>
    </xdr:from>
    <xdr:to>
      <xdr:col>8</xdr:col>
      <xdr:colOff>36000</xdr:colOff>
      <xdr:row>96</xdr:row>
      <xdr:rowOff>19080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76</xdr:row>
      <xdr:rowOff>133920</xdr:rowOff>
    </xdr:from>
    <xdr:to>
      <xdr:col>16</xdr:col>
      <xdr:colOff>36000</xdr:colOff>
      <xdr:row>96</xdr:row>
      <xdr:rowOff>19080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76</xdr:row>
      <xdr:rowOff>133920</xdr:rowOff>
    </xdr:from>
    <xdr:to>
      <xdr:col>24</xdr:col>
      <xdr:colOff>36000</xdr:colOff>
      <xdr:row>96</xdr:row>
      <xdr:rowOff>19080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46080</xdr:colOff>
      <xdr:row>97</xdr:row>
      <xdr:rowOff>10080</xdr:rowOff>
    </xdr:from>
    <xdr:to>
      <xdr:col>19</xdr:col>
      <xdr:colOff>37440</xdr:colOff>
      <xdr:row>137</xdr:row>
      <xdr:rowOff>124200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19426</xdr:colOff>
      <xdr:row>17</xdr:row>
      <xdr:rowOff>18100</xdr:rowOff>
    </xdr:from>
    <xdr:to>
      <xdr:col>34</xdr:col>
      <xdr:colOff>419099</xdr:colOff>
      <xdr:row>43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36360</xdr:colOff>
      <xdr:row>17</xdr:row>
      <xdr:rowOff>360</xdr:rowOff>
    </xdr:from>
    <xdr:to>
      <xdr:col>8</xdr:col>
      <xdr:colOff>36000</xdr:colOff>
      <xdr:row>36</xdr:row>
      <xdr:rowOff>28440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16</xdr:row>
      <xdr:rowOff>133560</xdr:rowOff>
    </xdr:from>
    <xdr:to>
      <xdr:col>16</xdr:col>
      <xdr:colOff>26640</xdr:colOff>
      <xdr:row>36</xdr:row>
      <xdr:rowOff>19080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16</xdr:row>
      <xdr:rowOff>133560</xdr:rowOff>
    </xdr:from>
    <xdr:to>
      <xdr:col>24</xdr:col>
      <xdr:colOff>26640</xdr:colOff>
      <xdr:row>36</xdr:row>
      <xdr:rowOff>19080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36</xdr:row>
      <xdr:rowOff>133920</xdr:rowOff>
    </xdr:from>
    <xdr:to>
      <xdr:col>8</xdr:col>
      <xdr:colOff>26640</xdr:colOff>
      <xdr:row>56</xdr:row>
      <xdr:rowOff>19080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36</xdr:row>
      <xdr:rowOff>133920</xdr:rowOff>
    </xdr:from>
    <xdr:to>
      <xdr:col>16</xdr:col>
      <xdr:colOff>26640</xdr:colOff>
      <xdr:row>56</xdr:row>
      <xdr:rowOff>19080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36</xdr:row>
      <xdr:rowOff>133920</xdr:rowOff>
    </xdr:from>
    <xdr:to>
      <xdr:col>24</xdr:col>
      <xdr:colOff>26640</xdr:colOff>
      <xdr:row>56</xdr:row>
      <xdr:rowOff>19080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56</xdr:row>
      <xdr:rowOff>133560</xdr:rowOff>
    </xdr:from>
    <xdr:to>
      <xdr:col>8</xdr:col>
      <xdr:colOff>26640</xdr:colOff>
      <xdr:row>76</xdr:row>
      <xdr:rowOff>19080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39700</xdr:colOff>
      <xdr:row>57</xdr:row>
      <xdr:rowOff>19260</xdr:rowOff>
    </xdr:from>
    <xdr:to>
      <xdr:col>16</xdr:col>
      <xdr:colOff>39340</xdr:colOff>
      <xdr:row>76</xdr:row>
      <xdr:rowOff>44480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56</xdr:row>
      <xdr:rowOff>133560</xdr:rowOff>
    </xdr:from>
    <xdr:to>
      <xdr:col>24</xdr:col>
      <xdr:colOff>26640</xdr:colOff>
      <xdr:row>76</xdr:row>
      <xdr:rowOff>19080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76</xdr:row>
      <xdr:rowOff>133920</xdr:rowOff>
    </xdr:from>
    <xdr:to>
      <xdr:col>8</xdr:col>
      <xdr:colOff>26640</xdr:colOff>
      <xdr:row>96</xdr:row>
      <xdr:rowOff>19080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76</xdr:row>
      <xdr:rowOff>133920</xdr:rowOff>
    </xdr:from>
    <xdr:to>
      <xdr:col>16</xdr:col>
      <xdr:colOff>26640</xdr:colOff>
      <xdr:row>96</xdr:row>
      <xdr:rowOff>19080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76</xdr:row>
      <xdr:rowOff>133920</xdr:rowOff>
    </xdr:from>
    <xdr:to>
      <xdr:col>24</xdr:col>
      <xdr:colOff>26640</xdr:colOff>
      <xdr:row>96</xdr:row>
      <xdr:rowOff>19080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46080</xdr:colOff>
      <xdr:row>97</xdr:row>
      <xdr:rowOff>360</xdr:rowOff>
    </xdr:from>
    <xdr:to>
      <xdr:col>19</xdr:col>
      <xdr:colOff>46800</xdr:colOff>
      <xdr:row>137</xdr:row>
      <xdr:rowOff>120860</xdr:rowOff>
    </xdr:to>
    <xdr:graphicFrame macro="">
      <xdr:nvGraphicFramePr>
        <xdr:cNvPr id="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10960</xdr:colOff>
      <xdr:row>17</xdr:row>
      <xdr:rowOff>11240</xdr:rowOff>
    </xdr:from>
    <xdr:to>
      <xdr:col>34</xdr:col>
      <xdr:colOff>165100</xdr:colOff>
      <xdr:row>41</xdr:row>
      <xdr:rowOff>50800</xdr:rowOff>
    </xdr:to>
    <xdr:graphicFrame macro="">
      <xdr:nvGraphicFramePr>
        <xdr:cNvPr id="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46080</xdr:colOff>
      <xdr:row>17</xdr:row>
      <xdr:rowOff>360</xdr:rowOff>
    </xdr:from>
    <xdr:to>
      <xdr:col>8</xdr:col>
      <xdr:colOff>26640</xdr:colOff>
      <xdr:row>36</xdr:row>
      <xdr:rowOff>28440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16</xdr:row>
      <xdr:rowOff>133560</xdr:rowOff>
    </xdr:from>
    <xdr:to>
      <xdr:col>16</xdr:col>
      <xdr:colOff>37440</xdr:colOff>
      <xdr:row>36</xdr:row>
      <xdr:rowOff>19080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16</xdr:row>
      <xdr:rowOff>133560</xdr:rowOff>
    </xdr:from>
    <xdr:to>
      <xdr:col>24</xdr:col>
      <xdr:colOff>37440</xdr:colOff>
      <xdr:row>36</xdr:row>
      <xdr:rowOff>19080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36</xdr:row>
      <xdr:rowOff>133920</xdr:rowOff>
    </xdr:from>
    <xdr:to>
      <xdr:col>8</xdr:col>
      <xdr:colOff>37440</xdr:colOff>
      <xdr:row>56</xdr:row>
      <xdr:rowOff>19080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36</xdr:row>
      <xdr:rowOff>133920</xdr:rowOff>
    </xdr:from>
    <xdr:to>
      <xdr:col>16</xdr:col>
      <xdr:colOff>37440</xdr:colOff>
      <xdr:row>56</xdr:row>
      <xdr:rowOff>19080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36</xdr:row>
      <xdr:rowOff>133920</xdr:rowOff>
    </xdr:from>
    <xdr:to>
      <xdr:col>24</xdr:col>
      <xdr:colOff>37440</xdr:colOff>
      <xdr:row>56</xdr:row>
      <xdr:rowOff>19080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56</xdr:row>
      <xdr:rowOff>133560</xdr:rowOff>
    </xdr:from>
    <xdr:to>
      <xdr:col>8</xdr:col>
      <xdr:colOff>37440</xdr:colOff>
      <xdr:row>76</xdr:row>
      <xdr:rowOff>19080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56</xdr:row>
      <xdr:rowOff>133560</xdr:rowOff>
    </xdr:from>
    <xdr:to>
      <xdr:col>16</xdr:col>
      <xdr:colOff>37440</xdr:colOff>
      <xdr:row>76</xdr:row>
      <xdr:rowOff>19080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56</xdr:row>
      <xdr:rowOff>133560</xdr:rowOff>
    </xdr:from>
    <xdr:to>
      <xdr:col>24</xdr:col>
      <xdr:colOff>37440</xdr:colOff>
      <xdr:row>76</xdr:row>
      <xdr:rowOff>19080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76</xdr:row>
      <xdr:rowOff>133920</xdr:rowOff>
    </xdr:from>
    <xdr:to>
      <xdr:col>8</xdr:col>
      <xdr:colOff>37440</xdr:colOff>
      <xdr:row>96</xdr:row>
      <xdr:rowOff>19080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76</xdr:row>
      <xdr:rowOff>133920</xdr:rowOff>
    </xdr:from>
    <xdr:to>
      <xdr:col>16</xdr:col>
      <xdr:colOff>37440</xdr:colOff>
      <xdr:row>96</xdr:row>
      <xdr:rowOff>19080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77</xdr:row>
      <xdr:rowOff>360</xdr:rowOff>
    </xdr:from>
    <xdr:to>
      <xdr:col>24</xdr:col>
      <xdr:colOff>37440</xdr:colOff>
      <xdr:row>96</xdr:row>
      <xdr:rowOff>28440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36360</xdr:colOff>
      <xdr:row>97</xdr:row>
      <xdr:rowOff>10080</xdr:rowOff>
    </xdr:from>
    <xdr:to>
      <xdr:col>19</xdr:col>
      <xdr:colOff>56160</xdr:colOff>
      <xdr:row>137</xdr:row>
      <xdr:rowOff>3220</xdr:rowOff>
    </xdr:to>
    <xdr:graphicFrame macro="">
      <xdr:nvGraphicFramePr>
        <xdr:cNvPr id="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9060</xdr:colOff>
      <xdr:row>17</xdr:row>
      <xdr:rowOff>14940</xdr:rowOff>
    </xdr:from>
    <xdr:to>
      <xdr:col>33</xdr:col>
      <xdr:colOff>254000</xdr:colOff>
      <xdr:row>41</xdr:row>
      <xdr:rowOff>38100</xdr:rowOff>
    </xdr:to>
    <xdr:graphicFrame macro="">
      <xdr:nvGraphicFramePr>
        <xdr:cNvPr id="4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125" workbookViewId="0">
      <selection activeCell="B8" sqref="B8:B103"/>
    </sheetView>
  </sheetViews>
  <sheetFormatPr baseColWidth="10" defaultColWidth="9" defaultRowHeight="11" x14ac:dyDescent="0.15"/>
  <cols>
    <col min="1" max="1" width="6.25" style="25" customWidth="1"/>
    <col min="2" max="2" width="6.75" style="25" customWidth="1"/>
    <col min="3" max="4" width="6" style="25" customWidth="1"/>
    <col min="5" max="5" width="6.5" style="25" customWidth="1"/>
    <col min="6" max="6" width="7" style="25" customWidth="1"/>
    <col min="7" max="7" width="6.5" style="25" customWidth="1"/>
    <col min="8" max="8" width="5.5" style="25" customWidth="1"/>
    <col min="9" max="9" width="6.25" style="25" customWidth="1"/>
    <col min="10" max="10" width="6.5" style="25" customWidth="1"/>
    <col min="11" max="11" width="6" style="25" customWidth="1"/>
    <col min="12" max="12" width="5.25" style="25" customWidth="1"/>
    <col min="13" max="13" width="7.5" style="25" customWidth="1"/>
    <col min="14" max="14" width="6.5" style="25" customWidth="1"/>
    <col min="15" max="15" width="7.25" style="25" customWidth="1"/>
    <col min="16" max="16" width="7" style="25" customWidth="1"/>
    <col min="17" max="17" width="7.25" style="25" customWidth="1"/>
    <col min="18" max="16384" width="9" style="25"/>
  </cols>
  <sheetData>
    <row r="1" spans="1:17" x14ac:dyDescent="0.15">
      <c r="A1" s="8"/>
      <c r="B1" s="14" t="s">
        <v>35</v>
      </c>
      <c r="C1" s="9" t="s">
        <v>36</v>
      </c>
      <c r="D1" s="14"/>
      <c r="E1" s="14"/>
      <c r="F1" s="14" t="s">
        <v>35</v>
      </c>
      <c r="G1" s="9" t="s">
        <v>36</v>
      </c>
      <c r="H1" s="9"/>
      <c r="I1" s="10"/>
      <c r="J1" s="11"/>
      <c r="K1" s="9"/>
      <c r="L1" s="8"/>
      <c r="M1" s="14" t="s">
        <v>35</v>
      </c>
      <c r="N1" s="9" t="s">
        <v>36</v>
      </c>
      <c r="O1" s="14"/>
      <c r="P1" s="14"/>
    </row>
    <row r="2" spans="1:17" x14ac:dyDescent="0.15">
      <c r="A2" s="8"/>
      <c r="B2" s="14" t="s">
        <v>37</v>
      </c>
      <c r="C2" s="9" t="s">
        <v>38</v>
      </c>
      <c r="D2" s="14" t="s">
        <v>39</v>
      </c>
      <c r="E2" s="14" t="s">
        <v>40</v>
      </c>
      <c r="F2" s="14" t="s">
        <v>41</v>
      </c>
      <c r="G2" s="9" t="s">
        <v>38</v>
      </c>
      <c r="H2" s="12" t="s">
        <v>42</v>
      </c>
      <c r="I2" s="10"/>
      <c r="J2" s="11"/>
      <c r="K2" s="9" t="s">
        <v>43</v>
      </c>
      <c r="L2" s="8"/>
      <c r="M2" s="14" t="s">
        <v>37</v>
      </c>
      <c r="N2" s="9" t="s">
        <v>38</v>
      </c>
      <c r="O2" s="14" t="s">
        <v>39</v>
      </c>
      <c r="P2" s="14" t="s">
        <v>40</v>
      </c>
      <c r="Q2" s="13" t="s">
        <v>44</v>
      </c>
    </row>
    <row r="3" spans="1:17" x14ac:dyDescent="0.15">
      <c r="A3" s="8"/>
      <c r="B3" s="14" t="s">
        <v>45</v>
      </c>
      <c r="C3" s="9" t="s">
        <v>46</v>
      </c>
      <c r="D3" s="14" t="s">
        <v>45</v>
      </c>
      <c r="E3" s="14" t="s">
        <v>45</v>
      </c>
      <c r="F3" s="14" t="s">
        <v>47</v>
      </c>
      <c r="G3" s="9" t="s">
        <v>46</v>
      </c>
      <c r="H3" s="12" t="s">
        <v>41</v>
      </c>
      <c r="I3" s="10"/>
      <c r="J3" s="11"/>
      <c r="K3" s="9" t="s">
        <v>41</v>
      </c>
      <c r="L3" s="8"/>
      <c r="M3" s="14" t="s">
        <v>48</v>
      </c>
      <c r="N3" s="9" t="s">
        <v>46</v>
      </c>
      <c r="O3" s="14" t="s">
        <v>48</v>
      </c>
      <c r="P3" s="14" t="s">
        <v>48</v>
      </c>
      <c r="Q3" s="14" t="s">
        <v>45</v>
      </c>
    </row>
    <row r="4" spans="1:17" x14ac:dyDescent="0.15">
      <c r="A4" s="8" t="s">
        <v>49</v>
      </c>
      <c r="B4" s="14" t="s">
        <v>50</v>
      </c>
      <c r="C4" s="9" t="s">
        <v>51</v>
      </c>
      <c r="D4" s="14" t="s">
        <v>50</v>
      </c>
      <c r="E4" s="14" t="s">
        <v>50</v>
      </c>
      <c r="F4" s="14" t="s">
        <v>52</v>
      </c>
      <c r="G4" s="9" t="s">
        <v>51</v>
      </c>
      <c r="H4" s="12" t="s">
        <v>53</v>
      </c>
      <c r="I4" s="15" t="s">
        <v>54</v>
      </c>
      <c r="J4" s="16" t="s">
        <v>55</v>
      </c>
      <c r="K4" s="9" t="s">
        <v>53</v>
      </c>
      <c r="L4" s="17" t="s">
        <v>54</v>
      </c>
      <c r="M4" s="14" t="s">
        <v>56</v>
      </c>
      <c r="N4" s="9" t="s">
        <v>51</v>
      </c>
      <c r="O4" s="14" t="s">
        <v>56</v>
      </c>
      <c r="P4" s="14" t="s">
        <v>56</v>
      </c>
      <c r="Q4" s="14" t="s">
        <v>57</v>
      </c>
    </row>
    <row r="6" spans="1:17" x14ac:dyDescent="0.15">
      <c r="A6" s="18" t="s">
        <v>58</v>
      </c>
      <c r="B6" s="19"/>
      <c r="C6" s="20"/>
      <c r="E6" s="19" t="s">
        <v>59</v>
      </c>
      <c r="F6" s="19"/>
      <c r="G6" s="20"/>
      <c r="H6" s="20" t="s">
        <v>60</v>
      </c>
      <c r="I6" s="19"/>
      <c r="J6" s="21"/>
      <c r="K6" s="22"/>
      <c r="L6" s="23" t="s">
        <v>61</v>
      </c>
      <c r="M6" s="19"/>
      <c r="N6" s="24" t="s">
        <v>62</v>
      </c>
      <c r="O6" s="19"/>
      <c r="P6" s="19"/>
      <c r="Q6" s="19"/>
    </row>
    <row r="7" spans="1:17" x14ac:dyDescent="0.15">
      <c r="B7" s="19"/>
      <c r="C7" s="20"/>
      <c r="D7" s="19"/>
      <c r="E7" s="19"/>
      <c r="F7" s="19"/>
      <c r="G7" s="20"/>
      <c r="H7" s="20"/>
      <c r="I7" s="19"/>
      <c r="J7" s="21"/>
      <c r="K7" s="22"/>
      <c r="L7" s="23"/>
      <c r="M7" s="19"/>
      <c r="N7" s="20"/>
      <c r="O7" s="19"/>
      <c r="P7" s="19"/>
      <c r="Q7" s="19"/>
    </row>
    <row r="8" spans="1:17" x14ac:dyDescent="0.15">
      <c r="A8" s="25" t="s">
        <v>63</v>
      </c>
      <c r="B8" s="19"/>
      <c r="C8" s="20"/>
      <c r="D8" s="19"/>
      <c r="E8" s="19"/>
      <c r="F8" s="19"/>
      <c r="G8" s="20"/>
      <c r="H8" s="20"/>
      <c r="I8" s="19"/>
      <c r="J8" s="21"/>
      <c r="K8" s="22"/>
      <c r="L8" s="23"/>
      <c r="M8" s="19"/>
      <c r="N8" s="20"/>
      <c r="O8" s="19"/>
      <c r="P8" s="19"/>
      <c r="Q8" s="19"/>
    </row>
    <row r="9" spans="1:17" x14ac:dyDescent="0.15">
      <c r="A9" s="25" t="s">
        <v>64</v>
      </c>
      <c r="B9" s="19">
        <v>-20.3</v>
      </c>
      <c r="C9" s="20" t="s">
        <v>65</v>
      </c>
      <c r="D9" s="19">
        <v>-7.3</v>
      </c>
      <c r="E9" s="19">
        <v>-36.200000000000003</v>
      </c>
      <c r="F9" s="19">
        <v>3.8</v>
      </c>
      <c r="G9" s="20" t="s">
        <v>65</v>
      </c>
      <c r="H9" s="26">
        <v>173</v>
      </c>
      <c r="I9" s="19">
        <v>2</v>
      </c>
      <c r="J9" s="21">
        <v>0.53</v>
      </c>
      <c r="K9" s="26">
        <v>160</v>
      </c>
      <c r="L9" s="23">
        <v>19.600000000000001</v>
      </c>
      <c r="M9" s="19">
        <v>979.7</v>
      </c>
      <c r="N9" s="20" t="s">
        <v>65</v>
      </c>
      <c r="O9" s="19">
        <v>991.8</v>
      </c>
      <c r="P9" s="19">
        <v>961.6</v>
      </c>
      <c r="Q9" s="19">
        <v>254.3</v>
      </c>
    </row>
    <row r="10" spans="1:17" x14ac:dyDescent="0.15">
      <c r="A10" s="25" t="s">
        <v>66</v>
      </c>
      <c r="B10" s="19">
        <v>-23.1</v>
      </c>
      <c r="C10" s="20" t="s">
        <v>67</v>
      </c>
      <c r="D10" s="19">
        <v>-6.1</v>
      </c>
      <c r="E10" s="19">
        <v>-41.3</v>
      </c>
      <c r="F10" s="19">
        <v>5.9</v>
      </c>
      <c r="G10" s="20" t="s">
        <v>67</v>
      </c>
      <c r="H10" s="26">
        <v>157</v>
      </c>
      <c r="I10" s="19">
        <v>4.5999999999999996</v>
      </c>
      <c r="J10" s="21">
        <v>0.78</v>
      </c>
      <c r="K10" s="26">
        <v>150</v>
      </c>
      <c r="L10" s="23">
        <v>17.7</v>
      </c>
      <c r="M10" s="19">
        <v>974.6</v>
      </c>
      <c r="N10" s="20" t="s">
        <v>67</v>
      </c>
      <c r="O10" s="19">
        <v>990.8</v>
      </c>
      <c r="P10" s="19">
        <v>956.5</v>
      </c>
      <c r="Q10" s="19">
        <v>251.9</v>
      </c>
    </row>
    <row r="11" spans="1:17" x14ac:dyDescent="0.15">
      <c r="A11" s="25" t="s">
        <v>68</v>
      </c>
      <c r="B11" s="19">
        <v>-23.7</v>
      </c>
      <c r="C11" s="20" t="s">
        <v>67</v>
      </c>
      <c r="D11" s="19">
        <v>-5.6</v>
      </c>
      <c r="E11" s="19">
        <v>-39</v>
      </c>
      <c r="F11" s="19">
        <v>6.6</v>
      </c>
      <c r="G11" s="20" t="s">
        <v>65</v>
      </c>
      <c r="H11" s="26">
        <v>131</v>
      </c>
      <c r="I11" s="19">
        <v>5.9</v>
      </c>
      <c r="J11" s="21">
        <v>0.9</v>
      </c>
      <c r="K11" s="26">
        <v>160</v>
      </c>
      <c r="L11" s="23">
        <v>20.2</v>
      </c>
      <c r="M11" s="19">
        <v>981.3</v>
      </c>
      <c r="N11" s="20" t="s">
        <v>67</v>
      </c>
      <c r="O11" s="19">
        <v>997.4</v>
      </c>
      <c r="P11" s="19">
        <v>949.9</v>
      </c>
      <c r="Q11" s="19">
        <v>250.9</v>
      </c>
    </row>
    <row r="12" spans="1:17" x14ac:dyDescent="0.15">
      <c r="A12" s="25" t="s">
        <v>69</v>
      </c>
      <c r="B12" s="19">
        <v>-29.9</v>
      </c>
      <c r="C12" s="20" t="s">
        <v>67</v>
      </c>
      <c r="D12" s="19">
        <v>-8.6999999999999993</v>
      </c>
      <c r="E12" s="19">
        <v>-52.1</v>
      </c>
      <c r="F12" s="19">
        <v>5.8</v>
      </c>
      <c r="G12" s="20" t="s">
        <v>67</v>
      </c>
      <c r="H12" s="26">
        <v>146</v>
      </c>
      <c r="I12" s="19">
        <v>4.2</v>
      </c>
      <c r="J12" s="21">
        <v>0.72</v>
      </c>
      <c r="K12" s="26">
        <v>153</v>
      </c>
      <c r="L12" s="23">
        <v>26.6</v>
      </c>
      <c r="M12" s="19">
        <v>982.2</v>
      </c>
      <c r="N12" s="20" t="s">
        <v>67</v>
      </c>
      <c r="O12" s="19">
        <v>996.5</v>
      </c>
      <c r="P12" s="19">
        <v>957</v>
      </c>
      <c r="Q12" s="19">
        <v>244.5</v>
      </c>
    </row>
    <row r="13" spans="1:17" x14ac:dyDescent="0.15">
      <c r="A13" s="25" t="s">
        <v>70</v>
      </c>
      <c r="B13" s="19">
        <v>-31.9</v>
      </c>
      <c r="C13" s="20" t="s">
        <v>67</v>
      </c>
      <c r="D13" s="19">
        <v>-6.3</v>
      </c>
      <c r="E13" s="19">
        <v>-56.6</v>
      </c>
      <c r="F13" s="19">
        <v>6.3</v>
      </c>
      <c r="G13" s="20" t="s">
        <v>71</v>
      </c>
      <c r="H13" s="26">
        <v>157</v>
      </c>
      <c r="I13" s="19">
        <v>5.2</v>
      </c>
      <c r="J13" s="21">
        <v>0.83</v>
      </c>
      <c r="K13" s="26">
        <v>155</v>
      </c>
      <c r="L13" s="23">
        <v>22.5</v>
      </c>
      <c r="M13" s="19">
        <v>984.5</v>
      </c>
      <c r="N13" s="20" t="s">
        <v>67</v>
      </c>
      <c r="O13" s="19">
        <v>1007.1</v>
      </c>
      <c r="P13" s="19">
        <v>957.8</v>
      </c>
      <c r="Q13" s="19">
        <v>242.3</v>
      </c>
    </row>
    <row r="14" spans="1:17" x14ac:dyDescent="0.15">
      <c r="A14" s="25" t="s">
        <v>72</v>
      </c>
      <c r="B14" s="19">
        <v>-31</v>
      </c>
      <c r="C14" s="20" t="s">
        <v>67</v>
      </c>
      <c r="D14" s="19">
        <v>-8.1</v>
      </c>
      <c r="E14" s="19">
        <v>-49.2</v>
      </c>
      <c r="F14" s="19">
        <v>5.7</v>
      </c>
      <c r="G14" s="20" t="s">
        <v>71</v>
      </c>
      <c r="H14" s="26">
        <v>157</v>
      </c>
      <c r="I14" s="19">
        <v>4.9000000000000004</v>
      </c>
      <c r="J14" s="21">
        <v>0.85</v>
      </c>
      <c r="K14" s="26">
        <v>162</v>
      </c>
      <c r="L14" s="23">
        <v>27.4</v>
      </c>
      <c r="M14" s="19">
        <v>982.7</v>
      </c>
      <c r="N14" s="20" t="s">
        <v>67</v>
      </c>
      <c r="O14" s="19">
        <v>1007.6</v>
      </c>
      <c r="P14" s="19">
        <v>948.8</v>
      </c>
      <c r="Q14" s="19">
        <v>243.4</v>
      </c>
    </row>
    <row r="15" spans="1:17" x14ac:dyDescent="0.15">
      <c r="A15" s="25" t="s">
        <v>73</v>
      </c>
      <c r="B15" s="19">
        <v>-34.799999999999997</v>
      </c>
      <c r="C15" s="20" t="s">
        <v>67</v>
      </c>
      <c r="D15" s="19">
        <v>-11.6</v>
      </c>
      <c r="E15" s="19">
        <v>-50.8</v>
      </c>
      <c r="F15" s="19">
        <v>5.4</v>
      </c>
      <c r="G15" s="20" t="s">
        <v>67</v>
      </c>
      <c r="H15" s="26">
        <v>164</v>
      </c>
      <c r="I15" s="19">
        <v>3.8</v>
      </c>
      <c r="J15" s="21">
        <v>0.7</v>
      </c>
      <c r="K15" s="26">
        <v>159</v>
      </c>
      <c r="L15" s="23">
        <v>25.8</v>
      </c>
      <c r="M15" s="19">
        <v>980.9</v>
      </c>
      <c r="N15" s="20" t="s">
        <v>67</v>
      </c>
      <c r="O15" s="19">
        <v>1002.4</v>
      </c>
      <c r="P15" s="19">
        <v>951.5</v>
      </c>
      <c r="Q15" s="19">
        <v>239.7</v>
      </c>
    </row>
    <row r="16" spans="1:17" x14ac:dyDescent="0.15">
      <c r="A16" s="25" t="s">
        <v>74</v>
      </c>
      <c r="B16" s="19">
        <v>-33.700000000000003</v>
      </c>
      <c r="C16" s="20" t="s">
        <v>67</v>
      </c>
      <c r="D16" s="19">
        <v>-11.2</v>
      </c>
      <c r="E16" s="19">
        <v>-57.8</v>
      </c>
      <c r="F16" s="19">
        <v>5.6</v>
      </c>
      <c r="G16" s="20" t="s">
        <v>67</v>
      </c>
      <c r="H16" s="26">
        <v>167</v>
      </c>
      <c r="I16" s="19">
        <v>4.3</v>
      </c>
      <c r="J16" s="21">
        <v>0.77</v>
      </c>
      <c r="K16" s="26">
        <v>164</v>
      </c>
      <c r="L16" s="23">
        <v>28.1</v>
      </c>
      <c r="M16" s="19">
        <v>975.4</v>
      </c>
      <c r="N16" s="20" t="s">
        <v>67</v>
      </c>
      <c r="O16" s="19">
        <v>1003.5</v>
      </c>
      <c r="P16" s="19">
        <v>945.1</v>
      </c>
      <c r="Q16" s="19">
        <v>241.2</v>
      </c>
    </row>
    <row r="17" spans="1:17" x14ac:dyDescent="0.15">
      <c r="A17" s="25" t="s">
        <v>75</v>
      </c>
      <c r="B17" s="19">
        <v>-24.4</v>
      </c>
      <c r="C17" s="20" t="s">
        <v>67</v>
      </c>
      <c r="D17" s="19">
        <v>-11.2</v>
      </c>
      <c r="E17" s="19">
        <v>-46.6</v>
      </c>
      <c r="F17" s="19">
        <v>6.8</v>
      </c>
      <c r="G17" s="20" t="s">
        <v>67</v>
      </c>
      <c r="H17" s="26">
        <v>165</v>
      </c>
      <c r="I17" s="19">
        <v>6.1</v>
      </c>
      <c r="J17" s="21">
        <v>0.9</v>
      </c>
      <c r="K17" s="26">
        <v>148</v>
      </c>
      <c r="L17" s="23">
        <v>18.7</v>
      </c>
      <c r="M17" s="19">
        <v>971</v>
      </c>
      <c r="N17" s="20" t="s">
        <v>67</v>
      </c>
      <c r="O17" s="19">
        <v>995</v>
      </c>
      <c r="P17" s="19">
        <v>952.5</v>
      </c>
      <c r="Q17" s="19">
        <v>250.9</v>
      </c>
    </row>
    <row r="18" spans="1:17" x14ac:dyDescent="0.15">
      <c r="A18" s="25" t="s">
        <v>76</v>
      </c>
      <c r="B18" s="19">
        <v>-9.6</v>
      </c>
      <c r="C18" s="20" t="s">
        <v>67</v>
      </c>
      <c r="D18" s="19">
        <v>-0.7</v>
      </c>
      <c r="E18" s="19">
        <v>-20</v>
      </c>
      <c r="F18" s="19">
        <v>8.6999999999999993</v>
      </c>
      <c r="G18" s="20" t="s">
        <v>67</v>
      </c>
      <c r="H18" s="26">
        <v>157</v>
      </c>
      <c r="I18" s="19">
        <v>8.1</v>
      </c>
      <c r="J18" s="21">
        <v>0.93</v>
      </c>
      <c r="K18" s="26">
        <v>162</v>
      </c>
      <c r="L18" s="23">
        <v>20.5</v>
      </c>
      <c r="M18" s="19">
        <v>979.3</v>
      </c>
      <c r="N18" s="20" t="s">
        <v>67</v>
      </c>
      <c r="O18" s="19">
        <v>999</v>
      </c>
      <c r="P18" s="19">
        <v>954.4</v>
      </c>
      <c r="Q18" s="19">
        <v>265.2</v>
      </c>
    </row>
    <row r="19" spans="1:17" x14ac:dyDescent="0.15">
      <c r="A19" s="25" t="s">
        <v>77</v>
      </c>
      <c r="B19" s="19">
        <v>-5.8</v>
      </c>
      <c r="C19" s="20" t="s">
        <v>67</v>
      </c>
      <c r="D19" s="19">
        <v>1.2</v>
      </c>
      <c r="E19" s="19">
        <v>-11.9</v>
      </c>
      <c r="F19" s="19">
        <v>5.2</v>
      </c>
      <c r="G19" s="20" t="s">
        <v>67</v>
      </c>
      <c r="H19" s="26">
        <v>166</v>
      </c>
      <c r="I19" s="19">
        <v>3.5</v>
      </c>
      <c r="J19" s="21">
        <v>0.67</v>
      </c>
      <c r="K19" s="26">
        <v>164</v>
      </c>
      <c r="L19" s="23">
        <v>14.3</v>
      </c>
      <c r="M19" s="19">
        <v>977</v>
      </c>
      <c r="N19" s="20" t="s">
        <v>67</v>
      </c>
      <c r="O19" s="19">
        <v>992.9</v>
      </c>
      <c r="P19" s="19">
        <v>965</v>
      </c>
      <c r="Q19" s="19">
        <v>269.10000000000002</v>
      </c>
    </row>
    <row r="20" spans="1:17" x14ac:dyDescent="0.15">
      <c r="A20" s="25" t="s">
        <v>63</v>
      </c>
      <c r="B20" s="19">
        <v>-9.1</v>
      </c>
      <c r="C20" s="20" t="s">
        <v>67</v>
      </c>
      <c r="D20" s="19">
        <v>3.2</v>
      </c>
      <c r="E20" s="19">
        <v>-18.600000000000001</v>
      </c>
      <c r="F20" s="19">
        <v>2.7</v>
      </c>
      <c r="G20" s="20" t="s">
        <v>67</v>
      </c>
      <c r="H20" s="26">
        <v>196</v>
      </c>
      <c r="I20" s="19">
        <v>0.8</v>
      </c>
      <c r="J20" s="21">
        <v>0.3</v>
      </c>
      <c r="K20" s="26">
        <v>152</v>
      </c>
      <c r="L20" s="23">
        <v>14</v>
      </c>
      <c r="M20" s="19">
        <v>990.8</v>
      </c>
      <c r="N20" s="20" t="s">
        <v>67</v>
      </c>
      <c r="O20" s="19">
        <v>999.9</v>
      </c>
      <c r="P20" s="19">
        <v>975.2</v>
      </c>
      <c r="Q20" s="19">
        <v>264.7</v>
      </c>
    </row>
    <row r="21" spans="1:17" x14ac:dyDescent="0.15">
      <c r="A21" s="25" t="s">
        <v>64</v>
      </c>
      <c r="B21" s="19">
        <v>-13.7</v>
      </c>
      <c r="C21" s="20" t="s">
        <v>67</v>
      </c>
      <c r="D21" s="19">
        <v>-3.6</v>
      </c>
      <c r="E21" s="19">
        <v>-30</v>
      </c>
      <c r="F21" s="19">
        <v>5</v>
      </c>
      <c r="G21" s="20" t="s">
        <v>67</v>
      </c>
      <c r="H21" s="26">
        <v>165</v>
      </c>
      <c r="I21" s="19">
        <v>4.0999999999999996</v>
      </c>
      <c r="J21" s="21">
        <v>0.82</v>
      </c>
      <c r="K21" s="26">
        <v>161</v>
      </c>
      <c r="L21" s="23">
        <v>15</v>
      </c>
      <c r="M21" s="19">
        <v>985.4</v>
      </c>
      <c r="N21" s="20" t="s">
        <v>67</v>
      </c>
      <c r="O21" s="19">
        <v>999.9</v>
      </c>
      <c r="P21" s="19">
        <v>968.4</v>
      </c>
      <c r="Q21" s="19">
        <v>260.60000000000002</v>
      </c>
    </row>
    <row r="22" spans="1:17" x14ac:dyDescent="0.15">
      <c r="A22" s="25" t="s">
        <v>66</v>
      </c>
      <c r="B22" s="19">
        <v>-26.6</v>
      </c>
      <c r="C22" s="20" t="s">
        <v>67</v>
      </c>
      <c r="D22" s="19">
        <v>-6.8</v>
      </c>
      <c r="E22" s="19">
        <v>-46.2</v>
      </c>
      <c r="F22" s="19">
        <v>4.3</v>
      </c>
      <c r="G22" s="20" t="s">
        <v>67</v>
      </c>
      <c r="H22" s="26">
        <v>173</v>
      </c>
      <c r="I22" s="19">
        <v>2.9</v>
      </c>
      <c r="J22" s="21">
        <v>0.68</v>
      </c>
      <c r="K22" s="26">
        <v>160</v>
      </c>
      <c r="L22" s="23">
        <v>24</v>
      </c>
      <c r="M22" s="19">
        <v>979.2</v>
      </c>
      <c r="N22" s="20" t="s">
        <v>67</v>
      </c>
      <c r="O22" s="19">
        <v>994.9</v>
      </c>
      <c r="P22" s="19">
        <v>954.8</v>
      </c>
      <c r="Q22" s="19">
        <v>248.1</v>
      </c>
    </row>
    <row r="23" spans="1:17" x14ac:dyDescent="0.15">
      <c r="A23" s="25" t="s">
        <v>68</v>
      </c>
      <c r="B23" s="19">
        <v>-26.8</v>
      </c>
      <c r="C23" s="20" t="s">
        <v>67</v>
      </c>
      <c r="D23" s="19">
        <v>-10.5</v>
      </c>
      <c r="E23" s="19">
        <v>-40.6</v>
      </c>
      <c r="F23" s="19">
        <v>5.7</v>
      </c>
      <c r="G23" s="20" t="s">
        <v>67</v>
      </c>
      <c r="H23" s="26">
        <v>158</v>
      </c>
      <c r="I23" s="19">
        <v>5</v>
      </c>
      <c r="J23" s="21">
        <v>0.86</v>
      </c>
      <c r="K23" s="26">
        <v>155</v>
      </c>
      <c r="L23" s="23">
        <v>22</v>
      </c>
      <c r="M23" s="19">
        <v>974.9</v>
      </c>
      <c r="N23" s="20" t="s">
        <v>67</v>
      </c>
      <c r="O23" s="19">
        <v>990.6</v>
      </c>
      <c r="P23" s="19">
        <v>961.1</v>
      </c>
      <c r="Q23" s="19">
        <v>248.2</v>
      </c>
    </row>
    <row r="24" spans="1:17" x14ac:dyDescent="0.15">
      <c r="A24" s="25" t="s">
        <v>69</v>
      </c>
      <c r="B24" s="19">
        <v>-30.9</v>
      </c>
      <c r="C24" s="20" t="s">
        <v>67</v>
      </c>
      <c r="D24" s="19">
        <v>-11.3</v>
      </c>
      <c r="E24" s="19">
        <v>-53.2</v>
      </c>
      <c r="F24" s="19">
        <v>6.2</v>
      </c>
      <c r="G24" s="20" t="s">
        <v>67</v>
      </c>
      <c r="H24" s="26">
        <v>161</v>
      </c>
      <c r="I24" s="19">
        <v>5.3</v>
      </c>
      <c r="J24" s="21">
        <v>0.85</v>
      </c>
      <c r="K24" s="26">
        <v>168</v>
      </c>
      <c r="L24" s="23">
        <v>24</v>
      </c>
      <c r="M24" s="19">
        <v>976.5</v>
      </c>
      <c r="N24" s="20" t="s">
        <v>67</v>
      </c>
      <c r="O24" s="19">
        <v>995.6</v>
      </c>
      <c r="P24" s="19">
        <v>951.4</v>
      </c>
      <c r="Q24" s="19">
        <v>243.9</v>
      </c>
    </row>
    <row r="25" spans="1:17" x14ac:dyDescent="0.15">
      <c r="A25" s="25" t="s">
        <v>70</v>
      </c>
      <c r="B25" s="19">
        <v>-29.8</v>
      </c>
      <c r="C25" s="20" t="s">
        <v>67</v>
      </c>
      <c r="D25" s="19">
        <v>-11.5</v>
      </c>
      <c r="E25" s="19">
        <v>-45.2</v>
      </c>
      <c r="F25" s="19">
        <v>6.8</v>
      </c>
      <c r="G25" s="20" t="s">
        <v>67</v>
      </c>
      <c r="H25" s="26">
        <v>167</v>
      </c>
      <c r="I25" s="19">
        <v>6</v>
      </c>
      <c r="J25" s="21">
        <v>0.88</v>
      </c>
      <c r="K25" s="26">
        <v>160</v>
      </c>
      <c r="L25" s="23">
        <v>25</v>
      </c>
      <c r="M25" s="19">
        <v>969.9</v>
      </c>
      <c r="N25" s="20" t="s">
        <v>67</v>
      </c>
      <c r="O25" s="19">
        <v>980.8</v>
      </c>
      <c r="P25" s="19">
        <v>956.1</v>
      </c>
      <c r="Q25" s="19">
        <v>245.5</v>
      </c>
    </row>
    <row r="26" spans="1:17" x14ac:dyDescent="0.15">
      <c r="A26" s="25" t="s">
        <v>72</v>
      </c>
      <c r="B26" s="19">
        <v>-33.200000000000003</v>
      </c>
      <c r="C26" s="20" t="s">
        <v>67</v>
      </c>
      <c r="D26" s="19">
        <v>-11.8</v>
      </c>
      <c r="E26" s="19">
        <v>-50.7</v>
      </c>
      <c r="F26" s="19">
        <v>7</v>
      </c>
      <c r="G26" s="20" t="s">
        <v>67</v>
      </c>
      <c r="H26" s="26">
        <v>160</v>
      </c>
      <c r="I26" s="19">
        <v>6</v>
      </c>
      <c r="J26" s="21">
        <v>0.86</v>
      </c>
      <c r="K26" s="26">
        <v>160</v>
      </c>
      <c r="L26" s="23">
        <v>25.3</v>
      </c>
      <c r="M26" s="19">
        <v>963.2</v>
      </c>
      <c r="N26" s="20" t="s">
        <v>67</v>
      </c>
      <c r="O26" s="19">
        <v>987.6</v>
      </c>
      <c r="P26" s="19">
        <v>945</v>
      </c>
      <c r="Q26" s="19">
        <v>242.5</v>
      </c>
    </row>
    <row r="27" spans="1:17" x14ac:dyDescent="0.15">
      <c r="A27" s="25" t="s">
        <v>73</v>
      </c>
      <c r="B27" s="19">
        <v>-30.1</v>
      </c>
      <c r="C27" s="20" t="s">
        <v>67</v>
      </c>
      <c r="D27" s="19">
        <v>-9.9</v>
      </c>
      <c r="E27" s="19">
        <v>-49.1</v>
      </c>
      <c r="F27" s="19">
        <v>8</v>
      </c>
      <c r="G27" s="20" t="s">
        <v>78</v>
      </c>
      <c r="H27" s="26">
        <v>159</v>
      </c>
      <c r="I27" s="19">
        <v>6.8</v>
      </c>
      <c r="J27" s="21">
        <v>0.86</v>
      </c>
      <c r="K27" s="26">
        <v>165</v>
      </c>
      <c r="L27" s="23">
        <v>27</v>
      </c>
      <c r="M27" s="19">
        <v>966.6</v>
      </c>
      <c r="N27" s="20" t="s">
        <v>67</v>
      </c>
      <c r="O27" s="19">
        <v>992.5</v>
      </c>
      <c r="P27" s="19">
        <v>940.1</v>
      </c>
      <c r="Q27" s="19">
        <v>245.5</v>
      </c>
    </row>
    <row r="28" spans="1:17" x14ac:dyDescent="0.15">
      <c r="A28" s="25" t="s">
        <v>74</v>
      </c>
      <c r="B28" s="19">
        <v>-32.5</v>
      </c>
      <c r="C28" s="20" t="s">
        <v>67</v>
      </c>
      <c r="D28" s="19">
        <v>-7.9</v>
      </c>
      <c r="E28" s="19">
        <v>-52.6</v>
      </c>
      <c r="F28" s="19">
        <v>6.1</v>
      </c>
      <c r="G28" s="20" t="s">
        <v>71</v>
      </c>
      <c r="H28" s="26">
        <v>159</v>
      </c>
      <c r="I28" s="19">
        <v>5</v>
      </c>
      <c r="J28" s="21">
        <v>0.83</v>
      </c>
      <c r="K28" s="26">
        <v>175</v>
      </c>
      <c r="L28" s="23">
        <v>24</v>
      </c>
      <c r="M28" s="19">
        <v>973.9</v>
      </c>
      <c r="N28" s="20" t="s">
        <v>67</v>
      </c>
      <c r="O28" s="19">
        <v>990</v>
      </c>
      <c r="P28" s="19">
        <v>924.2</v>
      </c>
      <c r="Q28" s="19">
        <v>242.5</v>
      </c>
    </row>
    <row r="29" spans="1:17" x14ac:dyDescent="0.15">
      <c r="A29" s="25" t="s">
        <v>75</v>
      </c>
      <c r="B29" s="19">
        <v>-21.9</v>
      </c>
      <c r="C29" s="20" t="s">
        <v>67</v>
      </c>
      <c r="D29" s="19">
        <v>-9.3000000000000007</v>
      </c>
      <c r="E29" s="19">
        <v>-34.1</v>
      </c>
      <c r="F29" s="19">
        <v>6.8</v>
      </c>
      <c r="G29" s="20" t="s">
        <v>67</v>
      </c>
      <c r="H29" s="26">
        <v>163</v>
      </c>
      <c r="I29" s="19">
        <v>5.5</v>
      </c>
      <c r="J29" s="21">
        <v>0.8</v>
      </c>
      <c r="K29" s="26">
        <v>154</v>
      </c>
      <c r="L29" s="23">
        <v>22</v>
      </c>
      <c r="M29" s="19">
        <v>968.5</v>
      </c>
      <c r="N29" s="20" t="s">
        <v>67</v>
      </c>
      <c r="O29" s="19">
        <v>992.1</v>
      </c>
      <c r="P29" s="19">
        <v>953</v>
      </c>
      <c r="Q29" s="19">
        <v>253.6</v>
      </c>
    </row>
    <row r="30" spans="1:17" x14ac:dyDescent="0.15">
      <c r="A30" s="25" t="s">
        <v>76</v>
      </c>
      <c r="B30" s="19">
        <v>-11.6</v>
      </c>
      <c r="C30" s="20" t="s">
        <v>67</v>
      </c>
      <c r="D30" s="19">
        <v>-4</v>
      </c>
      <c r="E30" s="19">
        <v>-22.9</v>
      </c>
      <c r="F30" s="19">
        <v>6.6</v>
      </c>
      <c r="G30" s="20" t="s">
        <v>67</v>
      </c>
      <c r="H30" s="26">
        <v>158</v>
      </c>
      <c r="I30" s="19">
        <v>5.9</v>
      </c>
      <c r="J30" s="21">
        <v>0.89</v>
      </c>
      <c r="K30" s="26">
        <v>153</v>
      </c>
      <c r="L30" s="23">
        <v>20</v>
      </c>
      <c r="M30" s="19">
        <v>968.6</v>
      </c>
      <c r="N30" s="20" t="s">
        <v>67</v>
      </c>
      <c r="O30" s="19">
        <v>985.1</v>
      </c>
      <c r="P30" s="19">
        <v>956.5</v>
      </c>
      <c r="Q30" s="19">
        <v>263.89999999999998</v>
      </c>
    </row>
    <row r="31" spans="1:17" x14ac:dyDescent="0.15">
      <c r="A31" s="25" t="s">
        <v>77</v>
      </c>
      <c r="B31" s="19">
        <v>-6.3</v>
      </c>
      <c r="C31" s="20" t="s">
        <v>67</v>
      </c>
      <c r="D31" s="19">
        <v>1.7</v>
      </c>
      <c r="E31" s="19">
        <v>-14.3</v>
      </c>
      <c r="F31" s="19">
        <v>5.2</v>
      </c>
      <c r="G31" s="20" t="s">
        <v>67</v>
      </c>
      <c r="H31" s="26">
        <v>149</v>
      </c>
      <c r="I31" s="19">
        <v>3.2</v>
      </c>
      <c r="J31" s="21">
        <v>0.61</v>
      </c>
      <c r="K31" s="26">
        <v>139</v>
      </c>
      <c r="L31" s="23">
        <v>15</v>
      </c>
      <c r="M31" s="19">
        <v>983.7</v>
      </c>
      <c r="N31" s="20" t="s">
        <v>67</v>
      </c>
      <c r="O31" s="19">
        <v>1005.2</v>
      </c>
      <c r="P31" s="19">
        <v>969.7</v>
      </c>
      <c r="Q31" s="19">
        <v>268.10000000000002</v>
      </c>
    </row>
    <row r="32" spans="1:17" x14ac:dyDescent="0.15">
      <c r="A32" s="25" t="s">
        <v>63</v>
      </c>
      <c r="B32" s="19">
        <v>-7.9</v>
      </c>
      <c r="C32" s="20" t="s">
        <v>67</v>
      </c>
      <c r="D32" s="19">
        <v>-1.7</v>
      </c>
      <c r="E32" s="19">
        <v>-17.899999999999999</v>
      </c>
      <c r="F32" s="19">
        <v>4.0999999999999996</v>
      </c>
      <c r="G32" s="20" t="s">
        <v>67</v>
      </c>
      <c r="H32" s="26">
        <v>130</v>
      </c>
      <c r="I32" s="19">
        <v>1.8</v>
      </c>
      <c r="J32" s="21">
        <v>0.43</v>
      </c>
      <c r="K32" s="20">
        <v>129</v>
      </c>
      <c r="L32" s="23">
        <v>16.399999999999999</v>
      </c>
      <c r="M32" s="19">
        <v>985.3</v>
      </c>
      <c r="N32" s="20" t="s">
        <v>67</v>
      </c>
      <c r="O32" s="19">
        <v>992.8</v>
      </c>
      <c r="P32" s="19">
        <v>977.5</v>
      </c>
      <c r="Q32" s="19">
        <v>266.39999999999998</v>
      </c>
    </row>
    <row r="33" spans="1:17" x14ac:dyDescent="0.15">
      <c r="A33" s="25" t="s">
        <v>64</v>
      </c>
      <c r="B33" s="19">
        <v>-13.7</v>
      </c>
      <c r="C33" s="20" t="s">
        <v>67</v>
      </c>
      <c r="D33" s="19">
        <v>-5.3</v>
      </c>
      <c r="E33" s="19">
        <v>-25.2</v>
      </c>
      <c r="F33" s="19">
        <v>7.2</v>
      </c>
      <c r="G33" s="20" t="s">
        <v>67</v>
      </c>
      <c r="H33" s="26">
        <v>134</v>
      </c>
      <c r="I33" s="19">
        <v>6.8</v>
      </c>
      <c r="J33" s="21">
        <v>0.94</v>
      </c>
      <c r="K33" s="20">
        <v>137</v>
      </c>
      <c r="L33" s="23">
        <v>21.4</v>
      </c>
      <c r="M33" s="19">
        <v>978.2</v>
      </c>
      <c r="N33" s="20" t="s">
        <v>67</v>
      </c>
      <c r="O33" s="19">
        <v>996.1</v>
      </c>
      <c r="P33" s="19">
        <v>966.1</v>
      </c>
      <c r="Q33" s="19">
        <v>261.10000000000002</v>
      </c>
    </row>
    <row r="34" spans="1:17" x14ac:dyDescent="0.15">
      <c r="A34" s="25" t="s">
        <v>66</v>
      </c>
      <c r="B34" s="19">
        <v>-23.4</v>
      </c>
      <c r="C34" s="20" t="s">
        <v>67</v>
      </c>
      <c r="D34" s="19">
        <v>-10.7</v>
      </c>
      <c r="E34" s="19">
        <v>-38.6</v>
      </c>
      <c r="F34" s="19">
        <v>5.5</v>
      </c>
      <c r="G34" s="20" t="s">
        <v>67</v>
      </c>
      <c r="H34" s="26">
        <v>143</v>
      </c>
      <c r="I34" s="19">
        <v>4.2</v>
      </c>
      <c r="J34" s="21">
        <v>0.76</v>
      </c>
      <c r="K34" s="20">
        <v>131</v>
      </c>
      <c r="L34" s="23">
        <v>18.8</v>
      </c>
      <c r="M34" s="19">
        <v>982.4</v>
      </c>
      <c r="N34" s="20" t="s">
        <v>67</v>
      </c>
      <c r="O34" s="19">
        <v>997.1</v>
      </c>
      <c r="P34" s="19">
        <v>957.7</v>
      </c>
      <c r="Q34" s="19">
        <v>251.1</v>
      </c>
    </row>
    <row r="35" spans="1:17" x14ac:dyDescent="0.15">
      <c r="A35" s="25" t="s">
        <v>68</v>
      </c>
      <c r="B35" s="19">
        <v>-26.8</v>
      </c>
      <c r="C35" s="20" t="s">
        <v>67</v>
      </c>
      <c r="D35" s="19">
        <v>-6.6</v>
      </c>
      <c r="E35" s="19">
        <v>-45.4</v>
      </c>
      <c r="F35" s="19">
        <v>6.4</v>
      </c>
      <c r="G35" s="20" t="s">
        <v>67</v>
      </c>
      <c r="H35" s="26">
        <v>133</v>
      </c>
      <c r="I35" s="19">
        <v>5.8</v>
      </c>
      <c r="J35" s="21">
        <v>0.9</v>
      </c>
      <c r="K35" s="20">
        <v>140</v>
      </c>
      <c r="L35" s="23">
        <v>29</v>
      </c>
      <c r="M35" s="19"/>
      <c r="N35" s="20"/>
      <c r="O35" s="19"/>
      <c r="P35" s="19"/>
      <c r="Q35" s="19"/>
    </row>
    <row r="36" spans="1:17" x14ac:dyDescent="0.15">
      <c r="A36" s="25" t="s">
        <v>69</v>
      </c>
      <c r="B36" s="19">
        <v>-24.5</v>
      </c>
      <c r="C36" s="20" t="s">
        <v>67</v>
      </c>
      <c r="D36" s="19">
        <v>-8.3000000000000007</v>
      </c>
      <c r="E36" s="19">
        <v>-48.5</v>
      </c>
      <c r="F36" s="19">
        <v>8.4</v>
      </c>
      <c r="G36" s="20" t="s">
        <v>67</v>
      </c>
      <c r="H36" s="26">
        <v>133</v>
      </c>
      <c r="I36" s="19">
        <v>7.6</v>
      </c>
      <c r="J36" s="21">
        <v>0.9</v>
      </c>
      <c r="K36" s="20">
        <v>134</v>
      </c>
      <c r="L36" s="23">
        <v>28.8</v>
      </c>
      <c r="M36" s="19"/>
      <c r="N36" s="20"/>
      <c r="O36" s="19"/>
      <c r="P36" s="19"/>
      <c r="Q36" s="19"/>
    </row>
    <row r="37" spans="1:17" x14ac:dyDescent="0.15">
      <c r="A37" s="25" t="s">
        <v>70</v>
      </c>
      <c r="B37" s="19">
        <v>-24.8</v>
      </c>
      <c r="C37" s="20" t="s">
        <v>67</v>
      </c>
      <c r="D37" s="19">
        <v>-7.8</v>
      </c>
      <c r="E37" s="19">
        <v>-48.8</v>
      </c>
      <c r="F37" s="19">
        <v>9.5</v>
      </c>
      <c r="G37" s="20" t="s">
        <v>67</v>
      </c>
      <c r="H37" s="26">
        <v>129</v>
      </c>
      <c r="I37" s="19">
        <v>8.9</v>
      </c>
      <c r="J37" s="21">
        <v>0.94</v>
      </c>
      <c r="K37" s="20">
        <v>129</v>
      </c>
      <c r="L37" s="23">
        <v>24.3</v>
      </c>
      <c r="M37" s="19"/>
      <c r="N37" s="20"/>
      <c r="O37" s="19"/>
      <c r="P37" s="19"/>
      <c r="Q37" s="19"/>
    </row>
    <row r="38" spans="1:17" x14ac:dyDescent="0.15">
      <c r="A38" s="25" t="s">
        <v>72</v>
      </c>
      <c r="B38" s="19">
        <v>-22.1</v>
      </c>
      <c r="C38" s="20" t="s">
        <v>67</v>
      </c>
      <c r="D38" s="19">
        <v>-7.1</v>
      </c>
      <c r="E38" s="19">
        <v>-46.4</v>
      </c>
      <c r="F38" s="19">
        <v>8.6999999999999993</v>
      </c>
      <c r="G38" s="20" t="s">
        <v>67</v>
      </c>
      <c r="H38" s="26">
        <v>123</v>
      </c>
      <c r="I38" s="19">
        <v>7.5</v>
      </c>
      <c r="J38" s="21">
        <v>0.86</v>
      </c>
      <c r="K38" s="20">
        <v>132</v>
      </c>
      <c r="L38" s="23">
        <v>35.4</v>
      </c>
      <c r="M38" s="19"/>
      <c r="N38" s="20"/>
      <c r="O38" s="19"/>
      <c r="P38" s="19"/>
      <c r="Q38" s="19"/>
    </row>
    <row r="39" spans="1:17" x14ac:dyDescent="0.15">
      <c r="A39" s="25" t="s">
        <v>73</v>
      </c>
      <c r="B39" s="19">
        <v>-23.5</v>
      </c>
      <c r="C39" s="20" t="s">
        <v>67</v>
      </c>
      <c r="D39" s="19">
        <v>-4.5</v>
      </c>
      <c r="E39" s="19">
        <v>-43.9</v>
      </c>
      <c r="F39" s="19">
        <v>8.6999999999999993</v>
      </c>
      <c r="G39" s="20" t="s">
        <v>67</v>
      </c>
      <c r="H39" s="26">
        <v>132</v>
      </c>
      <c r="I39" s="19">
        <v>7.4</v>
      </c>
      <c r="J39" s="21">
        <v>0.85131999999999997</v>
      </c>
      <c r="K39" s="20">
        <v>132</v>
      </c>
      <c r="L39" s="23">
        <v>30.1</v>
      </c>
      <c r="M39" s="19"/>
      <c r="N39" s="20"/>
      <c r="O39" s="19"/>
      <c r="P39" s="19"/>
      <c r="Q39" s="19"/>
    </row>
    <row r="40" spans="1:17" x14ac:dyDescent="0.15">
      <c r="A40" s="25" t="s">
        <v>74</v>
      </c>
      <c r="B40" s="19">
        <v>-33.200000000000003</v>
      </c>
      <c r="C40" s="20" t="s">
        <v>67</v>
      </c>
      <c r="D40" s="19">
        <v>-9.6999999999999993</v>
      </c>
      <c r="E40" s="19">
        <v>-57.1</v>
      </c>
      <c r="F40" s="19">
        <v>6</v>
      </c>
      <c r="G40" s="20" t="s">
        <v>67</v>
      </c>
      <c r="H40" s="26">
        <v>130</v>
      </c>
      <c r="I40" s="19">
        <v>4.3</v>
      </c>
      <c r="J40" s="21">
        <v>0.72</v>
      </c>
      <c r="K40" s="20">
        <v>128</v>
      </c>
      <c r="L40" s="23">
        <v>17.399999999999999</v>
      </c>
      <c r="M40" s="19"/>
      <c r="N40" s="20"/>
      <c r="O40" s="19"/>
      <c r="P40" s="19"/>
      <c r="Q40" s="19"/>
    </row>
    <row r="41" spans="1:17" x14ac:dyDescent="0.15">
      <c r="A41" s="25" t="s">
        <v>75</v>
      </c>
      <c r="B41" s="19">
        <v>-18.399999999999999</v>
      </c>
      <c r="C41" s="20" t="s">
        <v>67</v>
      </c>
      <c r="D41" s="19">
        <v>-3.5</v>
      </c>
      <c r="E41" s="19">
        <v>-36.5</v>
      </c>
      <c r="F41" s="19">
        <v>10.1</v>
      </c>
      <c r="G41" s="20" t="s">
        <v>67</v>
      </c>
      <c r="H41" s="26">
        <v>133</v>
      </c>
      <c r="I41" s="19">
        <v>9.5</v>
      </c>
      <c r="J41" s="21">
        <v>0.93</v>
      </c>
      <c r="K41" s="20">
        <v>141</v>
      </c>
      <c r="L41" s="23">
        <v>25.6</v>
      </c>
      <c r="M41" s="19"/>
      <c r="N41" s="20"/>
      <c r="O41" s="19"/>
      <c r="P41" s="19"/>
      <c r="Q41" s="19"/>
    </row>
    <row r="42" spans="1:17" x14ac:dyDescent="0.15">
      <c r="A42" s="25" t="s">
        <v>76</v>
      </c>
      <c r="B42" s="19">
        <v>-9.4</v>
      </c>
      <c r="C42" s="20" t="s">
        <v>79</v>
      </c>
      <c r="D42" s="19">
        <v>-2.4</v>
      </c>
      <c r="E42" s="19">
        <v>-16.600000000000001</v>
      </c>
      <c r="F42" s="19">
        <v>7.6</v>
      </c>
      <c r="G42" s="20" t="s">
        <v>79</v>
      </c>
      <c r="H42" s="26">
        <v>140</v>
      </c>
      <c r="I42" s="19">
        <v>6.9</v>
      </c>
      <c r="J42" s="21">
        <v>0.92</v>
      </c>
      <c r="K42" s="26">
        <v>134</v>
      </c>
      <c r="L42" s="23">
        <v>18.100000000000001</v>
      </c>
      <c r="M42" s="19">
        <v>975.1</v>
      </c>
      <c r="N42" s="20" t="s">
        <v>80</v>
      </c>
      <c r="O42" s="19">
        <v>988.2</v>
      </c>
      <c r="P42" s="19">
        <v>958.5</v>
      </c>
      <c r="Q42" s="19">
        <v>267.33999999999997</v>
      </c>
    </row>
    <row r="43" spans="1:17" x14ac:dyDescent="0.15">
      <c r="A43" s="25" t="s">
        <v>77</v>
      </c>
      <c r="B43" s="19">
        <v>-5.0999999999999996</v>
      </c>
      <c r="C43" s="20" t="s">
        <v>67</v>
      </c>
      <c r="D43" s="19">
        <v>1.4</v>
      </c>
      <c r="E43" s="19">
        <v>-12</v>
      </c>
      <c r="F43" s="19">
        <v>6.7</v>
      </c>
      <c r="G43" s="20" t="s">
        <v>67</v>
      </c>
      <c r="H43" s="26">
        <v>138</v>
      </c>
      <c r="I43" s="19">
        <v>5.6</v>
      </c>
      <c r="J43" s="21">
        <v>0.85</v>
      </c>
      <c r="K43" s="26">
        <v>142</v>
      </c>
      <c r="L43" s="23">
        <v>19.899999999999999</v>
      </c>
      <c r="M43" s="19">
        <v>969.9</v>
      </c>
      <c r="N43" s="20" t="s">
        <v>67</v>
      </c>
      <c r="O43" s="19">
        <v>986.8</v>
      </c>
      <c r="P43" s="19">
        <v>957.7</v>
      </c>
      <c r="Q43" s="19">
        <v>270.39999999999998</v>
      </c>
    </row>
    <row r="44" spans="1:17" x14ac:dyDescent="0.15">
      <c r="A44" s="25" t="s">
        <v>63</v>
      </c>
      <c r="B44" s="19">
        <v>-7.8</v>
      </c>
      <c r="C44" s="20" t="s">
        <v>67</v>
      </c>
      <c r="D44" s="19">
        <v>-1.4</v>
      </c>
      <c r="E44" s="19">
        <v>-16.600000000000001</v>
      </c>
      <c r="F44" s="19">
        <v>5.5</v>
      </c>
      <c r="G44" s="20" t="s">
        <v>67</v>
      </c>
      <c r="H44" s="20" t="s">
        <v>81</v>
      </c>
      <c r="I44" s="19">
        <v>3.9</v>
      </c>
      <c r="J44" s="27">
        <v>0.71</v>
      </c>
      <c r="K44" s="20" t="s">
        <v>82</v>
      </c>
      <c r="L44" s="23">
        <v>18</v>
      </c>
      <c r="M44" s="19">
        <v>971.4</v>
      </c>
      <c r="N44" s="20" t="s">
        <v>67</v>
      </c>
      <c r="O44" s="19">
        <v>980.2</v>
      </c>
      <c r="P44" s="19">
        <v>955.3</v>
      </c>
      <c r="Q44" s="19">
        <v>267.52999999999997</v>
      </c>
    </row>
    <row r="45" spans="1:17" x14ac:dyDescent="0.15">
      <c r="A45" s="25" t="s">
        <v>64</v>
      </c>
      <c r="B45" s="19">
        <v>-11.8</v>
      </c>
      <c r="C45" s="20" t="s">
        <v>67</v>
      </c>
      <c r="D45" s="19">
        <v>0.1</v>
      </c>
      <c r="E45" s="19">
        <v>-32.700000000000003</v>
      </c>
      <c r="F45" s="19">
        <v>6.1</v>
      </c>
      <c r="G45" s="20" t="s">
        <v>67</v>
      </c>
      <c r="H45" s="20" t="s">
        <v>83</v>
      </c>
      <c r="I45" s="19">
        <v>5.4</v>
      </c>
      <c r="J45" s="27">
        <v>0.88</v>
      </c>
      <c r="K45" s="20" t="s">
        <v>84</v>
      </c>
      <c r="L45" s="23">
        <v>20.3</v>
      </c>
      <c r="M45" s="19">
        <v>979</v>
      </c>
      <c r="N45" s="20" t="s">
        <v>67</v>
      </c>
      <c r="O45" s="19">
        <v>998.6</v>
      </c>
      <c r="P45" s="19">
        <v>957.1</v>
      </c>
      <c r="Q45" s="19">
        <v>263</v>
      </c>
    </row>
    <row r="46" spans="1:17" x14ac:dyDescent="0.15">
      <c r="A46" s="25" t="s">
        <v>66</v>
      </c>
      <c r="B46" s="19">
        <v>-21.6</v>
      </c>
      <c r="C46" s="20" t="s">
        <v>67</v>
      </c>
      <c r="D46" s="19">
        <v>-5.8</v>
      </c>
      <c r="E46" s="19">
        <v>-41.1</v>
      </c>
      <c r="F46" s="19">
        <v>7.3</v>
      </c>
      <c r="G46" s="20" t="s">
        <v>67</v>
      </c>
      <c r="H46" s="20" t="s">
        <v>85</v>
      </c>
      <c r="I46" s="19">
        <v>6.5</v>
      </c>
      <c r="J46" s="27">
        <v>0.89</v>
      </c>
      <c r="K46" s="20" t="s">
        <v>86</v>
      </c>
      <c r="L46" s="23">
        <v>23.4</v>
      </c>
      <c r="M46" s="19">
        <v>976.7</v>
      </c>
      <c r="N46" s="20" t="s">
        <v>67</v>
      </c>
      <c r="O46" s="19">
        <v>988.6</v>
      </c>
      <c r="P46" s="19">
        <v>959.7</v>
      </c>
      <c r="Q46" s="19">
        <v>253.31</v>
      </c>
    </row>
    <row r="47" spans="1:17" x14ac:dyDescent="0.15">
      <c r="A47" s="25" t="s">
        <v>68</v>
      </c>
      <c r="B47" s="19">
        <v>-24.4</v>
      </c>
      <c r="C47" s="20" t="s">
        <v>67</v>
      </c>
      <c r="D47" s="19">
        <v>-6.5</v>
      </c>
      <c r="E47" s="19">
        <v>-43.4</v>
      </c>
      <c r="F47" s="19">
        <v>7.9</v>
      </c>
      <c r="G47" s="20" t="s">
        <v>67</v>
      </c>
      <c r="H47" s="20" t="s">
        <v>87</v>
      </c>
      <c r="I47" s="19">
        <v>7.3</v>
      </c>
      <c r="J47" s="27">
        <v>0.92</v>
      </c>
      <c r="K47" s="20" t="s">
        <v>88</v>
      </c>
      <c r="L47" s="23">
        <v>31.1</v>
      </c>
      <c r="M47" s="19">
        <v>974.1</v>
      </c>
      <c r="N47" s="20" t="s">
        <v>67</v>
      </c>
      <c r="O47" s="19">
        <v>992.8</v>
      </c>
      <c r="P47" s="19">
        <v>945.3</v>
      </c>
      <c r="Q47" s="19">
        <v>250.66</v>
      </c>
    </row>
    <row r="48" spans="1:17" x14ac:dyDescent="0.15">
      <c r="A48" s="25" t="s">
        <v>69</v>
      </c>
      <c r="B48" s="19">
        <v>-20.6</v>
      </c>
      <c r="C48" s="20" t="s">
        <v>67</v>
      </c>
      <c r="D48" s="19">
        <v>-5</v>
      </c>
      <c r="E48" s="19">
        <v>-43.6</v>
      </c>
      <c r="F48" s="19">
        <v>11.2</v>
      </c>
      <c r="G48" s="20" t="s">
        <v>67</v>
      </c>
      <c r="H48" s="20" t="s">
        <v>89</v>
      </c>
      <c r="I48" s="19">
        <v>10.6</v>
      </c>
      <c r="J48" s="27">
        <v>0.94</v>
      </c>
      <c r="K48" s="20" t="s">
        <v>90</v>
      </c>
      <c r="L48" s="23">
        <v>26.8</v>
      </c>
      <c r="M48" s="19">
        <v>973.9</v>
      </c>
      <c r="N48" s="20" t="s">
        <v>67</v>
      </c>
      <c r="O48" s="19">
        <v>997.2</v>
      </c>
      <c r="P48" s="19">
        <v>947.4</v>
      </c>
      <c r="Q48" s="19">
        <v>254.47</v>
      </c>
    </row>
    <row r="49" spans="1:17" x14ac:dyDescent="0.15">
      <c r="A49" s="25" t="s">
        <v>70</v>
      </c>
      <c r="B49" s="19">
        <v>-31.9</v>
      </c>
      <c r="C49" s="20" t="s">
        <v>67</v>
      </c>
      <c r="D49" s="19">
        <v>-14.1</v>
      </c>
      <c r="E49" s="19">
        <v>-52.1</v>
      </c>
      <c r="F49" s="19">
        <v>5.4</v>
      </c>
      <c r="G49" s="20" t="s">
        <v>67</v>
      </c>
      <c r="H49" s="20" t="s">
        <v>91</v>
      </c>
      <c r="I49" s="19">
        <v>4.0999999999999996</v>
      </c>
      <c r="J49" s="27">
        <v>0.76</v>
      </c>
      <c r="K49" s="20" t="s">
        <v>92</v>
      </c>
      <c r="L49" s="23">
        <v>22.8</v>
      </c>
      <c r="M49" s="19">
        <v>982.4</v>
      </c>
      <c r="N49" s="20" t="s">
        <v>67</v>
      </c>
      <c r="O49" s="19">
        <v>1011.5</v>
      </c>
      <c r="P49" s="19">
        <v>959.6</v>
      </c>
      <c r="Q49" s="19">
        <v>242.5</v>
      </c>
    </row>
    <row r="50" spans="1:17" x14ac:dyDescent="0.15">
      <c r="A50" s="25" t="s">
        <v>72</v>
      </c>
      <c r="B50" s="19">
        <v>-29.7</v>
      </c>
      <c r="C50" s="20" t="s">
        <v>67</v>
      </c>
      <c r="D50" s="19">
        <v>-14.2</v>
      </c>
      <c r="E50" s="19">
        <v>-51.6</v>
      </c>
      <c r="F50" s="19">
        <v>8.8000000000000007</v>
      </c>
      <c r="G50" s="20" t="s">
        <v>67</v>
      </c>
      <c r="H50" s="20" t="s">
        <v>89</v>
      </c>
      <c r="I50" s="19">
        <v>7.9</v>
      </c>
      <c r="J50" s="27">
        <v>0.9</v>
      </c>
      <c r="K50" s="20" t="s">
        <v>93</v>
      </c>
      <c r="L50" s="23">
        <v>23.9</v>
      </c>
      <c r="M50" s="19">
        <v>971.4</v>
      </c>
      <c r="N50" s="20" t="s">
        <v>67</v>
      </c>
      <c r="O50" s="19">
        <v>997.9</v>
      </c>
      <c r="P50" s="19">
        <v>953</v>
      </c>
      <c r="Q50" s="19">
        <v>245.55</v>
      </c>
    </row>
    <row r="51" spans="1:17" x14ac:dyDescent="0.15">
      <c r="A51" s="25" t="s">
        <v>73</v>
      </c>
      <c r="B51" s="19">
        <v>-33</v>
      </c>
      <c r="C51" s="20" t="s">
        <v>67</v>
      </c>
      <c r="D51" s="19">
        <v>-13.6</v>
      </c>
      <c r="E51" s="19">
        <v>-55.8</v>
      </c>
      <c r="F51" s="19">
        <v>6.9</v>
      </c>
      <c r="G51" s="20" t="s">
        <v>71</v>
      </c>
      <c r="H51" s="20" t="s">
        <v>88</v>
      </c>
      <c r="I51" s="19">
        <v>5.7</v>
      </c>
      <c r="J51" s="27">
        <v>0.82</v>
      </c>
      <c r="K51" s="20" t="s">
        <v>87</v>
      </c>
      <c r="L51" s="23">
        <v>28.5</v>
      </c>
      <c r="M51" s="19">
        <v>975.5</v>
      </c>
      <c r="N51" s="20" t="s">
        <v>67</v>
      </c>
      <c r="O51" s="19">
        <v>1000.1</v>
      </c>
      <c r="P51" s="19">
        <v>956.3</v>
      </c>
      <c r="Q51" s="19">
        <v>241.93</v>
      </c>
    </row>
    <row r="52" spans="1:17" x14ac:dyDescent="0.15">
      <c r="A52" s="25" t="s">
        <v>74</v>
      </c>
      <c r="B52" s="19">
        <v>-27.2</v>
      </c>
      <c r="C52" s="20" t="s">
        <v>67</v>
      </c>
      <c r="D52" s="19">
        <v>-12.6</v>
      </c>
      <c r="E52" s="19">
        <v>-43.9</v>
      </c>
      <c r="F52" s="19">
        <v>8.4</v>
      </c>
      <c r="G52" s="20" t="s">
        <v>67</v>
      </c>
      <c r="H52" s="20" t="s">
        <v>86</v>
      </c>
      <c r="I52" s="19">
        <v>7.5</v>
      </c>
      <c r="J52" s="27">
        <v>0.9</v>
      </c>
      <c r="K52" s="20" t="s">
        <v>94</v>
      </c>
      <c r="L52" s="23">
        <v>30</v>
      </c>
      <c r="M52" s="19">
        <v>972.1</v>
      </c>
      <c r="N52" s="20" t="s">
        <v>67</v>
      </c>
      <c r="O52" s="19">
        <v>991.9</v>
      </c>
      <c r="P52" s="19">
        <v>955.9</v>
      </c>
      <c r="Q52" s="19">
        <v>247.97</v>
      </c>
    </row>
    <row r="53" spans="1:17" x14ac:dyDescent="0.15">
      <c r="A53" s="25" t="s">
        <v>75</v>
      </c>
      <c r="B53" s="19">
        <v>-20.2</v>
      </c>
      <c r="C53" s="20" t="s">
        <v>67</v>
      </c>
      <c r="D53" s="19">
        <v>-9.6999999999999993</v>
      </c>
      <c r="E53" s="19">
        <v>-29.7</v>
      </c>
      <c r="F53" s="19">
        <v>7.5</v>
      </c>
      <c r="G53" s="20" t="s">
        <v>67</v>
      </c>
      <c r="H53" s="20" t="s">
        <v>95</v>
      </c>
      <c r="I53" s="19">
        <v>6.5</v>
      </c>
      <c r="J53" s="27">
        <v>0.87</v>
      </c>
      <c r="K53" s="20" t="s">
        <v>83</v>
      </c>
      <c r="L53" s="23">
        <v>25.2</v>
      </c>
      <c r="M53" s="19">
        <v>971.5</v>
      </c>
      <c r="N53" s="20" t="s">
        <v>67</v>
      </c>
      <c r="O53" s="19">
        <v>987.2</v>
      </c>
      <c r="P53" s="19">
        <v>946.6</v>
      </c>
      <c r="Q53" s="19">
        <v>255.11</v>
      </c>
    </row>
    <row r="54" spans="1:17" x14ac:dyDescent="0.15">
      <c r="A54" s="25" t="s">
        <v>76</v>
      </c>
      <c r="B54" s="19">
        <v>-12.9</v>
      </c>
      <c r="C54" s="20" t="s">
        <v>67</v>
      </c>
      <c r="D54" s="19">
        <v>-4.3</v>
      </c>
      <c r="E54" s="19">
        <v>-29.8</v>
      </c>
      <c r="F54" s="19">
        <v>7.3</v>
      </c>
      <c r="G54" s="20" t="s">
        <v>67</v>
      </c>
      <c r="H54" s="20" t="s">
        <v>82</v>
      </c>
      <c r="I54" s="19">
        <v>6.5</v>
      </c>
      <c r="J54" s="27">
        <v>0.89</v>
      </c>
      <c r="K54" s="20" t="s">
        <v>87</v>
      </c>
      <c r="L54" s="23">
        <v>23.8</v>
      </c>
      <c r="M54" s="19">
        <v>981.6</v>
      </c>
      <c r="N54" s="20" t="s">
        <v>67</v>
      </c>
      <c r="O54" s="19">
        <v>992.7</v>
      </c>
      <c r="P54" s="19">
        <v>968.9</v>
      </c>
      <c r="Q54" s="19">
        <v>261.64999999999998</v>
      </c>
    </row>
    <row r="55" spans="1:17" x14ac:dyDescent="0.15">
      <c r="A55" s="25" t="s">
        <v>77</v>
      </c>
      <c r="B55" s="19">
        <v>-5.0999999999999996</v>
      </c>
      <c r="C55" s="20" t="s">
        <v>67</v>
      </c>
      <c r="D55" s="19">
        <v>0.4</v>
      </c>
      <c r="E55" s="19">
        <v>-13.1</v>
      </c>
      <c r="F55" s="19">
        <v>3.8</v>
      </c>
      <c r="G55" s="20" t="s">
        <v>67</v>
      </c>
      <c r="H55" s="20" t="s">
        <v>96</v>
      </c>
      <c r="I55" s="19">
        <v>2.4</v>
      </c>
      <c r="J55" s="27">
        <v>0.64</v>
      </c>
      <c r="K55" s="20" t="s">
        <v>97</v>
      </c>
      <c r="L55" s="23">
        <v>13</v>
      </c>
      <c r="M55" s="19">
        <v>982.4</v>
      </c>
      <c r="N55" s="20" t="s">
        <v>67</v>
      </c>
      <c r="O55" s="19">
        <v>995.6</v>
      </c>
      <c r="P55" s="19">
        <v>971.4</v>
      </c>
      <c r="Q55" s="19">
        <v>269.38</v>
      </c>
    </row>
    <row r="56" spans="1:17" x14ac:dyDescent="0.15">
      <c r="A56" s="25" t="s">
        <v>63</v>
      </c>
      <c r="B56" s="26">
        <v>-5.9</v>
      </c>
      <c r="C56" s="20" t="s">
        <v>67</v>
      </c>
      <c r="D56" s="4">
        <v>-0.3</v>
      </c>
      <c r="E56" s="4">
        <v>-14.5</v>
      </c>
      <c r="F56" s="4">
        <v>5.2</v>
      </c>
      <c r="G56" s="20" t="s">
        <v>67</v>
      </c>
      <c r="H56" s="20" t="s">
        <v>98</v>
      </c>
      <c r="I56" s="4">
        <v>3.9</v>
      </c>
      <c r="J56" s="27">
        <v>0.74</v>
      </c>
      <c r="K56" s="20" t="s">
        <v>83</v>
      </c>
      <c r="L56" s="4">
        <v>20.8</v>
      </c>
      <c r="M56" s="4">
        <v>981.4</v>
      </c>
      <c r="N56" s="20" t="s">
        <v>67</v>
      </c>
      <c r="O56" s="4">
        <v>997.2</v>
      </c>
      <c r="P56" s="4">
        <v>964.2</v>
      </c>
      <c r="Q56" s="4">
        <v>268.67</v>
      </c>
    </row>
    <row r="57" spans="1:17" x14ac:dyDescent="0.15">
      <c r="A57" s="25" t="s">
        <v>64</v>
      </c>
      <c r="B57" s="26">
        <v>-14.7</v>
      </c>
      <c r="C57" s="20" t="s">
        <v>67</v>
      </c>
      <c r="D57" s="4">
        <v>-2.1</v>
      </c>
      <c r="E57" s="4">
        <v>-28.4</v>
      </c>
      <c r="F57" s="4">
        <v>6</v>
      </c>
      <c r="G57" s="20" t="s">
        <v>67</v>
      </c>
      <c r="H57" s="20" t="s">
        <v>81</v>
      </c>
      <c r="I57" s="4">
        <v>4.8</v>
      </c>
      <c r="J57" s="27">
        <v>0.81</v>
      </c>
      <c r="K57" s="20" t="s">
        <v>99</v>
      </c>
      <c r="L57" s="4">
        <v>24.2</v>
      </c>
      <c r="M57" s="4">
        <v>973.3</v>
      </c>
      <c r="N57" s="20" t="s">
        <v>67</v>
      </c>
      <c r="O57" s="4">
        <v>987</v>
      </c>
      <c r="P57" s="4">
        <v>954.8</v>
      </c>
      <c r="Q57" s="4">
        <v>260.48</v>
      </c>
    </row>
    <row r="58" spans="1:17" x14ac:dyDescent="0.15">
      <c r="A58" s="25" t="s">
        <v>66</v>
      </c>
      <c r="B58" s="26">
        <v>-19.8</v>
      </c>
      <c r="C58" s="20" t="s">
        <v>67</v>
      </c>
      <c r="D58" s="4">
        <v>-2.6</v>
      </c>
      <c r="E58" s="4">
        <v>-40.9</v>
      </c>
      <c r="F58" s="4">
        <v>7.4</v>
      </c>
      <c r="G58" s="20" t="s">
        <v>67</v>
      </c>
      <c r="H58" s="20" t="s">
        <v>85</v>
      </c>
      <c r="I58" s="4">
        <v>6.3</v>
      </c>
      <c r="J58" s="27">
        <v>0.86</v>
      </c>
      <c r="K58" s="20" t="s">
        <v>100</v>
      </c>
      <c r="L58" s="4">
        <v>24.8</v>
      </c>
      <c r="M58" s="4">
        <v>970.6</v>
      </c>
      <c r="N58" s="20" t="s">
        <v>67</v>
      </c>
      <c r="O58" s="4">
        <v>985</v>
      </c>
      <c r="P58" s="4">
        <v>947.6</v>
      </c>
      <c r="Q58" s="4">
        <v>255.56</v>
      </c>
    </row>
    <row r="59" spans="1:17" x14ac:dyDescent="0.15">
      <c r="A59" s="25" t="s">
        <v>68</v>
      </c>
      <c r="B59" s="26">
        <v>-33.700000000000003</v>
      </c>
      <c r="C59" s="20" t="s">
        <v>67</v>
      </c>
      <c r="D59" s="4">
        <v>-10.7</v>
      </c>
      <c r="E59" s="4">
        <v>-53.4</v>
      </c>
      <c r="F59" s="4">
        <v>4.8</v>
      </c>
      <c r="G59" s="20" t="s">
        <v>101</v>
      </c>
      <c r="H59" s="20" t="s">
        <v>82</v>
      </c>
      <c r="I59" s="4">
        <v>3.8</v>
      </c>
      <c r="J59" s="27">
        <v>0.79</v>
      </c>
      <c r="K59" s="20" t="s">
        <v>86</v>
      </c>
      <c r="L59" s="4">
        <v>22</v>
      </c>
      <c r="M59" s="4">
        <v>975.6</v>
      </c>
      <c r="N59" s="20" t="s">
        <v>67</v>
      </c>
      <c r="O59" s="4">
        <v>995</v>
      </c>
      <c r="P59" s="4">
        <v>946</v>
      </c>
      <c r="Q59" s="4">
        <v>241.21</v>
      </c>
    </row>
    <row r="60" spans="1:17" x14ac:dyDescent="0.15">
      <c r="A60" s="25" t="s">
        <v>69</v>
      </c>
      <c r="B60" s="26">
        <v>-27.3</v>
      </c>
      <c r="C60" s="20" t="s">
        <v>67</v>
      </c>
      <c r="D60" s="4">
        <v>-7.2</v>
      </c>
      <c r="E60" s="4">
        <v>-49.6</v>
      </c>
      <c r="F60" s="4">
        <v>7.8</v>
      </c>
      <c r="G60" s="20" t="s">
        <v>102</v>
      </c>
      <c r="H60" s="20" t="s">
        <v>86</v>
      </c>
      <c r="I60" s="4">
        <v>7</v>
      </c>
      <c r="J60" s="27">
        <v>0.9</v>
      </c>
      <c r="K60" s="20" t="s">
        <v>86</v>
      </c>
      <c r="L60" s="4">
        <v>26.6</v>
      </c>
      <c r="M60" s="4">
        <v>976.7</v>
      </c>
      <c r="N60" s="20" t="s">
        <v>67</v>
      </c>
      <c r="O60" s="4">
        <v>996.6</v>
      </c>
      <c r="P60" s="4">
        <v>953.8</v>
      </c>
      <c r="Q60" s="4">
        <v>247.52</v>
      </c>
    </row>
    <row r="61" spans="1:17" x14ac:dyDescent="0.15">
      <c r="A61" s="25" t="s">
        <v>70</v>
      </c>
      <c r="B61" s="26">
        <v>-33.700000000000003</v>
      </c>
      <c r="C61" s="20" t="s">
        <v>67</v>
      </c>
      <c r="D61" s="4">
        <v>-13</v>
      </c>
      <c r="E61" s="4">
        <v>-50</v>
      </c>
      <c r="F61" s="4">
        <v>5.2</v>
      </c>
      <c r="G61" s="20" t="s">
        <v>67</v>
      </c>
      <c r="H61" s="20" t="s">
        <v>103</v>
      </c>
      <c r="I61" s="4">
        <v>4.4000000000000004</v>
      </c>
      <c r="J61" s="27">
        <v>0.85</v>
      </c>
      <c r="K61" s="20" t="s">
        <v>103</v>
      </c>
      <c r="L61" s="4">
        <v>22.9</v>
      </c>
      <c r="M61" s="4">
        <v>987.6</v>
      </c>
      <c r="N61" s="20" t="s">
        <v>67</v>
      </c>
      <c r="O61" s="4">
        <v>1008.8</v>
      </c>
      <c r="P61" s="4">
        <v>969.9</v>
      </c>
      <c r="Q61" s="4">
        <v>240.29</v>
      </c>
    </row>
    <row r="62" spans="1:17" x14ac:dyDescent="0.15">
      <c r="A62" s="25" t="s">
        <v>72</v>
      </c>
      <c r="B62" s="26">
        <v>-31.3</v>
      </c>
      <c r="C62" s="20" t="s">
        <v>67</v>
      </c>
      <c r="D62" s="4">
        <v>-14.6</v>
      </c>
      <c r="E62" s="4">
        <v>-47.1</v>
      </c>
      <c r="F62" s="4">
        <v>1.4</v>
      </c>
      <c r="G62" s="20" t="s">
        <v>67</v>
      </c>
      <c r="H62" s="20" t="s">
        <v>104</v>
      </c>
      <c r="I62" s="4">
        <v>1.2</v>
      </c>
      <c r="J62" s="27">
        <v>0.9</v>
      </c>
      <c r="K62" s="20" t="s">
        <v>92</v>
      </c>
      <c r="L62" s="4">
        <v>18.2</v>
      </c>
      <c r="M62" s="4">
        <v>972.3</v>
      </c>
      <c r="N62" s="20" t="s">
        <v>67</v>
      </c>
      <c r="O62" s="4">
        <v>996.7</v>
      </c>
      <c r="P62" s="4">
        <v>935</v>
      </c>
      <c r="Q62" s="4">
        <v>243.8</v>
      </c>
    </row>
    <row r="63" spans="1:17" x14ac:dyDescent="0.15">
      <c r="A63" s="25" t="s">
        <v>73</v>
      </c>
      <c r="B63" s="26">
        <v>-34.1</v>
      </c>
      <c r="C63" s="20" t="s">
        <v>105</v>
      </c>
      <c r="D63" s="4">
        <v>-11.7</v>
      </c>
      <c r="E63" s="4">
        <v>-51.1</v>
      </c>
      <c r="F63" s="4"/>
      <c r="G63" s="20"/>
      <c r="H63" s="20"/>
      <c r="I63" s="4"/>
      <c r="J63" s="27"/>
      <c r="K63" s="20"/>
      <c r="L63" s="4"/>
      <c r="M63" s="4">
        <v>985.4</v>
      </c>
      <c r="N63" s="20" t="s">
        <v>67</v>
      </c>
      <c r="O63" s="4">
        <v>1011.4</v>
      </c>
      <c r="P63" s="4">
        <v>944.6</v>
      </c>
      <c r="Q63" s="4">
        <v>240.06</v>
      </c>
    </row>
    <row r="64" spans="1:17" x14ac:dyDescent="0.15">
      <c r="A64" s="25" t="s">
        <v>74</v>
      </c>
      <c r="B64" s="26">
        <v>-22.9</v>
      </c>
      <c r="C64" s="20" t="s">
        <v>106</v>
      </c>
      <c r="D64" s="4">
        <v>-5.6</v>
      </c>
      <c r="E64" s="4">
        <v>-50.9</v>
      </c>
      <c r="F64" s="4"/>
      <c r="G64" s="20"/>
      <c r="H64" s="20"/>
      <c r="I64" s="4"/>
      <c r="J64" s="27"/>
      <c r="K64" s="20"/>
      <c r="L64" s="4"/>
      <c r="M64" s="4">
        <v>986.4</v>
      </c>
      <c r="N64" s="20" t="s">
        <v>106</v>
      </c>
      <c r="O64" s="4">
        <v>1003.3</v>
      </c>
      <c r="P64" s="4">
        <v>970.4</v>
      </c>
      <c r="Q64" s="4">
        <v>251.24</v>
      </c>
    </row>
    <row r="65" spans="1:17" x14ac:dyDescent="0.15">
      <c r="A65" s="25" t="s">
        <v>75</v>
      </c>
      <c r="B65" s="26">
        <v>-20.100000000000001</v>
      </c>
      <c r="C65" s="20" t="s">
        <v>67</v>
      </c>
      <c r="D65" s="4">
        <v>-4.7</v>
      </c>
      <c r="E65" s="4">
        <v>-35.799999999999997</v>
      </c>
      <c r="F65" s="4"/>
      <c r="G65" s="20"/>
      <c r="H65" s="20"/>
      <c r="I65" s="4"/>
      <c r="J65" s="27"/>
      <c r="K65" s="20"/>
      <c r="L65" s="4"/>
      <c r="M65" s="4">
        <v>975.3</v>
      </c>
      <c r="N65" s="20" t="s">
        <v>67</v>
      </c>
      <c r="O65" s="4">
        <v>989.3</v>
      </c>
      <c r="P65" s="4">
        <v>949.9</v>
      </c>
      <c r="Q65" s="4">
        <v>254.85</v>
      </c>
    </row>
    <row r="66" spans="1:17" x14ac:dyDescent="0.15">
      <c r="A66" s="25" t="s">
        <v>76</v>
      </c>
      <c r="B66" s="26">
        <v>-13.1</v>
      </c>
      <c r="C66" s="20" t="s">
        <v>71</v>
      </c>
      <c r="D66" s="4">
        <v>-2.4</v>
      </c>
      <c r="E66" s="4">
        <v>-30.9</v>
      </c>
      <c r="F66" s="4"/>
      <c r="G66" s="20"/>
      <c r="H66" s="20"/>
      <c r="I66" s="4"/>
      <c r="J66" s="27"/>
      <c r="K66" s="20"/>
      <c r="L66" s="4"/>
      <c r="M66" s="4">
        <v>974</v>
      </c>
      <c r="N66" s="20" t="s">
        <v>79</v>
      </c>
      <c r="O66" s="4">
        <v>989.8</v>
      </c>
      <c r="P66" s="4">
        <v>956.7</v>
      </c>
      <c r="Q66" s="4">
        <v>262.05</v>
      </c>
    </row>
    <row r="67" spans="1:17" x14ac:dyDescent="0.15">
      <c r="A67" s="25" t="s">
        <v>77</v>
      </c>
      <c r="B67" s="26">
        <v>-6.4</v>
      </c>
      <c r="C67" s="20" t="s">
        <v>67</v>
      </c>
      <c r="D67" s="4">
        <v>-0.5</v>
      </c>
      <c r="E67" s="4">
        <v>-14</v>
      </c>
      <c r="F67" s="4"/>
      <c r="G67" s="20"/>
      <c r="H67" s="20"/>
      <c r="I67" s="4"/>
      <c r="J67" s="27"/>
      <c r="K67" s="20"/>
      <c r="L67" s="4"/>
      <c r="M67" s="4">
        <v>978</v>
      </c>
      <c r="N67" s="20" t="s">
        <v>67</v>
      </c>
      <c r="O67" s="4">
        <v>992.2</v>
      </c>
      <c r="P67" s="4">
        <v>962.1</v>
      </c>
      <c r="Q67" s="4">
        <v>268.44</v>
      </c>
    </row>
    <row r="68" spans="1:17" x14ac:dyDescent="0.15">
      <c r="A68" s="25" t="s">
        <v>63</v>
      </c>
      <c r="B68" s="19">
        <v>-6.5</v>
      </c>
      <c r="C68" s="20" t="s">
        <v>117</v>
      </c>
      <c r="D68" s="19">
        <v>-0.5</v>
      </c>
      <c r="E68" s="19">
        <v>-17.100000000000001</v>
      </c>
      <c r="F68" s="19"/>
      <c r="G68" s="20"/>
      <c r="H68" s="20"/>
      <c r="I68" s="19"/>
      <c r="J68" s="27"/>
      <c r="K68" s="20"/>
      <c r="L68" s="23"/>
      <c r="M68" s="19">
        <v>982.4</v>
      </c>
      <c r="N68" s="20" t="s">
        <v>117</v>
      </c>
      <c r="O68" s="19">
        <v>990.3</v>
      </c>
      <c r="P68" s="19">
        <v>971.7</v>
      </c>
      <c r="Q68" s="19">
        <v>268.02999999999997</v>
      </c>
    </row>
    <row r="69" spans="1:17" x14ac:dyDescent="0.15">
      <c r="A69" s="25" t="s">
        <v>64</v>
      </c>
      <c r="B69" s="19">
        <v>-12.9</v>
      </c>
      <c r="C69" s="20" t="s">
        <v>125</v>
      </c>
      <c r="D69" s="19">
        <v>-6.2</v>
      </c>
      <c r="E69" s="19">
        <v>-26</v>
      </c>
      <c r="F69" s="19">
        <v>7.5</v>
      </c>
      <c r="G69" s="20" t="s">
        <v>126</v>
      </c>
      <c r="H69" s="20" t="s">
        <v>127</v>
      </c>
      <c r="I69" s="19">
        <v>6.9</v>
      </c>
      <c r="J69" s="27">
        <v>0.91</v>
      </c>
      <c r="K69" s="20" t="s">
        <v>128</v>
      </c>
      <c r="L69" s="23">
        <v>19.600000000000001</v>
      </c>
      <c r="M69" s="19">
        <v>977.2</v>
      </c>
      <c r="N69" s="20" t="s">
        <v>125</v>
      </c>
      <c r="O69" s="19">
        <v>992.7</v>
      </c>
      <c r="P69" s="19">
        <v>958.3</v>
      </c>
      <c r="Q69" s="19">
        <v>262</v>
      </c>
    </row>
    <row r="70" spans="1:17" x14ac:dyDescent="0.15">
      <c r="A70" s="25" t="s">
        <v>66</v>
      </c>
      <c r="B70" s="19">
        <v>-22</v>
      </c>
      <c r="C70" s="20" t="s">
        <v>129</v>
      </c>
      <c r="D70" s="19">
        <v>-10.5</v>
      </c>
      <c r="E70" s="19">
        <v>-42.6</v>
      </c>
      <c r="F70" s="19">
        <v>7.3</v>
      </c>
      <c r="G70" s="20" t="s">
        <v>129</v>
      </c>
      <c r="H70" s="20" t="s">
        <v>130</v>
      </c>
      <c r="I70" s="19">
        <v>6.6</v>
      </c>
      <c r="J70" s="27">
        <v>0.91</v>
      </c>
      <c r="K70" s="20" t="s">
        <v>131</v>
      </c>
      <c r="L70" s="23">
        <v>23</v>
      </c>
      <c r="M70" s="19">
        <v>975</v>
      </c>
      <c r="N70" s="20" t="s">
        <v>132</v>
      </c>
      <c r="O70" s="19">
        <v>995.6</v>
      </c>
      <c r="P70" s="19">
        <v>945.2</v>
      </c>
      <c r="Q70" s="19">
        <v>253.03</v>
      </c>
    </row>
    <row r="71" spans="1:17" x14ac:dyDescent="0.15">
      <c r="A71" s="25" t="s">
        <v>68</v>
      </c>
      <c r="B71" s="19">
        <v>-29.4</v>
      </c>
      <c r="C71" s="20" t="s">
        <v>132</v>
      </c>
      <c r="D71" s="19">
        <v>-6.4</v>
      </c>
      <c r="E71" s="19">
        <v>-53</v>
      </c>
      <c r="F71" s="19">
        <v>7.4</v>
      </c>
      <c r="G71" s="20" t="s">
        <v>132</v>
      </c>
      <c r="H71" s="20" t="s">
        <v>133</v>
      </c>
      <c r="I71" s="19">
        <v>6.3</v>
      </c>
      <c r="J71" s="27">
        <v>0.86</v>
      </c>
      <c r="K71" s="20" t="s">
        <v>134</v>
      </c>
      <c r="L71" s="23">
        <v>25.4</v>
      </c>
      <c r="M71" s="19">
        <v>971.8</v>
      </c>
      <c r="N71" s="20" t="s">
        <v>132</v>
      </c>
      <c r="O71" s="19">
        <v>991.7</v>
      </c>
      <c r="P71" s="19">
        <v>949.6</v>
      </c>
      <c r="Q71" s="19">
        <v>245.81</v>
      </c>
    </row>
    <row r="72" spans="1:17" x14ac:dyDescent="0.15">
      <c r="A72" s="25" t="s">
        <v>69</v>
      </c>
      <c r="B72" s="19">
        <v>-21.1</v>
      </c>
      <c r="C72" s="20" t="s">
        <v>132</v>
      </c>
      <c r="D72" s="19">
        <v>-6.5</v>
      </c>
      <c r="E72" s="19">
        <v>-49.3</v>
      </c>
      <c r="F72" s="19">
        <v>10.8</v>
      </c>
      <c r="G72" s="20" t="s">
        <v>132</v>
      </c>
      <c r="H72" s="20" t="s">
        <v>135</v>
      </c>
      <c r="I72" s="19">
        <v>9.8000000000000007</v>
      </c>
      <c r="J72" s="27">
        <v>0.91</v>
      </c>
      <c r="K72" s="20" t="s">
        <v>136</v>
      </c>
      <c r="L72" s="23">
        <v>26.1</v>
      </c>
      <c r="M72" s="19">
        <v>976.9</v>
      </c>
      <c r="N72" s="20" t="s">
        <v>132</v>
      </c>
      <c r="O72" s="19">
        <v>994.3</v>
      </c>
      <c r="P72" s="19">
        <v>961.3</v>
      </c>
      <c r="Q72" s="19">
        <v>253.76</v>
      </c>
    </row>
    <row r="73" spans="1:17" x14ac:dyDescent="0.15">
      <c r="A73" s="25" t="s">
        <v>70</v>
      </c>
      <c r="B73" s="19">
        <v>-28.8</v>
      </c>
      <c r="C73" s="20" t="s">
        <v>117</v>
      </c>
      <c r="D73" s="19">
        <v>-8.5</v>
      </c>
      <c r="E73" s="19">
        <v>-43.5</v>
      </c>
      <c r="F73" s="19">
        <v>7.4</v>
      </c>
      <c r="G73" s="20" t="s">
        <v>117</v>
      </c>
      <c r="H73" s="20" t="s">
        <v>118</v>
      </c>
      <c r="I73" s="19">
        <v>6.1</v>
      </c>
      <c r="J73" s="27">
        <v>0.83</v>
      </c>
      <c r="K73" s="20" t="s">
        <v>119</v>
      </c>
      <c r="L73" s="23">
        <v>26.5</v>
      </c>
      <c r="M73" s="19">
        <v>973.9</v>
      </c>
      <c r="N73" s="20" t="s">
        <v>117</v>
      </c>
      <c r="O73" s="19">
        <v>987.4</v>
      </c>
      <c r="P73" s="19">
        <v>950.6</v>
      </c>
      <c r="Q73" s="19">
        <v>246.18</v>
      </c>
    </row>
    <row r="74" spans="1:17" x14ac:dyDescent="0.15">
      <c r="A74" s="25" t="s">
        <v>72</v>
      </c>
      <c r="B74" s="19">
        <v>-36.5</v>
      </c>
      <c r="C74" s="20" t="s">
        <v>117</v>
      </c>
      <c r="D74" s="19">
        <v>-10.6</v>
      </c>
      <c r="E74" s="19">
        <v>-54.3</v>
      </c>
      <c r="F74" s="19">
        <v>5.9</v>
      </c>
      <c r="G74" s="20" t="s">
        <v>117</v>
      </c>
      <c r="H74" s="20" t="s">
        <v>118</v>
      </c>
      <c r="I74" s="19">
        <v>4.3</v>
      </c>
      <c r="J74" s="27">
        <v>0.72</v>
      </c>
      <c r="K74" s="20" t="s">
        <v>120</v>
      </c>
      <c r="L74" s="23">
        <v>27.7</v>
      </c>
      <c r="M74" s="19">
        <v>975.4</v>
      </c>
      <c r="N74" s="20" t="s">
        <v>117</v>
      </c>
      <c r="O74" s="19">
        <v>1004.5</v>
      </c>
      <c r="P74" s="19">
        <v>948.6</v>
      </c>
      <c r="Q74" s="19">
        <v>238.34</v>
      </c>
    </row>
    <row r="75" spans="1:17" x14ac:dyDescent="0.15">
      <c r="A75" s="25" t="s">
        <v>73</v>
      </c>
      <c r="B75" s="19">
        <v>-21.1</v>
      </c>
      <c r="C75" s="20" t="s">
        <v>117</v>
      </c>
      <c r="D75" s="19">
        <v>-6</v>
      </c>
      <c r="E75" s="19">
        <v>-54.8</v>
      </c>
      <c r="F75" s="19">
        <v>12.3</v>
      </c>
      <c r="G75" s="20" t="s">
        <v>117</v>
      </c>
      <c r="H75" s="20" t="s">
        <v>121</v>
      </c>
      <c r="I75" s="19">
        <v>11.8</v>
      </c>
      <c r="J75" s="27">
        <v>0.96</v>
      </c>
      <c r="K75" s="20" t="s">
        <v>122</v>
      </c>
      <c r="L75" s="23">
        <v>33.4</v>
      </c>
      <c r="M75" s="19">
        <v>969.6</v>
      </c>
      <c r="N75" s="20" t="s">
        <v>117</v>
      </c>
      <c r="O75" s="19">
        <v>1004.3</v>
      </c>
      <c r="P75" s="19">
        <v>943.3</v>
      </c>
      <c r="Q75" s="19">
        <v>254.27</v>
      </c>
    </row>
    <row r="76" spans="1:17" x14ac:dyDescent="0.15">
      <c r="A76" s="25" t="s">
        <v>74</v>
      </c>
      <c r="B76" s="19">
        <v>-18</v>
      </c>
      <c r="C76" s="20" t="s">
        <v>123</v>
      </c>
      <c r="D76" s="19">
        <v>-4.8</v>
      </c>
      <c r="E76" s="19">
        <v>-34.9</v>
      </c>
      <c r="F76" s="19">
        <v>11.2</v>
      </c>
      <c r="G76" s="20" t="s">
        <v>117</v>
      </c>
      <c r="H76" s="20" t="s">
        <v>122</v>
      </c>
      <c r="I76" s="19">
        <v>10.7</v>
      </c>
      <c r="J76" s="27">
        <v>0.95</v>
      </c>
      <c r="K76" s="20" t="s">
        <v>124</v>
      </c>
      <c r="L76" s="23">
        <v>32.799999999999997</v>
      </c>
      <c r="M76" s="19">
        <v>977.1</v>
      </c>
      <c r="N76" s="20" t="s">
        <v>117</v>
      </c>
      <c r="O76" s="19">
        <v>996</v>
      </c>
      <c r="P76" s="19">
        <v>959.6</v>
      </c>
      <c r="Q76" s="19">
        <v>256.88</v>
      </c>
    </row>
    <row r="77" spans="1:17" x14ac:dyDescent="0.15">
      <c r="A77" s="25" t="s">
        <v>75</v>
      </c>
      <c r="B77" s="19">
        <v>-17.399999999999999</v>
      </c>
      <c r="C77" s="20" t="s">
        <v>117</v>
      </c>
      <c r="D77" s="19">
        <v>-5.6</v>
      </c>
      <c r="E77" s="19">
        <v>-32.4</v>
      </c>
      <c r="F77" s="19">
        <v>9.6999999999999993</v>
      </c>
      <c r="G77" s="20" t="s">
        <v>117</v>
      </c>
      <c r="H77" s="20" t="s">
        <v>118</v>
      </c>
      <c r="I77" s="19">
        <v>8.6</v>
      </c>
      <c r="J77" s="27">
        <v>0.89</v>
      </c>
      <c r="K77" s="20" t="s">
        <v>121</v>
      </c>
      <c r="L77" s="23">
        <v>29.8</v>
      </c>
      <c r="M77" s="19">
        <v>967.1</v>
      </c>
      <c r="N77" s="20" t="s">
        <v>117</v>
      </c>
      <c r="O77" s="19">
        <v>987.1</v>
      </c>
      <c r="P77" s="19">
        <v>940.3</v>
      </c>
      <c r="Q77" s="19">
        <v>258.22000000000003</v>
      </c>
    </row>
    <row r="78" spans="1:17" x14ac:dyDescent="0.15">
      <c r="A78" s="25" t="s">
        <v>76</v>
      </c>
      <c r="B78" s="19">
        <v>-16</v>
      </c>
      <c r="C78" s="20" t="s">
        <v>137</v>
      </c>
      <c r="D78" s="19">
        <v>-6.5</v>
      </c>
      <c r="E78" s="19">
        <v>-26.9</v>
      </c>
      <c r="F78" s="19">
        <v>5.3</v>
      </c>
      <c r="G78" s="20" t="s">
        <v>138</v>
      </c>
      <c r="H78" s="20" t="s">
        <v>139</v>
      </c>
      <c r="I78" s="19">
        <v>3.7</v>
      </c>
      <c r="J78" s="27">
        <v>0.69</v>
      </c>
      <c r="K78" s="20" t="s">
        <v>140</v>
      </c>
      <c r="L78" s="23">
        <v>17.899999999999999</v>
      </c>
      <c r="M78" s="19">
        <v>978.1</v>
      </c>
      <c r="N78" s="20" t="s">
        <v>141</v>
      </c>
      <c r="O78" s="19">
        <v>986</v>
      </c>
      <c r="P78" s="19">
        <v>962.4</v>
      </c>
      <c r="Q78" s="19">
        <v>258.82</v>
      </c>
    </row>
    <row r="79" spans="1:17" x14ac:dyDescent="0.15">
      <c r="A79" s="25" t="s">
        <v>77</v>
      </c>
      <c r="B79" s="19">
        <v>-8.5</v>
      </c>
      <c r="C79" s="20" t="s">
        <v>142</v>
      </c>
      <c r="D79" s="19">
        <v>-1.5</v>
      </c>
      <c r="E79" s="19">
        <v>-14.8</v>
      </c>
      <c r="F79" s="19">
        <v>4.0999999999999996</v>
      </c>
      <c r="G79" s="20" t="s">
        <v>141</v>
      </c>
      <c r="H79" s="20" t="s">
        <v>143</v>
      </c>
      <c r="I79" s="19">
        <v>2.9</v>
      </c>
      <c r="J79" s="27">
        <v>0.69</v>
      </c>
      <c r="K79" s="20" t="s">
        <v>144</v>
      </c>
      <c r="L79" s="23">
        <v>20</v>
      </c>
      <c r="M79" s="19">
        <v>976.2</v>
      </c>
      <c r="N79" s="20" t="s">
        <v>142</v>
      </c>
      <c r="O79" s="19">
        <v>987</v>
      </c>
      <c r="P79" s="19">
        <v>961.8</v>
      </c>
      <c r="Q79" s="19">
        <v>266.45999999999998</v>
      </c>
    </row>
    <row r="80" spans="1:17" x14ac:dyDescent="0.15">
      <c r="A80" s="25" t="s">
        <v>63</v>
      </c>
      <c r="B80" s="19">
        <v>-6.5</v>
      </c>
      <c r="C80" s="20" t="s">
        <v>149</v>
      </c>
      <c r="D80" s="19">
        <v>1.2</v>
      </c>
      <c r="E80" s="19">
        <v>-14.5</v>
      </c>
      <c r="F80" s="19">
        <v>5.9</v>
      </c>
      <c r="G80" s="20" t="s">
        <v>150</v>
      </c>
      <c r="H80" s="20" t="s">
        <v>151</v>
      </c>
      <c r="I80" s="19">
        <v>4.2</v>
      </c>
      <c r="J80" s="27">
        <v>0.71</v>
      </c>
      <c r="K80" s="20" t="s">
        <v>152</v>
      </c>
      <c r="L80" s="23">
        <v>25.5</v>
      </c>
      <c r="M80" s="19">
        <v>977.7</v>
      </c>
      <c r="N80" s="20" t="s">
        <v>153</v>
      </c>
      <c r="O80" s="19">
        <v>988.6</v>
      </c>
      <c r="P80" s="19">
        <v>969.3</v>
      </c>
      <c r="Q80" s="19">
        <v>268.37</v>
      </c>
    </row>
    <row r="81" spans="1:17" x14ac:dyDescent="0.15">
      <c r="A81" s="25" t="s">
        <v>64</v>
      </c>
      <c r="B81" s="19">
        <v>-9.1</v>
      </c>
      <c r="C81" s="20" t="s">
        <v>150</v>
      </c>
      <c r="D81" s="19">
        <v>-2.7</v>
      </c>
      <c r="E81" s="19">
        <v>-23.6</v>
      </c>
      <c r="F81" s="19">
        <v>7.9</v>
      </c>
      <c r="G81" s="20" t="s">
        <v>149</v>
      </c>
      <c r="H81" s="20" t="s">
        <v>154</v>
      </c>
      <c r="I81" s="19">
        <v>7.3</v>
      </c>
      <c r="J81" s="27">
        <v>0.93</v>
      </c>
      <c r="K81" s="20" t="s">
        <v>155</v>
      </c>
      <c r="L81" s="23">
        <v>22</v>
      </c>
      <c r="M81" s="19">
        <v>971.4</v>
      </c>
      <c r="N81" s="20" t="s">
        <v>150</v>
      </c>
      <c r="O81" s="19">
        <v>987.9</v>
      </c>
      <c r="P81" s="19">
        <v>950.9</v>
      </c>
      <c r="Q81" s="19">
        <v>266.3</v>
      </c>
    </row>
    <row r="82" spans="1:17" x14ac:dyDescent="0.15">
      <c r="A82" s="25" t="s">
        <v>66</v>
      </c>
      <c r="B82" s="19">
        <v>-23.7</v>
      </c>
      <c r="C82" s="20" t="s">
        <v>149</v>
      </c>
      <c r="D82" s="19">
        <v>-5.3</v>
      </c>
      <c r="E82" s="19">
        <v>-39.299999999999997</v>
      </c>
      <c r="F82" s="19">
        <v>5.8</v>
      </c>
      <c r="G82" s="20" t="s">
        <v>149</v>
      </c>
      <c r="H82" s="20" t="s">
        <v>154</v>
      </c>
      <c r="I82" s="19">
        <v>4.2</v>
      </c>
      <c r="J82" s="27">
        <v>0.73</v>
      </c>
      <c r="K82" s="20" t="s">
        <v>156</v>
      </c>
      <c r="L82" s="23">
        <v>21.9</v>
      </c>
      <c r="M82" s="19">
        <v>973.8</v>
      </c>
      <c r="N82" s="20" t="s">
        <v>149</v>
      </c>
      <c r="O82" s="19">
        <v>989.9</v>
      </c>
      <c r="P82" s="19">
        <v>940.3</v>
      </c>
      <c r="Q82" s="19">
        <v>251.32</v>
      </c>
    </row>
    <row r="83" spans="1:17" x14ac:dyDescent="0.15">
      <c r="A83" s="25" t="s">
        <v>68</v>
      </c>
      <c r="B83" s="19">
        <v>-28.8</v>
      </c>
      <c r="C83" s="20" t="s">
        <v>149</v>
      </c>
      <c r="D83" s="19">
        <v>-12.8</v>
      </c>
      <c r="E83" s="19">
        <v>-45.1</v>
      </c>
      <c r="F83" s="19">
        <v>5.9</v>
      </c>
      <c r="G83" s="20" t="s">
        <v>150</v>
      </c>
      <c r="H83" s="20" t="s">
        <v>157</v>
      </c>
      <c r="I83" s="19">
        <v>4.7</v>
      </c>
      <c r="J83" s="27">
        <v>0.79</v>
      </c>
      <c r="K83" s="20" t="s">
        <v>158</v>
      </c>
      <c r="L83" s="23">
        <v>21.9</v>
      </c>
      <c r="M83" s="19">
        <v>972.3</v>
      </c>
      <c r="N83" s="20" t="s">
        <v>149</v>
      </c>
      <c r="O83" s="19">
        <v>989.3</v>
      </c>
      <c r="P83" s="19">
        <v>952.5</v>
      </c>
      <c r="Q83" s="19">
        <v>246.32</v>
      </c>
    </row>
    <row r="84" spans="1:17" x14ac:dyDescent="0.15">
      <c r="A84" s="25" t="s">
        <v>69</v>
      </c>
      <c r="B84" s="19">
        <v>-28.8</v>
      </c>
      <c r="C84" s="20" t="s">
        <v>149</v>
      </c>
      <c r="D84" s="19">
        <v>-9.1</v>
      </c>
      <c r="E84" s="19">
        <v>-44.5</v>
      </c>
      <c r="F84" s="19">
        <v>7.1</v>
      </c>
      <c r="G84" s="20" t="s">
        <v>149</v>
      </c>
      <c r="H84" s="20" t="s">
        <v>159</v>
      </c>
      <c r="I84" s="19">
        <v>5.4</v>
      </c>
      <c r="J84" s="27">
        <v>0.76</v>
      </c>
      <c r="K84" s="20" t="s">
        <v>160</v>
      </c>
      <c r="L84" s="23">
        <v>26.5</v>
      </c>
      <c r="M84" s="19">
        <v>976.4</v>
      </c>
      <c r="N84" s="20" t="s">
        <v>150</v>
      </c>
      <c r="O84" s="19">
        <v>1001.3</v>
      </c>
      <c r="P84" s="19">
        <v>947.6</v>
      </c>
      <c r="Q84" s="19">
        <v>246.05</v>
      </c>
    </row>
    <row r="85" spans="1:17" x14ac:dyDescent="0.15">
      <c r="A85" s="25" t="s">
        <v>70</v>
      </c>
      <c r="B85" s="19">
        <v>-28.8</v>
      </c>
      <c r="C85" s="20" t="s">
        <v>153</v>
      </c>
      <c r="D85" s="19">
        <v>-12</v>
      </c>
      <c r="E85" s="19">
        <v>-47</v>
      </c>
      <c r="F85" s="19">
        <v>7.3</v>
      </c>
      <c r="G85" s="20" t="s">
        <v>149</v>
      </c>
      <c r="H85" s="20" t="s">
        <v>157</v>
      </c>
      <c r="I85" s="19">
        <v>6.6</v>
      </c>
      <c r="J85" s="27">
        <v>0.91</v>
      </c>
      <c r="K85" s="20" t="s">
        <v>160</v>
      </c>
      <c r="L85" s="23">
        <v>25.2</v>
      </c>
      <c r="M85" s="19">
        <v>976.2</v>
      </c>
      <c r="N85" s="20" t="s">
        <v>150</v>
      </c>
      <c r="O85" s="19">
        <v>1003.6</v>
      </c>
      <c r="P85" s="19">
        <v>948.1</v>
      </c>
      <c r="Q85" s="19">
        <v>246.04</v>
      </c>
    </row>
    <row r="86" spans="1:17" x14ac:dyDescent="0.15">
      <c r="A86" s="25" t="s">
        <v>72</v>
      </c>
      <c r="B86" s="19">
        <v>-33.299999999999997</v>
      </c>
      <c r="C86" s="20" t="s">
        <v>0</v>
      </c>
      <c r="D86" s="19">
        <v>-10.8</v>
      </c>
      <c r="E86" s="19">
        <v>-53.8</v>
      </c>
      <c r="F86" s="19">
        <v>7.9</v>
      </c>
      <c r="G86" s="20" t="s">
        <v>1</v>
      </c>
      <c r="H86" s="20" t="s">
        <v>2</v>
      </c>
      <c r="I86" s="19">
        <v>6.8</v>
      </c>
      <c r="J86" s="27">
        <v>0.86</v>
      </c>
      <c r="K86" s="20" t="s">
        <v>3</v>
      </c>
      <c r="L86" s="23">
        <v>25.3</v>
      </c>
      <c r="M86" s="19">
        <v>968.5</v>
      </c>
      <c r="N86" s="20" t="s">
        <v>0</v>
      </c>
      <c r="O86" s="19">
        <v>1002.3</v>
      </c>
      <c r="P86" s="19">
        <v>945.8</v>
      </c>
      <c r="Q86" s="19">
        <v>242.11</v>
      </c>
    </row>
    <row r="87" spans="1:17" x14ac:dyDescent="0.15">
      <c r="A87" s="25" t="s">
        <v>73</v>
      </c>
      <c r="B87" s="19">
        <v>-34.1</v>
      </c>
      <c r="C87" s="20" t="s">
        <v>4</v>
      </c>
      <c r="D87" s="19">
        <v>-13.1</v>
      </c>
      <c r="E87" s="19">
        <v>-52.6</v>
      </c>
      <c r="F87" s="19">
        <v>8.5</v>
      </c>
      <c r="G87" s="20" t="s">
        <v>1</v>
      </c>
      <c r="H87" s="20" t="s">
        <v>5</v>
      </c>
      <c r="I87" s="19">
        <v>7.5</v>
      </c>
      <c r="J87" s="27">
        <v>0.88</v>
      </c>
      <c r="K87" s="20" t="s">
        <v>6</v>
      </c>
      <c r="L87" s="23">
        <v>29.1</v>
      </c>
      <c r="M87" s="19">
        <v>971.1</v>
      </c>
      <c r="N87" s="20" t="s">
        <v>1</v>
      </c>
      <c r="O87" s="19">
        <v>1002.7</v>
      </c>
      <c r="P87" s="19">
        <v>946.9</v>
      </c>
      <c r="Q87" s="19">
        <v>241.16</v>
      </c>
    </row>
    <row r="88" spans="1:17" x14ac:dyDescent="0.15">
      <c r="A88" s="25" t="s">
        <v>74</v>
      </c>
      <c r="B88" s="19">
        <v>-32.5</v>
      </c>
      <c r="C88" s="20" t="s">
        <v>0</v>
      </c>
      <c r="D88" s="19">
        <v>-11.7</v>
      </c>
      <c r="E88" s="19">
        <v>-52</v>
      </c>
      <c r="F88" s="19">
        <v>9.1</v>
      </c>
      <c r="G88" s="20" t="s">
        <v>7</v>
      </c>
      <c r="H88" s="20" t="s">
        <v>8</v>
      </c>
      <c r="I88" s="19">
        <v>6.9</v>
      </c>
      <c r="J88" s="27">
        <v>0.76</v>
      </c>
      <c r="K88" s="20" t="s">
        <v>9</v>
      </c>
      <c r="L88" s="23">
        <v>30.1</v>
      </c>
      <c r="M88" s="19">
        <v>967.6</v>
      </c>
      <c r="N88" s="20" t="s">
        <v>10</v>
      </c>
      <c r="O88" s="19">
        <v>995.5</v>
      </c>
      <c r="P88" s="19">
        <v>922.9</v>
      </c>
      <c r="Q88" s="19">
        <v>243.01</v>
      </c>
    </row>
    <row r="89" spans="1:17" x14ac:dyDescent="0.15">
      <c r="A89" s="25" t="s">
        <v>75</v>
      </c>
      <c r="B89" s="19">
        <v>-18.399999999999999</v>
      </c>
      <c r="C89" s="20" t="s">
        <v>11</v>
      </c>
      <c r="D89" s="19">
        <v>-8.1</v>
      </c>
      <c r="E89" s="19">
        <v>-35</v>
      </c>
      <c r="F89" s="19">
        <v>10</v>
      </c>
      <c r="G89" s="20" t="s">
        <v>24</v>
      </c>
      <c r="H89" s="20" t="s">
        <v>25</v>
      </c>
      <c r="I89" s="19">
        <v>9.1999999999999993</v>
      </c>
      <c r="J89" s="27">
        <v>0.92</v>
      </c>
      <c r="K89" s="20" t="s">
        <v>26</v>
      </c>
      <c r="L89" s="23">
        <v>25.1</v>
      </c>
      <c r="M89" s="19">
        <v>972.3</v>
      </c>
      <c r="N89" s="20" t="s">
        <v>1</v>
      </c>
      <c r="O89" s="19">
        <v>990.8</v>
      </c>
      <c r="P89" s="19">
        <v>954.6</v>
      </c>
      <c r="Q89" s="19">
        <v>256.81</v>
      </c>
    </row>
    <row r="90" spans="1:17" x14ac:dyDescent="0.15">
      <c r="A90" s="25" t="s">
        <v>76</v>
      </c>
      <c r="B90" s="19">
        <v>-12.7</v>
      </c>
      <c r="C90" s="20" t="s">
        <v>1</v>
      </c>
      <c r="D90" s="19">
        <v>-3.4</v>
      </c>
      <c r="E90" s="19">
        <v>-30.1</v>
      </c>
      <c r="F90" s="19">
        <v>8.6999999999999993</v>
      </c>
      <c r="G90" s="20" t="s">
        <v>27</v>
      </c>
      <c r="H90" s="20" t="s">
        <v>28</v>
      </c>
      <c r="I90" s="19">
        <v>8</v>
      </c>
      <c r="J90" s="27">
        <v>0.92</v>
      </c>
      <c r="K90" s="20" t="s">
        <v>29</v>
      </c>
      <c r="L90" s="23">
        <v>28.1</v>
      </c>
      <c r="M90" s="19">
        <v>970.2</v>
      </c>
      <c r="N90" s="20" t="s">
        <v>0</v>
      </c>
      <c r="O90" s="19">
        <v>987.3</v>
      </c>
      <c r="P90" s="19">
        <v>942.6</v>
      </c>
      <c r="Q90" s="19">
        <v>262.75</v>
      </c>
    </row>
    <row r="91" spans="1:17" x14ac:dyDescent="0.15">
      <c r="A91" s="25" t="s">
        <v>77</v>
      </c>
      <c r="B91" s="19">
        <v>-6.8</v>
      </c>
      <c r="C91" s="20" t="s">
        <v>0</v>
      </c>
      <c r="D91" s="19">
        <v>1.3</v>
      </c>
      <c r="E91" s="19">
        <v>-14.7</v>
      </c>
      <c r="F91" s="19">
        <v>4.5</v>
      </c>
      <c r="G91" s="20" t="s">
        <v>1</v>
      </c>
      <c r="H91" s="20" t="s">
        <v>30</v>
      </c>
      <c r="I91" s="19">
        <v>2.8</v>
      </c>
      <c r="J91" s="27">
        <v>0.63</v>
      </c>
      <c r="K91" s="20" t="s">
        <v>2</v>
      </c>
      <c r="L91" s="23">
        <v>18.3</v>
      </c>
      <c r="M91" s="19">
        <v>978.8</v>
      </c>
      <c r="N91" s="20" t="s">
        <v>0</v>
      </c>
      <c r="O91" s="19">
        <v>999.4</v>
      </c>
      <c r="P91" s="19">
        <v>959.7</v>
      </c>
      <c r="Q91" s="19">
        <v>268.01</v>
      </c>
    </row>
    <row r="92" spans="1:17" x14ac:dyDescent="0.15">
      <c r="A92" s="25" t="s">
        <v>63</v>
      </c>
      <c r="B92" s="19">
        <v>-3.9</v>
      </c>
      <c r="C92" s="20" t="s">
        <v>12</v>
      </c>
      <c r="D92" s="19">
        <v>2</v>
      </c>
      <c r="E92" s="19">
        <v>-10.4</v>
      </c>
      <c r="F92" s="19">
        <v>6.6</v>
      </c>
      <c r="G92" s="20" t="s">
        <v>13</v>
      </c>
      <c r="H92" s="20" t="s">
        <v>14</v>
      </c>
      <c r="I92" s="19">
        <v>5.7</v>
      </c>
      <c r="J92" s="27">
        <v>0.86</v>
      </c>
      <c r="K92" s="20" t="s">
        <v>15</v>
      </c>
      <c r="L92" s="23">
        <v>15.8</v>
      </c>
      <c r="M92" s="19">
        <v>973.4</v>
      </c>
      <c r="N92" s="20" t="s">
        <v>13</v>
      </c>
      <c r="O92" s="19">
        <v>994</v>
      </c>
      <c r="P92" s="19">
        <v>956.6</v>
      </c>
      <c r="Q92" s="19">
        <v>271.35000000000002</v>
      </c>
    </row>
    <row r="93" spans="1:17" x14ac:dyDescent="0.15">
      <c r="A93" s="25" t="s">
        <v>64</v>
      </c>
      <c r="B93" s="19">
        <v>-13.1</v>
      </c>
      <c r="C93" s="20" t="s">
        <v>12</v>
      </c>
      <c r="D93" s="19">
        <v>-3</v>
      </c>
      <c r="E93" s="19">
        <v>-30.4</v>
      </c>
      <c r="F93" s="19">
        <v>7.4</v>
      </c>
      <c r="G93" s="20" t="s">
        <v>12</v>
      </c>
      <c r="H93" s="20" t="s">
        <v>16</v>
      </c>
      <c r="I93" s="19">
        <v>6.3</v>
      </c>
      <c r="J93" s="27">
        <v>0.85</v>
      </c>
      <c r="K93" s="20" t="s">
        <v>17</v>
      </c>
      <c r="L93" s="23">
        <v>24.5</v>
      </c>
      <c r="M93" s="19">
        <v>974.3</v>
      </c>
      <c r="N93" s="20" t="s">
        <v>13</v>
      </c>
      <c r="O93" s="19">
        <v>991.9</v>
      </c>
      <c r="P93" s="19">
        <v>955.1</v>
      </c>
      <c r="Q93" s="19">
        <v>262.05</v>
      </c>
    </row>
    <row r="94" spans="1:17" x14ac:dyDescent="0.15">
      <c r="A94" s="25" t="s">
        <v>66</v>
      </c>
      <c r="B94" s="19">
        <v>-24.6</v>
      </c>
      <c r="C94" s="20" t="s">
        <v>13</v>
      </c>
      <c r="D94" s="19">
        <v>-9.4</v>
      </c>
      <c r="E94" s="19">
        <v>-41</v>
      </c>
      <c r="F94" s="19">
        <v>4.9000000000000004</v>
      </c>
      <c r="G94" s="20" t="s">
        <v>18</v>
      </c>
      <c r="H94" s="20" t="s">
        <v>19</v>
      </c>
      <c r="I94" s="19">
        <v>3.7</v>
      </c>
      <c r="J94" s="27">
        <v>0.75</v>
      </c>
      <c r="K94" s="20" t="s">
        <v>20</v>
      </c>
      <c r="L94" s="23">
        <v>21.8</v>
      </c>
      <c r="M94" s="19">
        <v>970.9</v>
      </c>
      <c r="N94" s="20" t="s">
        <v>13</v>
      </c>
      <c r="O94" s="19">
        <v>991.2</v>
      </c>
      <c r="P94" s="19">
        <v>953.4</v>
      </c>
      <c r="Q94" s="19">
        <v>250.66</v>
      </c>
    </row>
    <row r="95" spans="1:17" x14ac:dyDescent="0.15">
      <c r="A95" s="25" t="s">
        <v>68</v>
      </c>
      <c r="B95" s="19">
        <v>-30.2</v>
      </c>
      <c r="C95" s="20" t="s">
        <v>13</v>
      </c>
      <c r="D95" s="19">
        <v>-9.3000000000000007</v>
      </c>
      <c r="E95" s="19">
        <v>-50.1</v>
      </c>
      <c r="F95" s="19">
        <v>6.3</v>
      </c>
      <c r="G95" s="20" t="s">
        <v>12</v>
      </c>
      <c r="H95" s="20" t="s">
        <v>14</v>
      </c>
      <c r="I95" s="19">
        <v>4.9000000000000004</v>
      </c>
      <c r="J95" s="27">
        <v>0.78</v>
      </c>
      <c r="K95" s="20" t="s">
        <v>21</v>
      </c>
      <c r="L95" s="23">
        <v>19.899999999999999</v>
      </c>
      <c r="M95" s="19">
        <v>977.1</v>
      </c>
      <c r="N95" s="20" t="s">
        <v>12</v>
      </c>
      <c r="O95" s="19">
        <v>997.9</v>
      </c>
      <c r="P95" s="19">
        <v>949</v>
      </c>
      <c r="Q95" s="19">
        <v>244.57</v>
      </c>
    </row>
    <row r="96" spans="1:17" x14ac:dyDescent="0.15">
      <c r="A96" s="25" t="s">
        <v>69</v>
      </c>
      <c r="B96" s="19">
        <v>-27.8</v>
      </c>
      <c r="C96" s="20" t="s">
        <v>12</v>
      </c>
      <c r="D96" s="19">
        <v>-4.2</v>
      </c>
      <c r="E96" s="19">
        <v>-49.2</v>
      </c>
      <c r="F96" s="19">
        <v>7.3</v>
      </c>
      <c r="G96" s="20" t="s">
        <v>22</v>
      </c>
      <c r="H96" s="20" t="s">
        <v>23</v>
      </c>
      <c r="I96" s="19">
        <v>5.8</v>
      </c>
      <c r="J96" s="27">
        <v>0.79</v>
      </c>
      <c r="K96" s="20" t="s">
        <v>17</v>
      </c>
      <c r="L96" s="23">
        <v>29.2</v>
      </c>
      <c r="M96" s="19">
        <v>974.1</v>
      </c>
      <c r="N96" s="20" t="s">
        <v>12</v>
      </c>
      <c r="O96" s="19">
        <v>996.9</v>
      </c>
      <c r="P96" s="19">
        <v>949.1</v>
      </c>
      <c r="Q96" s="19">
        <v>247.21</v>
      </c>
    </row>
    <row r="97" spans="1:17" x14ac:dyDescent="0.15">
      <c r="A97" s="25" t="s">
        <v>70</v>
      </c>
      <c r="B97" s="19">
        <v>-33.700000000000003</v>
      </c>
      <c r="C97" s="20" t="s">
        <v>67</v>
      </c>
      <c r="D97" s="19">
        <v>-10.9</v>
      </c>
      <c r="E97" s="19">
        <v>-52.5</v>
      </c>
      <c r="F97" s="19">
        <v>6.3</v>
      </c>
      <c r="G97" s="20" t="s">
        <v>161</v>
      </c>
      <c r="H97" s="20" t="s">
        <v>98</v>
      </c>
      <c r="I97" s="19">
        <v>5.5</v>
      </c>
      <c r="J97" s="27">
        <v>0.88</v>
      </c>
      <c r="K97" s="20" t="s">
        <v>91</v>
      </c>
      <c r="L97" s="23">
        <v>27.7</v>
      </c>
      <c r="M97" s="19">
        <v>969.8</v>
      </c>
      <c r="N97" s="20" t="s">
        <v>67</v>
      </c>
      <c r="O97" s="19">
        <v>988.9</v>
      </c>
      <c r="P97" s="19">
        <v>942.2</v>
      </c>
      <c r="Q97" s="19">
        <v>241.6</v>
      </c>
    </row>
    <row r="98" spans="1:17" x14ac:dyDescent="0.15">
      <c r="A98" s="25" t="s">
        <v>72</v>
      </c>
      <c r="B98" s="19">
        <v>-36.799999999999997</v>
      </c>
      <c r="C98" s="20" t="s">
        <v>67</v>
      </c>
      <c r="D98" s="19">
        <v>-12.1</v>
      </c>
      <c r="E98" s="19">
        <v>-57.6</v>
      </c>
      <c r="F98" s="19">
        <v>5.5</v>
      </c>
      <c r="G98" s="20" t="s">
        <v>162</v>
      </c>
      <c r="H98" s="20" t="s">
        <v>100</v>
      </c>
      <c r="I98" s="19">
        <v>4.5</v>
      </c>
      <c r="J98" s="27">
        <v>0.81</v>
      </c>
      <c r="K98" s="20" t="s">
        <v>83</v>
      </c>
      <c r="L98" s="23">
        <v>24.1</v>
      </c>
      <c r="M98" s="19">
        <v>979.3</v>
      </c>
      <c r="N98" s="20" t="s">
        <v>67</v>
      </c>
      <c r="O98" s="19">
        <v>1003.6</v>
      </c>
      <c r="P98" s="19">
        <v>955.4</v>
      </c>
      <c r="Q98" s="19">
        <v>237.84</v>
      </c>
    </row>
    <row r="99" spans="1:17" x14ac:dyDescent="0.15">
      <c r="A99" s="25" t="s">
        <v>73</v>
      </c>
      <c r="B99" s="19">
        <v>-31.2</v>
      </c>
      <c r="C99" s="20" t="s">
        <v>67</v>
      </c>
      <c r="D99" s="19">
        <v>-5.4</v>
      </c>
      <c r="E99" s="19">
        <v>-56.4</v>
      </c>
      <c r="F99" s="19">
        <v>6.8</v>
      </c>
      <c r="G99" s="20" t="s">
        <v>65</v>
      </c>
      <c r="H99" s="20" t="s">
        <v>100</v>
      </c>
      <c r="I99" s="19">
        <v>6.3</v>
      </c>
      <c r="J99" s="27">
        <v>0.92</v>
      </c>
      <c r="K99" s="20" t="s">
        <v>91</v>
      </c>
      <c r="L99" s="23">
        <v>27.2</v>
      </c>
      <c r="M99" s="19">
        <v>982.4</v>
      </c>
      <c r="N99" s="20" t="s">
        <v>67</v>
      </c>
      <c r="O99" s="19">
        <v>1005.5</v>
      </c>
      <c r="P99" s="19">
        <v>940.4</v>
      </c>
      <c r="Q99" s="19">
        <v>243.2</v>
      </c>
    </row>
    <row r="100" spans="1:17" x14ac:dyDescent="0.15">
      <c r="A100" s="25" t="s">
        <v>74</v>
      </c>
      <c r="B100" s="19">
        <v>-29.9</v>
      </c>
      <c r="C100" s="20" t="s">
        <v>67</v>
      </c>
      <c r="D100" s="19">
        <v>-8.9</v>
      </c>
      <c r="E100" s="19">
        <v>-52.9</v>
      </c>
      <c r="F100" s="19">
        <v>8.1999999999999993</v>
      </c>
      <c r="G100" s="20" t="s">
        <v>163</v>
      </c>
      <c r="H100" s="20" t="s">
        <v>86</v>
      </c>
      <c r="I100" s="19">
        <v>7.2</v>
      </c>
      <c r="J100" s="27">
        <v>0.88</v>
      </c>
      <c r="K100" s="20" t="s">
        <v>164</v>
      </c>
      <c r="L100" s="23">
        <v>29</v>
      </c>
      <c r="M100" s="19">
        <v>963.8</v>
      </c>
      <c r="N100" s="20" t="s">
        <v>67</v>
      </c>
      <c r="O100" s="19">
        <v>987.2</v>
      </c>
      <c r="P100" s="19">
        <v>928</v>
      </c>
      <c r="Q100" s="19">
        <v>245.86</v>
      </c>
    </row>
    <row r="101" spans="1:17" x14ac:dyDescent="0.15">
      <c r="A101" s="25" t="s">
        <v>75</v>
      </c>
      <c r="B101" s="19">
        <v>-22.7</v>
      </c>
      <c r="C101" s="20" t="s">
        <v>67</v>
      </c>
      <c r="D101" s="19">
        <v>-5.9</v>
      </c>
      <c r="E101" s="19">
        <v>-36.799999999999997</v>
      </c>
      <c r="F101" s="19">
        <v>6.2</v>
      </c>
      <c r="G101" s="20" t="s">
        <v>67</v>
      </c>
      <c r="H101" s="20" t="s">
        <v>82</v>
      </c>
      <c r="I101" s="19">
        <v>4.5</v>
      </c>
      <c r="J101" s="27">
        <v>0.73</v>
      </c>
      <c r="K101" s="20" t="s">
        <v>100</v>
      </c>
      <c r="L101" s="23">
        <v>23.9</v>
      </c>
      <c r="M101" s="19">
        <v>971.2</v>
      </c>
      <c r="N101" s="20" t="s">
        <v>67</v>
      </c>
      <c r="O101" s="19">
        <v>996.3</v>
      </c>
      <c r="P101" s="19">
        <v>947</v>
      </c>
      <c r="Q101" s="19">
        <v>252.62</v>
      </c>
    </row>
    <row r="102" spans="1:17" x14ac:dyDescent="0.15">
      <c r="A102" s="25" t="s">
        <v>76</v>
      </c>
      <c r="B102" s="19">
        <v>-14</v>
      </c>
      <c r="C102" s="20" t="s">
        <v>67</v>
      </c>
      <c r="D102" s="19">
        <v>-4.5</v>
      </c>
      <c r="E102" s="19">
        <v>-25</v>
      </c>
      <c r="F102" s="19">
        <v>5.4</v>
      </c>
      <c r="G102" s="20" t="s">
        <v>67</v>
      </c>
      <c r="H102" s="20" t="s">
        <v>82</v>
      </c>
      <c r="I102" s="19">
        <v>4.3</v>
      </c>
      <c r="J102" s="27">
        <v>0.8</v>
      </c>
      <c r="K102" s="20" t="s">
        <v>100</v>
      </c>
      <c r="L102" s="23">
        <v>17.899999999999999</v>
      </c>
      <c r="M102" s="19">
        <v>983.7</v>
      </c>
      <c r="N102" s="20" t="s">
        <v>67</v>
      </c>
      <c r="O102" s="19">
        <v>996.8</v>
      </c>
      <c r="P102" s="19">
        <v>971.5</v>
      </c>
      <c r="Q102" s="19">
        <v>260.33999999999997</v>
      </c>
    </row>
    <row r="103" spans="1:17" x14ac:dyDescent="0.15">
      <c r="A103" s="25" t="s">
        <v>77</v>
      </c>
      <c r="B103" s="19">
        <v>-5.8</v>
      </c>
      <c r="C103" s="20" t="s">
        <v>67</v>
      </c>
      <c r="D103" s="19">
        <v>-0.7</v>
      </c>
      <c r="E103" s="19">
        <v>-19.2</v>
      </c>
      <c r="F103" s="19">
        <v>5.0999999999999996</v>
      </c>
      <c r="G103" s="20" t="s">
        <v>67</v>
      </c>
      <c r="H103" s="20" t="s">
        <v>82</v>
      </c>
      <c r="I103" s="19">
        <v>4.0999999999999996</v>
      </c>
      <c r="J103" s="27">
        <v>0.82</v>
      </c>
      <c r="K103" s="20" t="s">
        <v>84</v>
      </c>
      <c r="L103" s="23">
        <v>16.5</v>
      </c>
      <c r="M103" s="19">
        <v>982.3</v>
      </c>
      <c r="N103" s="20" t="s">
        <v>67</v>
      </c>
      <c r="O103" s="19">
        <v>991.5</v>
      </c>
      <c r="P103" s="19">
        <v>971.1</v>
      </c>
      <c r="Q103" s="19">
        <v>268.76</v>
      </c>
    </row>
  </sheetData>
  <phoneticPr fontId="3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="125" workbookViewId="0">
      <selection activeCell="M109" sqref="M109"/>
    </sheetView>
  </sheetViews>
  <sheetFormatPr baseColWidth="10" defaultColWidth="9" defaultRowHeight="11" x14ac:dyDescent="0.15"/>
  <cols>
    <col min="1" max="6" width="9" style="25"/>
    <col min="10" max="10" width="9" style="18"/>
    <col min="11" max="11" width="12" style="23" customWidth="1"/>
    <col min="12" max="16384" width="9" style="25"/>
  </cols>
  <sheetData>
    <row r="1" spans="1:11" x14ac:dyDescent="0.15">
      <c r="A1" s="7" t="s">
        <v>43</v>
      </c>
      <c r="J1" s="7" t="s">
        <v>107</v>
      </c>
      <c r="K1" s="6"/>
    </row>
    <row r="2" spans="1:11" x14ac:dyDescent="0.15">
      <c r="A2" s="7" t="s">
        <v>108</v>
      </c>
      <c r="J2" s="7" t="s">
        <v>43</v>
      </c>
      <c r="K2" s="6"/>
    </row>
    <row r="3" spans="1:11" x14ac:dyDescent="0.15">
      <c r="A3" s="28" t="s">
        <v>50</v>
      </c>
      <c r="B3" s="25">
        <v>2009</v>
      </c>
      <c r="C3" s="25">
        <v>2010</v>
      </c>
      <c r="D3" s="25">
        <v>2011</v>
      </c>
      <c r="E3" s="25">
        <v>2012</v>
      </c>
      <c r="F3" s="25">
        <v>2013</v>
      </c>
      <c r="G3" s="25">
        <v>2014</v>
      </c>
      <c r="H3" s="25">
        <v>2015</v>
      </c>
      <c r="I3" s="25">
        <v>2016</v>
      </c>
      <c r="J3" s="7" t="s">
        <v>108</v>
      </c>
      <c r="K3" s="6" t="s">
        <v>109</v>
      </c>
    </row>
    <row r="4" spans="1:11" x14ac:dyDescent="0.15">
      <c r="A4" s="28"/>
    </row>
    <row r="5" spans="1:11" x14ac:dyDescent="0.15">
      <c r="A5" s="5" t="s">
        <v>63</v>
      </c>
      <c r="C5" s="19">
        <v>3.2</v>
      </c>
      <c r="D5" s="19">
        <v>-1.7</v>
      </c>
      <c r="E5" s="19">
        <v>-1.4</v>
      </c>
      <c r="F5" s="4">
        <v>-0.3</v>
      </c>
      <c r="G5" s="19">
        <v>-0.5</v>
      </c>
      <c r="H5" s="19">
        <v>1.2</v>
      </c>
      <c r="I5" s="19">
        <v>2</v>
      </c>
      <c r="J5" s="1">
        <f>MAX(B5:I5)</f>
        <v>3.2</v>
      </c>
      <c r="K5" s="23">
        <v>2010</v>
      </c>
    </row>
    <row r="6" spans="1:11" x14ac:dyDescent="0.15">
      <c r="A6" s="29" t="s">
        <v>64</v>
      </c>
      <c r="B6" s="19">
        <v>-7.3</v>
      </c>
      <c r="C6" s="19">
        <v>-3.6</v>
      </c>
      <c r="D6" s="19">
        <v>-5.3</v>
      </c>
      <c r="E6" s="19">
        <v>0.1</v>
      </c>
      <c r="F6" s="4">
        <v>-2.1</v>
      </c>
      <c r="G6" s="19">
        <v>-6.2</v>
      </c>
      <c r="H6" s="19">
        <v>-2.7</v>
      </c>
      <c r="I6" s="19">
        <v>-3</v>
      </c>
      <c r="J6" s="1">
        <f t="shared" ref="J6:J16" si="0">MAX(B6:I6)</f>
        <v>0.1</v>
      </c>
      <c r="K6" s="23">
        <v>2012</v>
      </c>
    </row>
    <row r="7" spans="1:11" x14ac:dyDescent="0.15">
      <c r="A7" s="29" t="s">
        <v>66</v>
      </c>
      <c r="B7" s="19">
        <v>-6.1</v>
      </c>
      <c r="C7" s="19">
        <v>-6.8</v>
      </c>
      <c r="D7" s="19">
        <v>-10.7</v>
      </c>
      <c r="E7" s="19">
        <v>-5.8</v>
      </c>
      <c r="F7" s="4">
        <v>-2.6</v>
      </c>
      <c r="G7" s="19">
        <v>-10.5</v>
      </c>
      <c r="H7" s="19">
        <v>-5.3</v>
      </c>
      <c r="I7" s="19">
        <v>-9.4</v>
      </c>
      <c r="J7" s="1">
        <f t="shared" si="0"/>
        <v>-2.6</v>
      </c>
      <c r="K7" s="23">
        <v>2013</v>
      </c>
    </row>
    <row r="8" spans="1:11" x14ac:dyDescent="0.15">
      <c r="A8" s="29" t="s">
        <v>68</v>
      </c>
      <c r="B8" s="19">
        <v>-5.6</v>
      </c>
      <c r="C8" s="19">
        <v>-10.5</v>
      </c>
      <c r="D8" s="19">
        <v>-6.6</v>
      </c>
      <c r="E8" s="19">
        <v>-6.5</v>
      </c>
      <c r="F8" s="4">
        <v>-10.7</v>
      </c>
      <c r="G8" s="19">
        <v>-6.4</v>
      </c>
      <c r="H8" s="19">
        <v>-12.8</v>
      </c>
      <c r="I8" s="19">
        <v>-9.3000000000000007</v>
      </c>
      <c r="J8" s="1">
        <f t="shared" si="0"/>
        <v>-5.6</v>
      </c>
      <c r="K8" s="23">
        <v>2009</v>
      </c>
    </row>
    <row r="9" spans="1:11" x14ac:dyDescent="0.15">
      <c r="A9" s="29" t="s">
        <v>69</v>
      </c>
      <c r="B9" s="19">
        <v>-8.6999999999999993</v>
      </c>
      <c r="C9" s="19">
        <v>-11.3</v>
      </c>
      <c r="D9" s="19">
        <v>-8.3000000000000007</v>
      </c>
      <c r="E9" s="19">
        <v>-5</v>
      </c>
      <c r="F9" s="4">
        <v>-7.2</v>
      </c>
      <c r="G9" s="19">
        <v>-6.5</v>
      </c>
      <c r="H9" s="19">
        <v>-9.1</v>
      </c>
      <c r="I9" s="19">
        <v>-4.2</v>
      </c>
      <c r="J9" s="1">
        <f t="shared" si="0"/>
        <v>-4.2</v>
      </c>
      <c r="K9" s="23">
        <v>2016</v>
      </c>
    </row>
    <row r="10" spans="1:11" x14ac:dyDescent="0.15">
      <c r="A10" s="29" t="s">
        <v>70</v>
      </c>
      <c r="B10" s="19">
        <v>-6.3</v>
      </c>
      <c r="C10" s="19">
        <v>-11.5</v>
      </c>
      <c r="D10" s="19">
        <v>-7.8</v>
      </c>
      <c r="E10" s="19">
        <v>-14.1</v>
      </c>
      <c r="F10" s="4">
        <v>-13</v>
      </c>
      <c r="G10" s="19">
        <v>-8.5</v>
      </c>
      <c r="H10" s="19">
        <v>-12</v>
      </c>
      <c r="I10" s="19">
        <v>-10.9</v>
      </c>
      <c r="J10" s="1">
        <f t="shared" si="0"/>
        <v>-6.3</v>
      </c>
      <c r="K10" s="23">
        <v>2009</v>
      </c>
    </row>
    <row r="11" spans="1:11" x14ac:dyDescent="0.15">
      <c r="A11" s="29" t="s">
        <v>72</v>
      </c>
      <c r="B11" s="19">
        <v>-8.1</v>
      </c>
      <c r="C11" s="19">
        <v>-11.8</v>
      </c>
      <c r="D11" s="19">
        <v>-7.1</v>
      </c>
      <c r="E11" s="19">
        <v>-14.2</v>
      </c>
      <c r="F11" s="4">
        <v>-14.6</v>
      </c>
      <c r="G11" s="19">
        <v>-10.6</v>
      </c>
      <c r="H11" s="19">
        <v>-10.8</v>
      </c>
      <c r="I11" s="19">
        <v>-12.1</v>
      </c>
      <c r="J11" s="1">
        <f t="shared" si="0"/>
        <v>-7.1</v>
      </c>
      <c r="K11" s="23">
        <v>2011</v>
      </c>
    </row>
    <row r="12" spans="1:11" x14ac:dyDescent="0.15">
      <c r="A12" s="29" t="s">
        <v>73</v>
      </c>
      <c r="B12" s="19">
        <v>-11.6</v>
      </c>
      <c r="C12" s="19">
        <v>-9.9</v>
      </c>
      <c r="D12" s="19">
        <v>-4.5</v>
      </c>
      <c r="E12" s="19">
        <v>-13.6</v>
      </c>
      <c r="F12" s="4">
        <v>-11.7</v>
      </c>
      <c r="G12" s="19">
        <v>-6</v>
      </c>
      <c r="H12" s="19">
        <v>-13.1</v>
      </c>
      <c r="I12" s="19">
        <v>-5.4</v>
      </c>
      <c r="J12" s="1">
        <f t="shared" si="0"/>
        <v>-4.5</v>
      </c>
      <c r="K12" s="23">
        <v>2011</v>
      </c>
    </row>
    <row r="13" spans="1:11" x14ac:dyDescent="0.15">
      <c r="A13" s="29" t="s">
        <v>74</v>
      </c>
      <c r="B13" s="19">
        <v>-11.2</v>
      </c>
      <c r="C13" s="19">
        <v>-7.9</v>
      </c>
      <c r="D13" s="19">
        <v>-9.6999999999999993</v>
      </c>
      <c r="E13" s="19">
        <v>-12.6</v>
      </c>
      <c r="F13" s="4">
        <v>-5.6</v>
      </c>
      <c r="G13" s="19">
        <v>-4.8</v>
      </c>
      <c r="H13" s="19">
        <v>-11.7</v>
      </c>
      <c r="I13" s="19">
        <v>-8.9</v>
      </c>
      <c r="J13" s="1">
        <f t="shared" si="0"/>
        <v>-4.8</v>
      </c>
      <c r="K13" s="25">
        <v>2014</v>
      </c>
    </row>
    <row r="14" spans="1:11" x14ac:dyDescent="0.15">
      <c r="A14" s="29" t="s">
        <v>75</v>
      </c>
      <c r="B14" s="19">
        <v>-11.2</v>
      </c>
      <c r="C14" s="19">
        <v>-9.3000000000000007</v>
      </c>
      <c r="D14" s="19">
        <v>-3.5</v>
      </c>
      <c r="E14" s="19">
        <v>-9.6999999999999993</v>
      </c>
      <c r="F14" s="4">
        <v>-4.7</v>
      </c>
      <c r="G14" s="19">
        <v>-5.6</v>
      </c>
      <c r="H14" s="19">
        <v>-8.1</v>
      </c>
      <c r="I14" s="19">
        <v>-5.9</v>
      </c>
      <c r="J14" s="1">
        <f t="shared" si="0"/>
        <v>-3.5</v>
      </c>
      <c r="K14" s="23">
        <v>2011</v>
      </c>
    </row>
    <row r="15" spans="1:11" x14ac:dyDescent="0.15">
      <c r="A15" s="29" t="s">
        <v>76</v>
      </c>
      <c r="B15" s="19">
        <v>-0.7</v>
      </c>
      <c r="C15" s="19">
        <v>-4</v>
      </c>
      <c r="D15" s="19">
        <v>-2.4</v>
      </c>
      <c r="E15" s="19">
        <v>-4.3</v>
      </c>
      <c r="F15" s="4">
        <v>-2.4</v>
      </c>
      <c r="G15" s="19">
        <v>-6.5</v>
      </c>
      <c r="H15" s="19">
        <v>-3.4</v>
      </c>
      <c r="I15" s="19">
        <v>-4.5</v>
      </c>
      <c r="J15" s="1">
        <f t="shared" si="0"/>
        <v>-0.7</v>
      </c>
      <c r="K15" s="23">
        <v>2009</v>
      </c>
    </row>
    <row r="16" spans="1:11" x14ac:dyDescent="0.15">
      <c r="A16" s="29" t="s">
        <v>77</v>
      </c>
      <c r="B16" s="19">
        <v>1.2</v>
      </c>
      <c r="C16" s="19">
        <v>1.7</v>
      </c>
      <c r="D16" s="19">
        <v>1.4</v>
      </c>
      <c r="E16" s="19">
        <v>0.4</v>
      </c>
      <c r="F16" s="4">
        <v>-0.5</v>
      </c>
      <c r="G16" s="19">
        <v>-1.5</v>
      </c>
      <c r="H16" s="19">
        <v>1.3</v>
      </c>
      <c r="I16" s="19">
        <v>-0.7</v>
      </c>
      <c r="J16" s="1">
        <f t="shared" si="0"/>
        <v>1.7</v>
      </c>
      <c r="K16" s="23">
        <v>2010</v>
      </c>
    </row>
    <row r="17" spans="1:11" x14ac:dyDescent="0.15">
      <c r="A17" s="30" t="s">
        <v>110</v>
      </c>
    </row>
    <row r="18" spans="1:11" x14ac:dyDescent="0.15">
      <c r="A18" s="30" t="s">
        <v>43</v>
      </c>
    </row>
    <row r="19" spans="1:11" s="18" customFormat="1" x14ac:dyDescent="0.15">
      <c r="A19" s="30" t="s">
        <v>108</v>
      </c>
      <c r="B19" s="18">
        <f>MAX(B5:B18)</f>
        <v>1.2</v>
      </c>
      <c r="C19" s="3">
        <f>MAX(C5:C18)</f>
        <v>3.2</v>
      </c>
      <c r="D19" s="3">
        <f>MAX(D5:D18)</f>
        <v>1.4</v>
      </c>
      <c r="E19" s="3">
        <f>MAX(E5:E18)</f>
        <v>0.4</v>
      </c>
      <c r="F19" s="3">
        <f>MAX(F5:F16)</f>
        <v>-0.3</v>
      </c>
      <c r="G19" s="18">
        <f>MAX(G5:G16)</f>
        <v>-0.5</v>
      </c>
      <c r="H19" s="18">
        <f>MAX(H5:H16)</f>
        <v>1.3</v>
      </c>
      <c r="I19" s="18">
        <f>MAX(I5:I16)</f>
        <v>2</v>
      </c>
      <c r="K19" s="2"/>
    </row>
    <row r="20" spans="1:11" x14ac:dyDescent="0.15">
      <c r="A20" s="31" t="s">
        <v>49</v>
      </c>
      <c r="B20" s="26" t="s">
        <v>77</v>
      </c>
      <c r="C20" s="26" t="s">
        <v>63</v>
      </c>
      <c r="D20" s="26" t="s">
        <v>77</v>
      </c>
      <c r="E20" s="26" t="s">
        <v>77</v>
      </c>
      <c r="F20" s="26" t="s">
        <v>63</v>
      </c>
      <c r="G20" s="26" t="s">
        <v>145</v>
      </c>
      <c r="H20" s="26" t="s">
        <v>31</v>
      </c>
      <c r="I20" s="26" t="s">
        <v>63</v>
      </c>
      <c r="J20" s="1"/>
    </row>
    <row r="21" spans="1:11" x14ac:dyDescent="0.15">
      <c r="A21" s="29"/>
    </row>
    <row r="22" spans="1:11" x14ac:dyDescent="0.15">
      <c r="H22" s="18"/>
      <c r="J22" s="18">
        <f>MAX(J5:J16)</f>
        <v>3.2</v>
      </c>
      <c r="K22" s="20" t="s">
        <v>111</v>
      </c>
    </row>
    <row r="24" spans="1:11" x14ac:dyDescent="0.15">
      <c r="A24" s="7" t="s">
        <v>112</v>
      </c>
      <c r="J24" s="7" t="s">
        <v>107</v>
      </c>
      <c r="K24" s="6"/>
    </row>
    <row r="25" spans="1:11" x14ac:dyDescent="0.15">
      <c r="A25" s="7" t="s">
        <v>108</v>
      </c>
      <c r="J25" s="7" t="s">
        <v>112</v>
      </c>
      <c r="K25" s="6"/>
    </row>
    <row r="26" spans="1:11" x14ac:dyDescent="0.15">
      <c r="A26" s="28" t="s">
        <v>50</v>
      </c>
      <c r="B26" s="25">
        <v>2009</v>
      </c>
      <c r="C26" s="25">
        <v>2010</v>
      </c>
      <c r="D26" s="25">
        <v>2011</v>
      </c>
      <c r="E26" s="25">
        <v>2012</v>
      </c>
      <c r="F26" s="25">
        <v>2013</v>
      </c>
      <c r="G26" s="25">
        <v>2014</v>
      </c>
      <c r="H26" s="25">
        <v>2015</v>
      </c>
      <c r="I26" s="25">
        <v>2016</v>
      </c>
      <c r="J26" s="7" t="s">
        <v>108</v>
      </c>
      <c r="K26" s="6" t="s">
        <v>109</v>
      </c>
    </row>
    <row r="27" spans="1:11" x14ac:dyDescent="0.15">
      <c r="A27" s="28"/>
    </row>
    <row r="28" spans="1:11" x14ac:dyDescent="0.15">
      <c r="A28" s="5" t="s">
        <v>63</v>
      </c>
      <c r="B28" s="19"/>
      <c r="C28" s="19">
        <v>-18.600000000000001</v>
      </c>
      <c r="D28" s="19">
        <v>-17.899999999999999</v>
      </c>
      <c r="E28" s="19">
        <v>-16.600000000000001</v>
      </c>
      <c r="F28" s="4">
        <v>-14.5</v>
      </c>
      <c r="G28" s="19">
        <v>-17.100000000000001</v>
      </c>
      <c r="H28" s="19">
        <v>-14.5</v>
      </c>
      <c r="I28" s="19">
        <v>-10.4</v>
      </c>
      <c r="J28" s="3">
        <f>MIN(B28:I28)</f>
        <v>-18.600000000000001</v>
      </c>
      <c r="K28" s="23">
        <v>2010</v>
      </c>
    </row>
    <row r="29" spans="1:11" x14ac:dyDescent="0.15">
      <c r="A29" s="29" t="s">
        <v>64</v>
      </c>
      <c r="B29" s="19">
        <v>-36.200000000000003</v>
      </c>
      <c r="C29" s="19">
        <v>-30</v>
      </c>
      <c r="D29" s="19">
        <v>-25.2</v>
      </c>
      <c r="E29" s="19">
        <v>-32.700000000000003</v>
      </c>
      <c r="F29" s="4">
        <v>-28.4</v>
      </c>
      <c r="G29" s="19">
        <v>-26</v>
      </c>
      <c r="H29" s="19">
        <v>-23.6</v>
      </c>
      <c r="I29" s="19">
        <v>-30.4</v>
      </c>
      <c r="J29" s="3">
        <f t="shared" ref="J29:J39" si="1">MIN(B29:I29)</f>
        <v>-36.200000000000003</v>
      </c>
      <c r="K29" s="23">
        <v>2009</v>
      </c>
    </row>
    <row r="30" spans="1:11" x14ac:dyDescent="0.15">
      <c r="A30" s="29" t="s">
        <v>66</v>
      </c>
      <c r="B30" s="19">
        <v>-41.3</v>
      </c>
      <c r="C30" s="19">
        <v>-46.2</v>
      </c>
      <c r="D30" s="19">
        <v>-38.6</v>
      </c>
      <c r="E30" s="19">
        <v>-41.1</v>
      </c>
      <c r="F30" s="4">
        <v>-40.9</v>
      </c>
      <c r="G30" s="19">
        <v>-42.6</v>
      </c>
      <c r="H30" s="19">
        <v>-39.299999999999997</v>
      </c>
      <c r="I30" s="19">
        <v>-41</v>
      </c>
      <c r="J30" s="3">
        <f t="shared" si="1"/>
        <v>-46.2</v>
      </c>
      <c r="K30" s="23">
        <v>2010</v>
      </c>
    </row>
    <row r="31" spans="1:11" x14ac:dyDescent="0.15">
      <c r="A31" s="29" t="s">
        <v>68</v>
      </c>
      <c r="B31" s="19">
        <v>-39</v>
      </c>
      <c r="C31" s="19">
        <v>-40.6</v>
      </c>
      <c r="D31" s="19">
        <v>-45.4</v>
      </c>
      <c r="E31" s="19">
        <v>-43.4</v>
      </c>
      <c r="F31" s="4">
        <v>-53.4</v>
      </c>
      <c r="G31" s="19">
        <v>-53</v>
      </c>
      <c r="H31" s="19">
        <v>-45.1</v>
      </c>
      <c r="I31" s="19">
        <v>-50.1</v>
      </c>
      <c r="J31" s="3">
        <f t="shared" si="1"/>
        <v>-53.4</v>
      </c>
      <c r="K31" s="23">
        <v>2013</v>
      </c>
    </row>
    <row r="32" spans="1:11" x14ac:dyDescent="0.15">
      <c r="A32" s="29" t="s">
        <v>69</v>
      </c>
      <c r="B32" s="19">
        <v>-52.1</v>
      </c>
      <c r="C32" s="19">
        <v>-53.2</v>
      </c>
      <c r="D32" s="19">
        <v>-48.5</v>
      </c>
      <c r="E32" s="19">
        <v>-43.6</v>
      </c>
      <c r="F32" s="4">
        <v>-49.6</v>
      </c>
      <c r="G32" s="19">
        <v>-49.3</v>
      </c>
      <c r="H32" s="19">
        <v>-44.5</v>
      </c>
      <c r="I32" s="19">
        <v>-49.2</v>
      </c>
      <c r="J32" s="3">
        <f t="shared" si="1"/>
        <v>-53.2</v>
      </c>
      <c r="K32" s="23">
        <v>2010</v>
      </c>
    </row>
    <row r="33" spans="1:11" x14ac:dyDescent="0.15">
      <c r="A33" s="29" t="s">
        <v>70</v>
      </c>
      <c r="B33" s="19">
        <v>-56.6</v>
      </c>
      <c r="C33" s="19">
        <v>-45.2</v>
      </c>
      <c r="D33" s="19">
        <v>-48.8</v>
      </c>
      <c r="E33" s="19">
        <v>-52.1</v>
      </c>
      <c r="F33" s="4">
        <v>-50</v>
      </c>
      <c r="G33" s="19">
        <v>-43.5</v>
      </c>
      <c r="H33" s="19">
        <v>-47</v>
      </c>
      <c r="I33" s="19">
        <v>-52.5</v>
      </c>
      <c r="J33" s="3">
        <f t="shared" si="1"/>
        <v>-56.6</v>
      </c>
      <c r="K33" s="23">
        <v>2009</v>
      </c>
    </row>
    <row r="34" spans="1:11" x14ac:dyDescent="0.15">
      <c r="A34" s="29" t="s">
        <v>72</v>
      </c>
      <c r="B34" s="19">
        <v>-49.2</v>
      </c>
      <c r="C34" s="19">
        <v>-50.7</v>
      </c>
      <c r="D34" s="19">
        <v>-46.4</v>
      </c>
      <c r="E34" s="19">
        <v>-51.6</v>
      </c>
      <c r="F34" s="4">
        <v>-47.1</v>
      </c>
      <c r="G34" s="19">
        <v>-54.3</v>
      </c>
      <c r="H34" s="19">
        <v>-53.8</v>
      </c>
      <c r="I34" s="19">
        <v>-57.6</v>
      </c>
      <c r="J34" s="3">
        <f t="shared" si="1"/>
        <v>-57.6</v>
      </c>
      <c r="K34" s="25">
        <v>2016</v>
      </c>
    </row>
    <row r="35" spans="1:11" x14ac:dyDescent="0.15">
      <c r="A35" s="29" t="s">
        <v>73</v>
      </c>
      <c r="B35" s="19">
        <v>-50.8</v>
      </c>
      <c r="C35" s="19">
        <v>-49.1</v>
      </c>
      <c r="D35" s="19">
        <v>-43.9</v>
      </c>
      <c r="E35" s="19">
        <v>-55.8</v>
      </c>
      <c r="F35" s="4">
        <v>-51.1</v>
      </c>
      <c r="G35" s="19">
        <v>-54.8</v>
      </c>
      <c r="H35" s="19">
        <v>-52.6</v>
      </c>
      <c r="I35" s="19">
        <v>-56.4</v>
      </c>
      <c r="J35" s="3">
        <f t="shared" si="1"/>
        <v>-56.4</v>
      </c>
      <c r="K35" s="23">
        <v>2016</v>
      </c>
    </row>
    <row r="36" spans="1:11" x14ac:dyDescent="0.15">
      <c r="A36" s="29" t="s">
        <v>74</v>
      </c>
      <c r="B36" s="19">
        <v>-57.8</v>
      </c>
      <c r="C36" s="19">
        <v>-52.6</v>
      </c>
      <c r="D36" s="19">
        <v>-57.1</v>
      </c>
      <c r="E36" s="19">
        <v>-43.9</v>
      </c>
      <c r="F36" s="4">
        <v>-50.9</v>
      </c>
      <c r="G36" s="19">
        <v>-34.9</v>
      </c>
      <c r="H36" s="19">
        <v>-52</v>
      </c>
      <c r="I36" s="19">
        <v>-52.9</v>
      </c>
      <c r="J36" s="3">
        <f t="shared" si="1"/>
        <v>-57.8</v>
      </c>
      <c r="K36" s="23">
        <v>2009</v>
      </c>
    </row>
    <row r="37" spans="1:11" x14ac:dyDescent="0.15">
      <c r="A37" s="29" t="s">
        <v>75</v>
      </c>
      <c r="B37" s="19">
        <v>-46.6</v>
      </c>
      <c r="C37" s="19">
        <v>-34.1</v>
      </c>
      <c r="D37" s="19">
        <v>-36.5</v>
      </c>
      <c r="E37" s="19">
        <v>-29.7</v>
      </c>
      <c r="F37" s="4">
        <v>-35.799999999999997</v>
      </c>
      <c r="G37" s="19">
        <v>-32.4</v>
      </c>
      <c r="H37" s="19">
        <v>-35</v>
      </c>
      <c r="I37" s="19">
        <v>-36.799999999999997</v>
      </c>
      <c r="J37" s="3">
        <f t="shared" si="1"/>
        <v>-46.6</v>
      </c>
      <c r="K37" s="23">
        <v>2009</v>
      </c>
    </row>
    <row r="38" spans="1:11" x14ac:dyDescent="0.15">
      <c r="A38" s="29" t="s">
        <v>76</v>
      </c>
      <c r="B38" s="19">
        <v>-20</v>
      </c>
      <c r="C38" s="19">
        <v>-22.9</v>
      </c>
      <c r="D38" s="19">
        <v>-16.600000000000001</v>
      </c>
      <c r="E38" s="19">
        <v>-29.8</v>
      </c>
      <c r="F38" s="4">
        <v>-30.9</v>
      </c>
      <c r="G38" s="19">
        <v>-26.9</v>
      </c>
      <c r="H38" s="19">
        <v>-30.1</v>
      </c>
      <c r="I38" s="19">
        <v>-25</v>
      </c>
      <c r="J38" s="3">
        <f t="shared" si="1"/>
        <v>-30.9</v>
      </c>
      <c r="K38" s="23">
        <v>2013</v>
      </c>
    </row>
    <row r="39" spans="1:11" x14ac:dyDescent="0.15">
      <c r="A39" s="29" t="s">
        <v>77</v>
      </c>
      <c r="B39" s="19">
        <v>-11.9</v>
      </c>
      <c r="C39" s="19">
        <v>-14.3</v>
      </c>
      <c r="D39" s="19">
        <v>-12</v>
      </c>
      <c r="E39" s="19">
        <v>-13.1</v>
      </c>
      <c r="F39" s="4">
        <v>-14</v>
      </c>
      <c r="G39" s="19">
        <v>-14.8</v>
      </c>
      <c r="H39" s="19">
        <v>-14.7</v>
      </c>
      <c r="I39" s="19">
        <v>-19.2</v>
      </c>
      <c r="J39" s="3">
        <f t="shared" si="1"/>
        <v>-19.2</v>
      </c>
      <c r="K39" s="25">
        <v>2014</v>
      </c>
    </row>
    <row r="40" spans="1:11" x14ac:dyDescent="0.15">
      <c r="A40" s="30" t="s">
        <v>110</v>
      </c>
    </row>
    <row r="41" spans="1:11" x14ac:dyDescent="0.15">
      <c r="A41" s="30" t="s">
        <v>112</v>
      </c>
    </row>
    <row r="42" spans="1:11" s="18" customFormat="1" x14ac:dyDescent="0.15">
      <c r="A42" s="30" t="s">
        <v>108</v>
      </c>
      <c r="B42" s="3">
        <f>MIN(B28:B41)</f>
        <v>-57.8</v>
      </c>
      <c r="C42" s="3">
        <f>MIN(C28:C41)</f>
        <v>-53.2</v>
      </c>
      <c r="D42" s="3">
        <f>MIN(D28:D41)</f>
        <v>-57.1</v>
      </c>
      <c r="E42" s="3">
        <f>MIN(E28:E41)</f>
        <v>-55.8</v>
      </c>
      <c r="F42" s="3">
        <f>MIN(F28:F39)</f>
        <v>-53.4</v>
      </c>
      <c r="G42" s="18">
        <f>MIN(G28:G39)</f>
        <v>-54.8</v>
      </c>
      <c r="H42" s="18">
        <f>MIN(H28:H39)</f>
        <v>-53.8</v>
      </c>
      <c r="I42" s="18">
        <f>MIN(I28:I39)</f>
        <v>-57.6</v>
      </c>
      <c r="K42" s="2"/>
    </row>
    <row r="43" spans="1:11" x14ac:dyDescent="0.15">
      <c r="A43" s="31" t="s">
        <v>49</v>
      </c>
      <c r="B43" s="26" t="s">
        <v>74</v>
      </c>
      <c r="C43" s="26" t="s">
        <v>69</v>
      </c>
      <c r="D43" s="26" t="s">
        <v>74</v>
      </c>
      <c r="E43" s="26" t="s">
        <v>73</v>
      </c>
      <c r="F43" s="26" t="s">
        <v>68</v>
      </c>
      <c r="G43" s="26" t="s">
        <v>146</v>
      </c>
      <c r="H43" s="26" t="s">
        <v>32</v>
      </c>
      <c r="I43" s="26" t="s">
        <v>72</v>
      </c>
      <c r="J43" s="1"/>
    </row>
    <row r="44" spans="1:11" x14ac:dyDescent="0.15">
      <c r="A44" s="29"/>
    </row>
    <row r="45" spans="1:11" x14ac:dyDescent="0.15">
      <c r="H45" s="18"/>
      <c r="J45" s="3">
        <f>MIN(J28:J39)</f>
        <v>-57.8</v>
      </c>
      <c r="K45" s="20" t="s">
        <v>113</v>
      </c>
    </row>
    <row r="47" spans="1:11" x14ac:dyDescent="0.15">
      <c r="A47" s="7" t="s">
        <v>43</v>
      </c>
      <c r="J47" s="7" t="s">
        <v>107</v>
      </c>
      <c r="K47" s="6"/>
    </row>
    <row r="48" spans="1:11" x14ac:dyDescent="0.15">
      <c r="A48" s="7" t="s">
        <v>41</v>
      </c>
      <c r="J48" s="7" t="s">
        <v>43</v>
      </c>
      <c r="K48" s="6"/>
    </row>
    <row r="49" spans="1:11" x14ac:dyDescent="0.15">
      <c r="A49" s="28" t="s">
        <v>52</v>
      </c>
      <c r="B49" s="25">
        <v>2009</v>
      </c>
      <c r="C49" s="25">
        <v>2010</v>
      </c>
      <c r="D49" s="25">
        <v>2011</v>
      </c>
      <c r="E49" s="25">
        <v>2012</v>
      </c>
      <c r="F49" s="25">
        <v>2013</v>
      </c>
      <c r="G49" s="25">
        <v>2014</v>
      </c>
      <c r="H49" s="25">
        <v>2015</v>
      </c>
      <c r="I49" s="25">
        <v>2016</v>
      </c>
      <c r="J49" s="7" t="s">
        <v>41</v>
      </c>
      <c r="K49" s="6" t="s">
        <v>109</v>
      </c>
    </row>
    <row r="50" spans="1:11" x14ac:dyDescent="0.15">
      <c r="A50" s="28"/>
    </row>
    <row r="51" spans="1:11" x14ac:dyDescent="0.15">
      <c r="A51" s="5" t="s">
        <v>63</v>
      </c>
      <c r="C51" s="23">
        <v>14</v>
      </c>
      <c r="D51" s="23">
        <v>16.399999999999999</v>
      </c>
      <c r="E51" s="23">
        <v>18</v>
      </c>
      <c r="F51" s="4">
        <v>20.8</v>
      </c>
      <c r="G51" s="23">
        <v>19.600000000000001</v>
      </c>
      <c r="H51" s="23">
        <v>25.5</v>
      </c>
      <c r="I51" s="23">
        <v>15.8</v>
      </c>
      <c r="J51" s="2">
        <f>MAX(B51:I51)</f>
        <v>25.5</v>
      </c>
      <c r="K51" s="23">
        <v>2015</v>
      </c>
    </row>
    <row r="52" spans="1:11" x14ac:dyDescent="0.15">
      <c r="A52" s="29" t="s">
        <v>64</v>
      </c>
      <c r="B52" s="23">
        <v>19.600000000000001</v>
      </c>
      <c r="C52" s="23">
        <v>15</v>
      </c>
      <c r="D52" s="23">
        <v>21.4</v>
      </c>
      <c r="E52" s="23">
        <v>20.3</v>
      </c>
      <c r="F52" s="4">
        <v>24.2</v>
      </c>
      <c r="G52" s="23">
        <v>23</v>
      </c>
      <c r="H52" s="23">
        <v>22</v>
      </c>
      <c r="I52" s="23">
        <v>24.5</v>
      </c>
      <c r="J52" s="2">
        <f t="shared" ref="J52:J62" si="2">MAX(B52:I52)</f>
        <v>24.5</v>
      </c>
      <c r="K52" s="23">
        <v>2016</v>
      </c>
    </row>
    <row r="53" spans="1:11" x14ac:dyDescent="0.15">
      <c r="A53" s="29" t="s">
        <v>66</v>
      </c>
      <c r="B53" s="23">
        <v>17.7</v>
      </c>
      <c r="C53" s="23">
        <v>24</v>
      </c>
      <c r="D53" s="23">
        <v>18.8</v>
      </c>
      <c r="E53" s="23">
        <v>23.4</v>
      </c>
      <c r="F53" s="4">
        <v>24.8</v>
      </c>
      <c r="G53" s="23">
        <v>25.4</v>
      </c>
      <c r="H53" s="23">
        <v>21.9</v>
      </c>
      <c r="I53" s="23">
        <v>21.8</v>
      </c>
      <c r="J53" s="2">
        <f t="shared" si="2"/>
        <v>25.4</v>
      </c>
      <c r="K53" s="25">
        <v>2014</v>
      </c>
    </row>
    <row r="54" spans="1:11" x14ac:dyDescent="0.15">
      <c r="A54" s="29" t="s">
        <v>68</v>
      </c>
      <c r="B54" s="23">
        <v>20.2</v>
      </c>
      <c r="C54" s="23">
        <v>22</v>
      </c>
      <c r="D54" s="23">
        <v>29</v>
      </c>
      <c r="E54" s="23">
        <v>31.1</v>
      </c>
      <c r="F54" s="4">
        <v>22</v>
      </c>
      <c r="G54" s="23">
        <v>26.1</v>
      </c>
      <c r="H54" s="23">
        <v>21.9</v>
      </c>
      <c r="I54" s="23">
        <v>19.899999999999999</v>
      </c>
      <c r="J54" s="2">
        <f t="shared" si="2"/>
        <v>31.1</v>
      </c>
      <c r="K54" s="23">
        <v>2012</v>
      </c>
    </row>
    <row r="55" spans="1:11" x14ac:dyDescent="0.15">
      <c r="A55" s="29" t="s">
        <v>69</v>
      </c>
      <c r="B55" s="23">
        <v>26.6</v>
      </c>
      <c r="C55" s="23">
        <v>24</v>
      </c>
      <c r="D55" s="23">
        <v>28.8</v>
      </c>
      <c r="E55" s="23">
        <v>26.8</v>
      </c>
      <c r="F55" s="4">
        <v>26.6</v>
      </c>
      <c r="G55" s="23">
        <v>26.5</v>
      </c>
      <c r="H55" s="23">
        <v>26.5</v>
      </c>
      <c r="I55" s="23">
        <v>29.2</v>
      </c>
      <c r="J55" s="2">
        <f t="shared" si="2"/>
        <v>29.2</v>
      </c>
      <c r="K55" s="23">
        <v>2016</v>
      </c>
    </row>
    <row r="56" spans="1:11" x14ac:dyDescent="0.15">
      <c r="A56" s="29" t="s">
        <v>70</v>
      </c>
      <c r="B56" s="23">
        <v>22.5</v>
      </c>
      <c r="C56" s="23">
        <v>25</v>
      </c>
      <c r="D56" s="23">
        <v>24.3</v>
      </c>
      <c r="E56" s="23">
        <v>22.8</v>
      </c>
      <c r="F56" s="4">
        <v>22.9</v>
      </c>
      <c r="G56" s="23">
        <v>27.7</v>
      </c>
      <c r="H56" s="23">
        <v>25.2</v>
      </c>
      <c r="I56" s="23">
        <v>27.7</v>
      </c>
      <c r="J56" s="2">
        <f t="shared" si="2"/>
        <v>27.7</v>
      </c>
      <c r="K56" s="25">
        <v>2016</v>
      </c>
    </row>
    <row r="57" spans="1:11" x14ac:dyDescent="0.15">
      <c r="A57" s="29" t="s">
        <v>72</v>
      </c>
      <c r="B57" s="23">
        <v>27.4</v>
      </c>
      <c r="C57" s="23">
        <v>25.3</v>
      </c>
      <c r="D57" s="23">
        <v>35.4</v>
      </c>
      <c r="E57" s="23">
        <v>23.9</v>
      </c>
      <c r="F57" s="4">
        <v>18.2</v>
      </c>
      <c r="G57" s="23">
        <v>33.4</v>
      </c>
      <c r="H57" s="23">
        <v>25.3</v>
      </c>
      <c r="I57" s="23">
        <v>24.1</v>
      </c>
      <c r="J57" s="2">
        <f t="shared" si="2"/>
        <v>35.4</v>
      </c>
      <c r="K57" s="23">
        <v>2011</v>
      </c>
    </row>
    <row r="58" spans="1:11" x14ac:dyDescent="0.15">
      <c r="A58" s="29" t="s">
        <v>73</v>
      </c>
      <c r="B58" s="23">
        <v>25.8</v>
      </c>
      <c r="C58" s="23">
        <v>27</v>
      </c>
      <c r="D58" s="23">
        <v>30.1</v>
      </c>
      <c r="E58" s="23">
        <v>28.5</v>
      </c>
      <c r="F58" s="4"/>
      <c r="G58" s="23">
        <v>32.799999999999997</v>
      </c>
      <c r="H58" s="23">
        <v>29.1</v>
      </c>
      <c r="I58" s="23">
        <v>27.2</v>
      </c>
      <c r="J58" s="2">
        <f t="shared" si="2"/>
        <v>32.799999999999997</v>
      </c>
      <c r="K58" s="25">
        <v>2014</v>
      </c>
    </row>
    <row r="59" spans="1:11" x14ac:dyDescent="0.15">
      <c r="A59" s="29" t="s">
        <v>74</v>
      </c>
      <c r="B59" s="23">
        <v>28.1</v>
      </c>
      <c r="C59" s="23">
        <v>24</v>
      </c>
      <c r="D59" s="23">
        <v>17.399999999999999</v>
      </c>
      <c r="E59" s="23">
        <v>30</v>
      </c>
      <c r="F59" s="4"/>
      <c r="G59" s="23">
        <v>29.8</v>
      </c>
      <c r="H59" s="23">
        <v>30.1</v>
      </c>
      <c r="I59" s="23">
        <v>29</v>
      </c>
      <c r="J59" s="2">
        <f t="shared" si="2"/>
        <v>30.1</v>
      </c>
      <c r="K59" s="25">
        <v>2015</v>
      </c>
    </row>
    <row r="60" spans="1:11" x14ac:dyDescent="0.15">
      <c r="A60" s="29" t="s">
        <v>75</v>
      </c>
      <c r="B60" s="23">
        <v>18.7</v>
      </c>
      <c r="C60" s="23">
        <v>22</v>
      </c>
      <c r="D60" s="23">
        <v>25.6</v>
      </c>
      <c r="E60" s="23">
        <v>25.2</v>
      </c>
      <c r="F60" s="4"/>
      <c r="G60" s="23">
        <v>17.899999999999999</v>
      </c>
      <c r="H60" s="23">
        <v>25.1</v>
      </c>
      <c r="I60" s="23">
        <v>23.9</v>
      </c>
      <c r="J60" s="2">
        <f t="shared" si="2"/>
        <v>25.6</v>
      </c>
      <c r="K60" s="23">
        <v>2011</v>
      </c>
    </row>
    <row r="61" spans="1:11" x14ac:dyDescent="0.15">
      <c r="A61" s="29" t="s">
        <v>76</v>
      </c>
      <c r="B61" s="23">
        <v>20.5</v>
      </c>
      <c r="C61" s="23">
        <v>20</v>
      </c>
      <c r="D61" s="23">
        <v>18.100000000000001</v>
      </c>
      <c r="E61" s="23">
        <v>23.8</v>
      </c>
      <c r="F61" s="4"/>
      <c r="G61" s="23">
        <v>20</v>
      </c>
      <c r="H61" s="23">
        <v>28.1</v>
      </c>
      <c r="I61" s="23">
        <v>17.899999999999999</v>
      </c>
      <c r="J61" s="2">
        <f t="shared" si="2"/>
        <v>28.1</v>
      </c>
      <c r="K61" s="23">
        <v>2015</v>
      </c>
    </row>
    <row r="62" spans="1:11" x14ac:dyDescent="0.15">
      <c r="A62" s="29" t="s">
        <v>77</v>
      </c>
      <c r="B62" s="23">
        <v>14.3</v>
      </c>
      <c r="C62" s="23">
        <v>15</v>
      </c>
      <c r="D62" s="23">
        <v>19.899999999999999</v>
      </c>
      <c r="E62" s="23">
        <v>13</v>
      </c>
      <c r="F62" s="4"/>
      <c r="H62" s="23">
        <v>18.3</v>
      </c>
      <c r="I62" s="23">
        <v>16.5</v>
      </c>
      <c r="J62" s="2">
        <f t="shared" si="2"/>
        <v>19.899999999999999</v>
      </c>
      <c r="K62" s="23">
        <v>2011</v>
      </c>
    </row>
    <row r="63" spans="1:11" x14ac:dyDescent="0.15">
      <c r="A63" s="30" t="s">
        <v>110</v>
      </c>
    </row>
    <row r="64" spans="1:11" x14ac:dyDescent="0.15">
      <c r="A64" s="30" t="s">
        <v>43</v>
      </c>
    </row>
    <row r="65" spans="1:11" s="18" customFormat="1" x14ac:dyDescent="0.15">
      <c r="A65" s="30" t="s">
        <v>41</v>
      </c>
      <c r="B65" s="2">
        <f>MAX(B51:B64)</f>
        <v>28.1</v>
      </c>
      <c r="C65" s="2">
        <f>MAX(C51:C64)</f>
        <v>27</v>
      </c>
      <c r="D65" s="2">
        <f>MAX(D51:D64)</f>
        <v>35.4</v>
      </c>
      <c r="E65" s="2">
        <f>MAX(E51:E64)</f>
        <v>31.1</v>
      </c>
      <c r="F65" s="2">
        <f>MAX(F51:F62)</f>
        <v>26.6</v>
      </c>
      <c r="G65" s="18">
        <f>MAX(G51:G62)</f>
        <v>33.4</v>
      </c>
      <c r="H65" s="18">
        <f>MAX(H51:H62)</f>
        <v>30.1</v>
      </c>
      <c r="I65" s="18">
        <f>MAX(I51:I62)</f>
        <v>29.2</v>
      </c>
      <c r="K65" s="2"/>
    </row>
    <row r="66" spans="1:11" x14ac:dyDescent="0.15">
      <c r="A66" s="31" t="s">
        <v>49</v>
      </c>
      <c r="B66" s="26" t="s">
        <v>74</v>
      </c>
      <c r="C66" s="26" t="s">
        <v>73</v>
      </c>
      <c r="D66" s="26" t="s">
        <v>72</v>
      </c>
      <c r="E66" s="26" t="s">
        <v>68</v>
      </c>
      <c r="F66" s="26" t="s">
        <v>69</v>
      </c>
      <c r="G66" s="26" t="s">
        <v>147</v>
      </c>
      <c r="H66" s="26" t="s">
        <v>33</v>
      </c>
      <c r="I66" s="26" t="s">
        <v>69</v>
      </c>
      <c r="J66" s="1"/>
    </row>
    <row r="68" spans="1:11" x14ac:dyDescent="0.15">
      <c r="H68" s="18"/>
      <c r="J68" s="3">
        <f>MAX(J51:J62)</f>
        <v>35.4</v>
      </c>
      <c r="K68" s="20" t="s">
        <v>114</v>
      </c>
    </row>
    <row r="70" spans="1:11" x14ac:dyDescent="0.15">
      <c r="A70" s="7" t="s">
        <v>43</v>
      </c>
      <c r="J70" s="7" t="s">
        <v>107</v>
      </c>
      <c r="K70" s="6"/>
    </row>
    <row r="71" spans="1:11" x14ac:dyDescent="0.15">
      <c r="A71" s="7" t="s">
        <v>48</v>
      </c>
      <c r="J71" s="7" t="s">
        <v>43</v>
      </c>
      <c r="K71" s="6"/>
    </row>
    <row r="72" spans="1:11" x14ac:dyDescent="0.15">
      <c r="A72" s="28" t="s">
        <v>56</v>
      </c>
      <c r="B72" s="25">
        <v>2009</v>
      </c>
      <c r="C72" s="25">
        <v>2010</v>
      </c>
      <c r="D72" s="25">
        <v>2011</v>
      </c>
      <c r="E72" s="25">
        <v>2012</v>
      </c>
      <c r="F72" s="25">
        <v>2013</v>
      </c>
      <c r="G72" s="25">
        <v>2014</v>
      </c>
      <c r="H72" s="25">
        <v>2015</v>
      </c>
      <c r="I72" s="25">
        <v>2016</v>
      </c>
      <c r="J72" s="7" t="s">
        <v>48</v>
      </c>
      <c r="K72" s="6" t="s">
        <v>109</v>
      </c>
    </row>
    <row r="73" spans="1:11" x14ac:dyDescent="0.15">
      <c r="A73" s="28"/>
    </row>
    <row r="74" spans="1:11" x14ac:dyDescent="0.15">
      <c r="A74" s="5" t="s">
        <v>63</v>
      </c>
      <c r="B74" s="19"/>
      <c r="C74" s="19">
        <v>999.9</v>
      </c>
      <c r="D74" s="19">
        <v>992.8</v>
      </c>
      <c r="E74" s="19">
        <v>980.2</v>
      </c>
      <c r="F74" s="4">
        <v>997.2</v>
      </c>
      <c r="G74" s="19">
        <v>990.3</v>
      </c>
      <c r="H74" s="19">
        <v>988.6</v>
      </c>
      <c r="I74" s="19">
        <v>994</v>
      </c>
      <c r="J74" s="3">
        <f>MAX(B74:I74)</f>
        <v>999.9</v>
      </c>
      <c r="K74" s="23">
        <v>2010</v>
      </c>
    </row>
    <row r="75" spans="1:11" x14ac:dyDescent="0.15">
      <c r="A75" s="29" t="s">
        <v>64</v>
      </c>
      <c r="B75" s="19">
        <v>991.8</v>
      </c>
      <c r="C75" s="19">
        <v>999.9</v>
      </c>
      <c r="D75" s="19">
        <v>996.1</v>
      </c>
      <c r="E75" s="19">
        <v>998.6</v>
      </c>
      <c r="F75" s="4">
        <v>987</v>
      </c>
      <c r="G75" s="19">
        <v>992.7</v>
      </c>
      <c r="H75" s="19">
        <v>987.9</v>
      </c>
      <c r="I75" s="19">
        <v>991.9</v>
      </c>
      <c r="J75" s="3">
        <f t="shared" ref="J75:J85" si="3">MAX(B75:I75)</f>
        <v>999.9</v>
      </c>
      <c r="K75" s="23">
        <v>2010</v>
      </c>
    </row>
    <row r="76" spans="1:11" x14ac:dyDescent="0.15">
      <c r="A76" s="29" t="s">
        <v>66</v>
      </c>
      <c r="B76" s="19">
        <v>990.8</v>
      </c>
      <c r="C76" s="19">
        <v>994.9</v>
      </c>
      <c r="D76" s="19">
        <v>997.1</v>
      </c>
      <c r="E76" s="19">
        <v>988.6</v>
      </c>
      <c r="F76" s="4">
        <v>985</v>
      </c>
      <c r="G76" s="19">
        <v>995.6</v>
      </c>
      <c r="H76" s="19">
        <v>989.9</v>
      </c>
      <c r="I76" s="19">
        <v>991.2</v>
      </c>
      <c r="J76" s="3">
        <f t="shared" si="3"/>
        <v>997.1</v>
      </c>
      <c r="K76" s="23">
        <v>2011</v>
      </c>
    </row>
    <row r="77" spans="1:11" x14ac:dyDescent="0.15">
      <c r="A77" s="29" t="s">
        <v>68</v>
      </c>
      <c r="B77" s="19">
        <v>997.4</v>
      </c>
      <c r="C77" s="19">
        <v>990.6</v>
      </c>
      <c r="D77" s="19"/>
      <c r="E77" s="19">
        <v>992.8</v>
      </c>
      <c r="F77" s="4">
        <v>995</v>
      </c>
      <c r="G77" s="19">
        <v>991.7</v>
      </c>
      <c r="H77" s="19">
        <v>989.3</v>
      </c>
      <c r="I77" s="19">
        <v>997.9</v>
      </c>
      <c r="J77" s="3">
        <f t="shared" si="3"/>
        <v>997.9</v>
      </c>
      <c r="K77" s="23">
        <v>2016</v>
      </c>
    </row>
    <row r="78" spans="1:11" x14ac:dyDescent="0.15">
      <c r="A78" s="29" t="s">
        <v>69</v>
      </c>
      <c r="B78" s="19">
        <v>996.5</v>
      </c>
      <c r="C78" s="19">
        <v>995.6</v>
      </c>
      <c r="D78" s="19"/>
      <c r="E78" s="19">
        <v>997.2</v>
      </c>
      <c r="F78" s="4">
        <v>996.6</v>
      </c>
      <c r="G78" s="19">
        <v>994.3</v>
      </c>
      <c r="H78" s="19">
        <v>1001.3</v>
      </c>
      <c r="I78" s="19">
        <v>996.9</v>
      </c>
      <c r="J78" s="3">
        <f t="shared" si="3"/>
        <v>1001.3</v>
      </c>
      <c r="K78" s="23">
        <v>2015</v>
      </c>
    </row>
    <row r="79" spans="1:11" x14ac:dyDescent="0.15">
      <c r="A79" s="29" t="s">
        <v>70</v>
      </c>
      <c r="B79" s="19">
        <v>1007.1</v>
      </c>
      <c r="C79" s="19">
        <v>980.8</v>
      </c>
      <c r="D79" s="19"/>
      <c r="E79" s="19">
        <v>1011.5</v>
      </c>
      <c r="F79" s="4">
        <v>1008.8</v>
      </c>
      <c r="G79" s="19">
        <v>987.4</v>
      </c>
      <c r="H79" s="19">
        <v>1003.6</v>
      </c>
      <c r="I79" s="19">
        <v>988.9</v>
      </c>
      <c r="J79" s="3">
        <f t="shared" si="3"/>
        <v>1011.5</v>
      </c>
      <c r="K79" s="23">
        <v>2012</v>
      </c>
    </row>
    <row r="80" spans="1:11" x14ac:dyDescent="0.15">
      <c r="A80" s="29" t="s">
        <v>72</v>
      </c>
      <c r="B80" s="19">
        <v>1007.6</v>
      </c>
      <c r="C80" s="19">
        <v>987.6</v>
      </c>
      <c r="D80" s="19"/>
      <c r="E80" s="19">
        <v>997.9</v>
      </c>
      <c r="F80" s="4">
        <v>996.7</v>
      </c>
      <c r="G80" s="19">
        <v>1004.5</v>
      </c>
      <c r="H80" s="19">
        <v>1002.3</v>
      </c>
      <c r="I80" s="19">
        <v>1003.6</v>
      </c>
      <c r="J80" s="3">
        <f t="shared" si="3"/>
        <v>1007.6</v>
      </c>
      <c r="K80" s="23">
        <v>2009</v>
      </c>
    </row>
    <row r="81" spans="1:11" x14ac:dyDescent="0.15">
      <c r="A81" s="29" t="s">
        <v>73</v>
      </c>
      <c r="B81" s="19">
        <v>1002.4</v>
      </c>
      <c r="C81" s="19">
        <v>992.5</v>
      </c>
      <c r="D81" s="19"/>
      <c r="E81" s="19">
        <v>1000.1</v>
      </c>
      <c r="F81" s="4">
        <v>1011.4</v>
      </c>
      <c r="G81" s="19">
        <v>1004.3</v>
      </c>
      <c r="H81" s="19">
        <v>1002.7</v>
      </c>
      <c r="I81" s="19">
        <v>1005.5</v>
      </c>
      <c r="J81" s="3">
        <f t="shared" si="3"/>
        <v>1011.4</v>
      </c>
      <c r="K81" s="23">
        <v>2013</v>
      </c>
    </row>
    <row r="82" spans="1:11" x14ac:dyDescent="0.15">
      <c r="A82" s="29" t="s">
        <v>74</v>
      </c>
      <c r="B82" s="19">
        <v>1003.5</v>
      </c>
      <c r="C82" s="19">
        <v>990</v>
      </c>
      <c r="D82" s="19"/>
      <c r="E82" s="19">
        <v>991.9</v>
      </c>
      <c r="F82" s="4">
        <v>1003.3</v>
      </c>
      <c r="G82" s="19">
        <v>996</v>
      </c>
      <c r="H82" s="19">
        <v>995.5</v>
      </c>
      <c r="I82" s="19">
        <v>987.2</v>
      </c>
      <c r="J82" s="3">
        <f t="shared" si="3"/>
        <v>1003.5</v>
      </c>
      <c r="K82" s="23">
        <v>2009</v>
      </c>
    </row>
    <row r="83" spans="1:11" x14ac:dyDescent="0.15">
      <c r="A83" s="29" t="s">
        <v>75</v>
      </c>
      <c r="B83" s="19">
        <v>995</v>
      </c>
      <c r="C83" s="19">
        <v>992.1</v>
      </c>
      <c r="D83" s="19"/>
      <c r="E83" s="19">
        <v>987.2</v>
      </c>
      <c r="F83" s="4">
        <v>989.3</v>
      </c>
      <c r="G83" s="19">
        <v>987.1</v>
      </c>
      <c r="H83" s="19">
        <v>990.8</v>
      </c>
      <c r="I83" s="19">
        <v>996.3</v>
      </c>
      <c r="J83" s="3">
        <f t="shared" si="3"/>
        <v>996.3</v>
      </c>
      <c r="K83" s="23">
        <v>2016</v>
      </c>
    </row>
    <row r="84" spans="1:11" x14ac:dyDescent="0.15">
      <c r="A84" s="29" t="s">
        <v>76</v>
      </c>
      <c r="B84" s="19">
        <v>999</v>
      </c>
      <c r="C84" s="19">
        <v>985.1</v>
      </c>
      <c r="D84" s="19">
        <v>988.2</v>
      </c>
      <c r="E84" s="19">
        <v>992.7</v>
      </c>
      <c r="F84" s="4">
        <v>989.8</v>
      </c>
      <c r="G84" s="19">
        <v>986</v>
      </c>
      <c r="H84" s="19">
        <v>987.3</v>
      </c>
      <c r="I84" s="19">
        <v>996.8</v>
      </c>
      <c r="J84" s="3">
        <f t="shared" si="3"/>
        <v>999</v>
      </c>
      <c r="K84" s="23">
        <v>2009</v>
      </c>
    </row>
    <row r="85" spans="1:11" x14ac:dyDescent="0.15">
      <c r="A85" s="29" t="s">
        <v>77</v>
      </c>
      <c r="B85" s="19">
        <v>992.9</v>
      </c>
      <c r="C85" s="19">
        <v>1005.2</v>
      </c>
      <c r="D85" s="19">
        <v>986.8</v>
      </c>
      <c r="E85" s="19">
        <v>995.6</v>
      </c>
      <c r="F85" s="4">
        <v>992.2</v>
      </c>
      <c r="G85" s="19">
        <v>987</v>
      </c>
      <c r="H85" s="19">
        <v>999.4</v>
      </c>
      <c r="I85" s="19">
        <v>991.5</v>
      </c>
      <c r="J85" s="3">
        <f t="shared" si="3"/>
        <v>1005.2</v>
      </c>
      <c r="K85" s="23">
        <v>2010</v>
      </c>
    </row>
    <row r="86" spans="1:11" x14ac:dyDescent="0.15">
      <c r="A86" s="30" t="s">
        <v>110</v>
      </c>
    </row>
    <row r="87" spans="1:11" x14ac:dyDescent="0.15">
      <c r="A87" s="30" t="s">
        <v>43</v>
      </c>
    </row>
    <row r="88" spans="1:11" s="18" customFormat="1" x14ac:dyDescent="0.15">
      <c r="A88" s="30" t="s">
        <v>48</v>
      </c>
      <c r="B88" s="3">
        <f>MAX(B74:B87)</f>
        <v>1007.6</v>
      </c>
      <c r="C88" s="3">
        <f>MAX(C74:C87)</f>
        <v>1005.2</v>
      </c>
      <c r="D88" s="3">
        <f>MAX(D74:D87)</f>
        <v>997.1</v>
      </c>
      <c r="E88" s="3">
        <f>MAX(E74:E87)</f>
        <v>1011.5</v>
      </c>
      <c r="F88" s="3">
        <f>MAX(F74:F85)</f>
        <v>1011.4</v>
      </c>
      <c r="G88" s="18">
        <f>MAX(G74:G85)</f>
        <v>1004.5</v>
      </c>
      <c r="H88" s="18">
        <f>MAX(H74:H85)</f>
        <v>1003.6</v>
      </c>
      <c r="I88" s="18">
        <f>MAX(I74:I85)</f>
        <v>1005.5</v>
      </c>
      <c r="K88" s="2"/>
    </row>
    <row r="89" spans="1:11" x14ac:dyDescent="0.15">
      <c r="A89" s="31" t="s">
        <v>49</v>
      </c>
      <c r="B89" s="26" t="s">
        <v>72</v>
      </c>
      <c r="C89" s="26" t="s">
        <v>77</v>
      </c>
      <c r="D89" s="26" t="s">
        <v>66</v>
      </c>
      <c r="E89" s="26" t="s">
        <v>70</v>
      </c>
      <c r="F89" s="26" t="s">
        <v>73</v>
      </c>
      <c r="G89" s="26" t="s">
        <v>147</v>
      </c>
      <c r="H89" s="26" t="s">
        <v>34</v>
      </c>
      <c r="I89" s="26" t="s">
        <v>73</v>
      </c>
      <c r="J89" s="1"/>
    </row>
    <row r="91" spans="1:11" x14ac:dyDescent="0.15">
      <c r="H91" s="18"/>
      <c r="J91" s="3">
        <f>MAX(J74:J85)</f>
        <v>1011.5</v>
      </c>
      <c r="K91" s="20" t="s">
        <v>115</v>
      </c>
    </row>
    <row r="93" spans="1:11" x14ac:dyDescent="0.15">
      <c r="A93" s="7" t="s">
        <v>112</v>
      </c>
      <c r="J93" s="7" t="s">
        <v>107</v>
      </c>
      <c r="K93" s="6"/>
    </row>
    <row r="94" spans="1:11" x14ac:dyDescent="0.15">
      <c r="A94" s="7" t="s">
        <v>48</v>
      </c>
      <c r="J94" s="7" t="s">
        <v>112</v>
      </c>
      <c r="K94" s="6"/>
    </row>
    <row r="95" spans="1:11" x14ac:dyDescent="0.15">
      <c r="A95" s="28" t="s">
        <v>56</v>
      </c>
      <c r="B95" s="25">
        <v>2009</v>
      </c>
      <c r="C95" s="25">
        <v>2010</v>
      </c>
      <c r="D95" s="25">
        <v>2011</v>
      </c>
      <c r="E95" s="25">
        <v>2012</v>
      </c>
      <c r="F95" s="25">
        <v>2013</v>
      </c>
      <c r="G95" s="25">
        <v>2014</v>
      </c>
      <c r="H95" s="25">
        <v>2015</v>
      </c>
      <c r="I95" s="25">
        <v>2016</v>
      </c>
      <c r="J95" s="7" t="s">
        <v>48</v>
      </c>
      <c r="K95" s="6" t="s">
        <v>109</v>
      </c>
    </row>
    <row r="96" spans="1:11" x14ac:dyDescent="0.15">
      <c r="A96" s="28"/>
    </row>
    <row r="97" spans="1:11" x14ac:dyDescent="0.15">
      <c r="A97" s="5" t="s">
        <v>63</v>
      </c>
      <c r="B97" s="19"/>
      <c r="C97" s="19">
        <v>975.2</v>
      </c>
      <c r="D97" s="19">
        <v>977.5</v>
      </c>
      <c r="E97" s="19">
        <v>955.3</v>
      </c>
      <c r="F97" s="4">
        <v>964.2</v>
      </c>
      <c r="G97" s="19">
        <v>971.7</v>
      </c>
      <c r="H97" s="19">
        <v>969.3</v>
      </c>
      <c r="I97" s="19">
        <v>956.6</v>
      </c>
      <c r="J97" s="3">
        <f>MIN(B97:I97)</f>
        <v>955.3</v>
      </c>
      <c r="K97" s="23">
        <v>2012</v>
      </c>
    </row>
    <row r="98" spans="1:11" x14ac:dyDescent="0.15">
      <c r="A98" s="29" t="s">
        <v>64</v>
      </c>
      <c r="B98" s="19">
        <v>961.6</v>
      </c>
      <c r="C98" s="19">
        <v>968.4</v>
      </c>
      <c r="D98" s="19">
        <v>966.1</v>
      </c>
      <c r="E98" s="19">
        <v>957.1</v>
      </c>
      <c r="F98" s="4">
        <v>954.8</v>
      </c>
      <c r="G98" s="19">
        <v>958.3</v>
      </c>
      <c r="H98" s="19">
        <v>950.9</v>
      </c>
      <c r="I98" s="19">
        <v>955.1</v>
      </c>
      <c r="J98" s="3">
        <f t="shared" ref="J98:J108" si="4">MIN(B98:I98)</f>
        <v>950.9</v>
      </c>
      <c r="K98" s="23">
        <v>2015</v>
      </c>
    </row>
    <row r="99" spans="1:11" x14ac:dyDescent="0.15">
      <c r="A99" s="29" t="s">
        <v>66</v>
      </c>
      <c r="B99" s="19">
        <v>956.5</v>
      </c>
      <c r="C99" s="19">
        <v>954.8</v>
      </c>
      <c r="D99" s="19">
        <v>957.7</v>
      </c>
      <c r="E99" s="19">
        <v>959.7</v>
      </c>
      <c r="F99" s="4">
        <v>947.6</v>
      </c>
      <c r="G99" s="19">
        <v>945.2</v>
      </c>
      <c r="H99" s="19">
        <v>940.3</v>
      </c>
      <c r="I99" s="19">
        <v>953.4</v>
      </c>
      <c r="J99" s="3">
        <f t="shared" si="4"/>
        <v>940.3</v>
      </c>
      <c r="K99" s="25">
        <v>2015</v>
      </c>
    </row>
    <row r="100" spans="1:11" x14ac:dyDescent="0.15">
      <c r="A100" s="29" t="s">
        <v>68</v>
      </c>
      <c r="B100" s="19">
        <v>949.9</v>
      </c>
      <c r="C100" s="19">
        <v>961.1</v>
      </c>
      <c r="D100" s="19"/>
      <c r="E100" s="19">
        <v>945.3</v>
      </c>
      <c r="F100" s="4">
        <v>946</v>
      </c>
      <c r="G100" s="19">
        <v>949.6</v>
      </c>
      <c r="H100" s="19">
        <v>952.5</v>
      </c>
      <c r="I100" s="19">
        <v>949</v>
      </c>
      <c r="J100" s="3">
        <f t="shared" si="4"/>
        <v>945.3</v>
      </c>
      <c r="K100" s="23">
        <v>2012</v>
      </c>
    </row>
    <row r="101" spans="1:11" x14ac:dyDescent="0.15">
      <c r="A101" s="29" t="s">
        <v>69</v>
      </c>
      <c r="B101" s="19">
        <v>957</v>
      </c>
      <c r="C101" s="19">
        <v>951.4</v>
      </c>
      <c r="D101" s="19"/>
      <c r="E101" s="19">
        <v>947.4</v>
      </c>
      <c r="F101" s="4">
        <v>953.8</v>
      </c>
      <c r="G101" s="19">
        <v>961.3</v>
      </c>
      <c r="H101" s="19">
        <v>947.6</v>
      </c>
      <c r="I101" s="19">
        <v>949.1</v>
      </c>
      <c r="J101" s="3">
        <f t="shared" si="4"/>
        <v>947.4</v>
      </c>
      <c r="K101" s="23">
        <v>2012</v>
      </c>
    </row>
    <row r="102" spans="1:11" x14ac:dyDescent="0.15">
      <c r="A102" s="29" t="s">
        <v>70</v>
      </c>
      <c r="B102" s="19">
        <v>957.8</v>
      </c>
      <c r="C102" s="19">
        <v>956.1</v>
      </c>
      <c r="D102" s="19"/>
      <c r="E102" s="19">
        <v>959.6</v>
      </c>
      <c r="F102" s="4">
        <v>969.9</v>
      </c>
      <c r="G102" s="19">
        <v>950.6</v>
      </c>
      <c r="H102" s="19">
        <v>948.1</v>
      </c>
      <c r="I102" s="19">
        <v>942.2</v>
      </c>
      <c r="J102" s="3">
        <f t="shared" si="4"/>
        <v>942.2</v>
      </c>
      <c r="K102" s="25">
        <v>2016</v>
      </c>
    </row>
    <row r="103" spans="1:11" x14ac:dyDescent="0.15">
      <c r="A103" s="29" t="s">
        <v>72</v>
      </c>
      <c r="B103" s="19">
        <v>948.8</v>
      </c>
      <c r="C103" s="19">
        <v>945</v>
      </c>
      <c r="D103" s="19"/>
      <c r="E103" s="19">
        <v>953</v>
      </c>
      <c r="F103" s="4">
        <v>935</v>
      </c>
      <c r="G103" s="19">
        <v>948.6</v>
      </c>
      <c r="H103" s="19">
        <v>945.8</v>
      </c>
      <c r="I103" s="19">
        <v>955.4</v>
      </c>
      <c r="J103" s="3">
        <f t="shared" si="4"/>
        <v>935</v>
      </c>
      <c r="K103" s="23">
        <v>2013</v>
      </c>
    </row>
    <row r="104" spans="1:11" x14ac:dyDescent="0.15">
      <c r="A104" s="29" t="s">
        <v>73</v>
      </c>
      <c r="B104" s="19">
        <v>951.5</v>
      </c>
      <c r="C104" s="19">
        <v>940.1</v>
      </c>
      <c r="D104" s="19"/>
      <c r="E104" s="19">
        <v>956.3</v>
      </c>
      <c r="F104" s="4">
        <v>944.6</v>
      </c>
      <c r="G104" s="19">
        <v>943.3</v>
      </c>
      <c r="H104" s="19">
        <v>946.9</v>
      </c>
      <c r="I104" s="19">
        <v>940.4</v>
      </c>
      <c r="J104" s="3">
        <f t="shared" si="4"/>
        <v>940.1</v>
      </c>
      <c r="K104" s="23">
        <v>2010</v>
      </c>
    </row>
    <row r="105" spans="1:11" x14ac:dyDescent="0.15">
      <c r="A105" s="29" t="s">
        <v>74</v>
      </c>
      <c r="B105" s="19">
        <v>945.1</v>
      </c>
      <c r="C105" s="19">
        <v>924.2</v>
      </c>
      <c r="D105" s="19"/>
      <c r="E105" s="19">
        <v>955.9</v>
      </c>
      <c r="F105" s="4">
        <v>970.4</v>
      </c>
      <c r="G105" s="19">
        <v>959.6</v>
      </c>
      <c r="H105" s="19">
        <v>922.9</v>
      </c>
      <c r="I105" s="19">
        <v>928</v>
      </c>
      <c r="J105" s="3">
        <f t="shared" si="4"/>
        <v>922.9</v>
      </c>
      <c r="K105" s="23">
        <v>2015</v>
      </c>
    </row>
    <row r="106" spans="1:11" x14ac:dyDescent="0.15">
      <c r="A106" s="29" t="s">
        <v>75</v>
      </c>
      <c r="B106" s="19">
        <v>952.5</v>
      </c>
      <c r="C106" s="19">
        <v>953</v>
      </c>
      <c r="D106" s="19"/>
      <c r="E106" s="19">
        <v>946.6</v>
      </c>
      <c r="F106" s="4">
        <v>949.9</v>
      </c>
      <c r="G106" s="19">
        <v>940.3</v>
      </c>
      <c r="H106" s="19">
        <v>954.6</v>
      </c>
      <c r="I106" s="19">
        <v>947</v>
      </c>
      <c r="J106" s="3">
        <f t="shared" si="4"/>
        <v>940.3</v>
      </c>
      <c r="K106" s="25">
        <v>2014</v>
      </c>
    </row>
    <row r="107" spans="1:11" x14ac:dyDescent="0.15">
      <c r="A107" s="29" t="s">
        <v>76</v>
      </c>
      <c r="B107" s="19">
        <v>954.4</v>
      </c>
      <c r="C107" s="19">
        <v>956.5</v>
      </c>
      <c r="D107" s="19">
        <v>958.5</v>
      </c>
      <c r="E107" s="19">
        <v>968.9</v>
      </c>
      <c r="F107" s="4">
        <v>956.7</v>
      </c>
      <c r="G107" s="19">
        <v>962.4</v>
      </c>
      <c r="H107" s="19">
        <v>942.6</v>
      </c>
      <c r="I107" s="19">
        <v>971.5</v>
      </c>
      <c r="J107" s="3">
        <f t="shared" si="4"/>
        <v>942.6</v>
      </c>
      <c r="K107" s="23">
        <v>2015</v>
      </c>
    </row>
    <row r="108" spans="1:11" x14ac:dyDescent="0.15">
      <c r="A108" s="29" t="s">
        <v>77</v>
      </c>
      <c r="B108" s="19">
        <v>965</v>
      </c>
      <c r="C108" s="19">
        <v>969.7</v>
      </c>
      <c r="D108" s="19">
        <v>957.7</v>
      </c>
      <c r="E108" s="19">
        <v>971.4</v>
      </c>
      <c r="F108" s="4">
        <v>962.1</v>
      </c>
      <c r="G108" s="19">
        <v>961.8</v>
      </c>
      <c r="H108" s="19">
        <v>959.7</v>
      </c>
      <c r="I108" s="19">
        <v>971.1</v>
      </c>
      <c r="J108" s="3">
        <f t="shared" si="4"/>
        <v>957.7</v>
      </c>
      <c r="K108" s="23">
        <v>2011</v>
      </c>
    </row>
    <row r="109" spans="1:11" x14ac:dyDescent="0.15">
      <c r="A109" s="30" t="s">
        <v>110</v>
      </c>
    </row>
    <row r="110" spans="1:11" x14ac:dyDescent="0.15">
      <c r="A110" s="30" t="s">
        <v>112</v>
      </c>
    </row>
    <row r="111" spans="1:11" s="18" customFormat="1" x14ac:dyDescent="0.15">
      <c r="A111" s="30" t="s">
        <v>48</v>
      </c>
      <c r="B111" s="3">
        <f>MIN(B97:B110)</f>
        <v>945.1</v>
      </c>
      <c r="C111" s="3">
        <f>MIN(C97:C110)</f>
        <v>924.2</v>
      </c>
      <c r="D111" s="3">
        <f>MIN(D97:D110)</f>
        <v>957.7</v>
      </c>
      <c r="E111" s="3">
        <f>MIN(E97:E110)</f>
        <v>945.3</v>
      </c>
      <c r="F111" s="3">
        <f>MIN(F97:F108)</f>
        <v>935</v>
      </c>
      <c r="G111" s="18">
        <f>MIN(G97:G108)</f>
        <v>940.3</v>
      </c>
      <c r="H111" s="18">
        <f>MIN(H97:H108)</f>
        <v>922.9</v>
      </c>
      <c r="I111" s="18">
        <f>MIN(I97:I108)</f>
        <v>928</v>
      </c>
      <c r="K111" s="2"/>
    </row>
    <row r="112" spans="1:11" x14ac:dyDescent="0.15">
      <c r="A112" s="31" t="s">
        <v>49</v>
      </c>
      <c r="B112" s="26" t="s">
        <v>74</v>
      </c>
      <c r="C112" s="26" t="s">
        <v>74</v>
      </c>
      <c r="D112" s="26" t="s">
        <v>66</v>
      </c>
      <c r="E112" s="26" t="s">
        <v>68</v>
      </c>
      <c r="F112" s="26" t="s">
        <v>72</v>
      </c>
      <c r="G112" s="26" t="s">
        <v>148</v>
      </c>
      <c r="H112" s="26" t="s">
        <v>33</v>
      </c>
      <c r="I112" s="26" t="s">
        <v>74</v>
      </c>
      <c r="J112" s="1"/>
    </row>
    <row r="114" spans="8:11" x14ac:dyDescent="0.15">
      <c r="H114" s="18"/>
      <c r="J114" s="3">
        <f>MIN(J97:J108)</f>
        <v>922.9</v>
      </c>
      <c r="K114" s="20" t="s">
        <v>116</v>
      </c>
    </row>
  </sheetData>
  <phoneticPr fontId="3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6" sqref="J6:J16"/>
    </sheetView>
  </sheetViews>
  <sheetFormatPr baseColWidth="10" defaultColWidth="9" defaultRowHeight="11" x14ac:dyDescent="0.15"/>
  <cols>
    <col min="1" max="6" width="9" style="25"/>
    <col min="9" max="16384" width="9" style="25"/>
  </cols>
  <sheetData>
    <row r="1" spans="1:10" x14ac:dyDescent="0.15">
      <c r="A1" s="13" t="s">
        <v>35</v>
      </c>
    </row>
    <row r="2" spans="1:10" x14ac:dyDescent="0.15">
      <c r="A2" s="13" t="s">
        <v>108</v>
      </c>
    </row>
    <row r="3" spans="1:10" x14ac:dyDescent="0.15">
      <c r="A3" s="14" t="s">
        <v>50</v>
      </c>
    </row>
    <row r="4" spans="1:10" x14ac:dyDescent="0.15">
      <c r="A4" s="28"/>
      <c r="B4" s="25">
        <v>2009</v>
      </c>
      <c r="C4" s="25">
        <v>2010</v>
      </c>
      <c r="D4" s="25">
        <v>2011</v>
      </c>
      <c r="E4" s="25">
        <v>2012</v>
      </c>
      <c r="F4" s="25">
        <v>2013</v>
      </c>
      <c r="G4" s="25">
        <v>2014</v>
      </c>
      <c r="H4" s="25">
        <v>2015</v>
      </c>
      <c r="I4" s="25">
        <v>2016</v>
      </c>
      <c r="J4" s="1" t="s">
        <v>35</v>
      </c>
    </row>
    <row r="5" spans="1:10" x14ac:dyDescent="0.15">
      <c r="A5" s="5" t="s">
        <v>63</v>
      </c>
      <c r="B5" s="19"/>
      <c r="C5" s="19">
        <v>-9.1</v>
      </c>
      <c r="D5" s="19">
        <v>-7.9</v>
      </c>
      <c r="E5" s="19">
        <v>-7.8</v>
      </c>
      <c r="F5" s="19">
        <v>-7.8</v>
      </c>
      <c r="G5" s="19">
        <v>-6.5</v>
      </c>
      <c r="H5" s="19">
        <v>-6.5</v>
      </c>
      <c r="I5" s="19">
        <v>-3.9</v>
      </c>
      <c r="J5" s="19">
        <f>AVERAGE(B5:I5)</f>
        <v>-7.0714285714285712</v>
      </c>
    </row>
    <row r="6" spans="1:10" x14ac:dyDescent="0.15">
      <c r="A6" s="29" t="s">
        <v>64</v>
      </c>
      <c r="B6" s="19">
        <v>-20.3</v>
      </c>
      <c r="C6" s="19">
        <v>-13.7</v>
      </c>
      <c r="D6" s="19">
        <v>-13.7</v>
      </c>
      <c r="E6" s="19">
        <v>-11.8</v>
      </c>
      <c r="F6" s="19">
        <v>-11.8</v>
      </c>
      <c r="G6" s="19">
        <v>-12.9</v>
      </c>
      <c r="H6" s="19">
        <v>-9.1</v>
      </c>
      <c r="I6" s="19">
        <v>-13.1</v>
      </c>
      <c r="J6" s="19">
        <f t="shared" ref="J6:J16" si="0">AVERAGE(B6:I6)</f>
        <v>-13.299999999999999</v>
      </c>
    </row>
    <row r="7" spans="1:10" x14ac:dyDescent="0.15">
      <c r="A7" s="29" t="s">
        <v>66</v>
      </c>
      <c r="B7" s="19">
        <v>-23.1</v>
      </c>
      <c r="C7" s="19">
        <v>-26.6</v>
      </c>
      <c r="D7" s="19">
        <v>-23.4</v>
      </c>
      <c r="E7" s="19">
        <v>-21.6</v>
      </c>
      <c r="F7" s="19">
        <v>-21.6</v>
      </c>
      <c r="G7" s="19">
        <v>-22</v>
      </c>
      <c r="H7" s="19">
        <v>-23.7</v>
      </c>
      <c r="I7" s="19">
        <v>-24.6</v>
      </c>
      <c r="J7" s="19">
        <f t="shared" si="0"/>
        <v>-23.324999999999996</v>
      </c>
    </row>
    <row r="8" spans="1:10" x14ac:dyDescent="0.15">
      <c r="A8" s="29" t="s">
        <v>68</v>
      </c>
      <c r="B8" s="19">
        <v>-23.7</v>
      </c>
      <c r="C8" s="19">
        <v>-26.8</v>
      </c>
      <c r="D8" s="19">
        <v>-26.8</v>
      </c>
      <c r="E8" s="19">
        <v>-24.4</v>
      </c>
      <c r="F8" s="19">
        <v>-24.4</v>
      </c>
      <c r="G8" s="19">
        <v>-29.4</v>
      </c>
      <c r="H8" s="19">
        <v>-28.8</v>
      </c>
      <c r="I8" s="19">
        <v>-30.2</v>
      </c>
      <c r="J8" s="19">
        <f t="shared" si="0"/>
        <v>-26.8125</v>
      </c>
    </row>
    <row r="9" spans="1:10" x14ac:dyDescent="0.15">
      <c r="A9" s="29" t="s">
        <v>69</v>
      </c>
      <c r="B9" s="19">
        <v>-29.9</v>
      </c>
      <c r="C9" s="19">
        <v>-30.9</v>
      </c>
      <c r="D9" s="19">
        <v>-24.5</v>
      </c>
      <c r="E9" s="19">
        <v>-20.6</v>
      </c>
      <c r="F9" s="19">
        <v>-20.6</v>
      </c>
      <c r="G9" s="19">
        <v>-21.1</v>
      </c>
      <c r="H9" s="19">
        <v>-28.8</v>
      </c>
      <c r="I9" s="19">
        <v>-27.8</v>
      </c>
      <c r="J9" s="19">
        <f t="shared" si="0"/>
        <v>-25.525000000000002</v>
      </c>
    </row>
    <row r="10" spans="1:10" x14ac:dyDescent="0.15">
      <c r="A10" s="29" t="s">
        <v>70</v>
      </c>
      <c r="B10" s="19">
        <v>-31.9</v>
      </c>
      <c r="C10" s="19">
        <v>-29.8</v>
      </c>
      <c r="D10" s="19">
        <v>-24.8</v>
      </c>
      <c r="E10" s="19">
        <v>-31.9</v>
      </c>
      <c r="F10" s="19">
        <v>-31.9</v>
      </c>
      <c r="G10" s="19">
        <v>-28.8</v>
      </c>
      <c r="H10" s="19">
        <v>-28.8</v>
      </c>
      <c r="I10" s="19">
        <v>-33.700000000000003</v>
      </c>
      <c r="J10" s="19">
        <f t="shared" si="0"/>
        <v>-30.200000000000003</v>
      </c>
    </row>
    <row r="11" spans="1:10" x14ac:dyDescent="0.15">
      <c r="A11" s="29" t="s">
        <v>72</v>
      </c>
      <c r="B11" s="19">
        <v>-31</v>
      </c>
      <c r="C11" s="19">
        <v>-33.200000000000003</v>
      </c>
      <c r="D11" s="19">
        <v>-22.1</v>
      </c>
      <c r="E11" s="19">
        <v>-29.7</v>
      </c>
      <c r="F11" s="19">
        <v>-29.7</v>
      </c>
      <c r="G11" s="19">
        <v>-36.5</v>
      </c>
      <c r="H11" s="19">
        <v>-33.299999999999997</v>
      </c>
      <c r="I11" s="19">
        <v>-36.799999999999997</v>
      </c>
      <c r="J11" s="19">
        <f t="shared" si="0"/>
        <v>-31.537500000000001</v>
      </c>
    </row>
    <row r="12" spans="1:10" x14ac:dyDescent="0.15">
      <c r="A12" s="29" t="s">
        <v>73</v>
      </c>
      <c r="B12" s="19">
        <v>-34.799999999999997</v>
      </c>
      <c r="C12" s="19">
        <v>-30.1</v>
      </c>
      <c r="D12" s="19">
        <v>-23.5</v>
      </c>
      <c r="E12" s="19">
        <v>-33</v>
      </c>
      <c r="F12" s="19">
        <v>-33</v>
      </c>
      <c r="G12" s="19">
        <v>-21.1</v>
      </c>
      <c r="H12" s="19">
        <v>-34.1</v>
      </c>
      <c r="I12" s="19">
        <v>-31.2</v>
      </c>
      <c r="J12" s="19">
        <f t="shared" si="0"/>
        <v>-30.099999999999998</v>
      </c>
    </row>
    <row r="13" spans="1:10" x14ac:dyDescent="0.15">
      <c r="A13" s="29" t="s">
        <v>74</v>
      </c>
      <c r="B13" s="19">
        <v>-33.700000000000003</v>
      </c>
      <c r="C13" s="19">
        <v>-32.5</v>
      </c>
      <c r="D13" s="19">
        <v>-33.200000000000003</v>
      </c>
      <c r="E13" s="19">
        <v>-27.2</v>
      </c>
      <c r="F13" s="19">
        <v>-27.2</v>
      </c>
      <c r="G13" s="19">
        <v>-18</v>
      </c>
      <c r="H13" s="19">
        <v>-32.5</v>
      </c>
      <c r="I13" s="19">
        <v>-29.9</v>
      </c>
      <c r="J13" s="19">
        <f t="shared" si="0"/>
        <v>-29.275000000000002</v>
      </c>
    </row>
    <row r="14" spans="1:10" x14ac:dyDescent="0.15">
      <c r="A14" s="29" t="s">
        <v>75</v>
      </c>
      <c r="B14" s="19">
        <v>-24.4</v>
      </c>
      <c r="C14" s="19">
        <v>-21.9</v>
      </c>
      <c r="D14" s="19">
        <v>-18.399999999999999</v>
      </c>
      <c r="E14" s="19">
        <v>-20.2</v>
      </c>
      <c r="F14" s="19">
        <v>-20.2</v>
      </c>
      <c r="G14" s="19">
        <v>-17.399999999999999</v>
      </c>
      <c r="H14" s="19">
        <v>-18.399999999999999</v>
      </c>
      <c r="I14" s="19">
        <v>-22.7</v>
      </c>
      <c r="J14" s="19">
        <f t="shared" si="0"/>
        <v>-20.45</v>
      </c>
    </row>
    <row r="15" spans="1:10" x14ac:dyDescent="0.15">
      <c r="A15" s="29" t="s">
        <v>76</v>
      </c>
      <c r="B15" s="19">
        <v>-9.6</v>
      </c>
      <c r="C15" s="19">
        <v>-11.6</v>
      </c>
      <c r="D15" s="19">
        <v>-9.4</v>
      </c>
      <c r="E15" s="19">
        <v>-12.9</v>
      </c>
      <c r="F15" s="19">
        <v>-12.9</v>
      </c>
      <c r="G15" s="19">
        <v>-16</v>
      </c>
      <c r="H15" s="19">
        <v>-12.7</v>
      </c>
      <c r="I15" s="19">
        <v>-14</v>
      </c>
      <c r="J15" s="19">
        <f t="shared" si="0"/>
        <v>-12.387500000000001</v>
      </c>
    </row>
    <row r="16" spans="1:10" x14ac:dyDescent="0.15">
      <c r="A16" s="29" t="s">
        <v>77</v>
      </c>
      <c r="B16" s="19">
        <v>-5.8</v>
      </c>
      <c r="C16" s="19">
        <v>-6.3</v>
      </c>
      <c r="D16" s="19">
        <v>-5.0999999999999996</v>
      </c>
      <c r="E16" s="19">
        <v>-5.0999999999999996</v>
      </c>
      <c r="F16" s="19">
        <v>-5.0999999999999996</v>
      </c>
      <c r="G16" s="19">
        <v>-8.5</v>
      </c>
      <c r="H16" s="19">
        <v>-6.8</v>
      </c>
      <c r="I16" s="19">
        <v>-5.8</v>
      </c>
      <c r="J16" s="19">
        <f t="shared" si="0"/>
        <v>-6.0624999999999991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2" sqref="I12"/>
    </sheetView>
  </sheetViews>
  <sheetFormatPr baseColWidth="10" defaultColWidth="9" defaultRowHeight="11" x14ac:dyDescent="0.15"/>
  <cols>
    <col min="1" max="6" width="9" style="25"/>
    <col min="9" max="16384" width="9" style="25"/>
  </cols>
  <sheetData>
    <row r="1" spans="1:10" x14ac:dyDescent="0.15">
      <c r="A1" s="13" t="s">
        <v>35</v>
      </c>
    </row>
    <row r="2" spans="1:10" x14ac:dyDescent="0.15">
      <c r="A2" s="13" t="s">
        <v>41</v>
      </c>
    </row>
    <row r="3" spans="1:10" x14ac:dyDescent="0.15">
      <c r="A3" s="14" t="s">
        <v>52</v>
      </c>
    </row>
    <row r="4" spans="1:10" x14ac:dyDescent="0.15">
      <c r="A4" s="28"/>
      <c r="B4" s="25">
        <v>2009</v>
      </c>
      <c r="C4" s="25">
        <v>2010</v>
      </c>
      <c r="D4" s="25">
        <v>2011</v>
      </c>
      <c r="E4" s="25">
        <v>2012</v>
      </c>
      <c r="F4" s="25">
        <v>2013</v>
      </c>
      <c r="G4" s="25">
        <v>2014</v>
      </c>
      <c r="H4" s="25">
        <v>2015</v>
      </c>
      <c r="I4" s="25">
        <v>2016</v>
      </c>
      <c r="J4" s="1" t="s">
        <v>35</v>
      </c>
    </row>
    <row r="5" spans="1:10" x14ac:dyDescent="0.15">
      <c r="A5" s="5" t="s">
        <v>63</v>
      </c>
      <c r="B5" s="19"/>
      <c r="C5" s="19">
        <v>2.7</v>
      </c>
      <c r="D5" s="19">
        <v>4.0999999999999996</v>
      </c>
      <c r="E5" s="19">
        <v>5.5</v>
      </c>
      <c r="F5" s="19">
        <v>5.5</v>
      </c>
      <c r="G5" s="19"/>
      <c r="H5" s="19">
        <v>5.9</v>
      </c>
      <c r="I5" s="19">
        <v>6.6</v>
      </c>
      <c r="J5" s="19">
        <f>AVERAGE(B5:I5)</f>
        <v>5.0500000000000007</v>
      </c>
    </row>
    <row r="6" spans="1:10" x14ac:dyDescent="0.15">
      <c r="A6" s="29" t="s">
        <v>64</v>
      </c>
      <c r="B6" s="19">
        <v>3.8</v>
      </c>
      <c r="C6" s="19">
        <v>5</v>
      </c>
      <c r="D6" s="19">
        <v>7.2</v>
      </c>
      <c r="E6" s="19">
        <v>6.1</v>
      </c>
      <c r="F6" s="19">
        <v>6.1</v>
      </c>
      <c r="G6" s="19">
        <v>7.5</v>
      </c>
      <c r="H6" s="19">
        <v>7.9</v>
      </c>
      <c r="I6" s="19">
        <v>7.4</v>
      </c>
      <c r="J6" s="19">
        <f t="shared" ref="J6:J16" si="0">AVERAGE(B6:I6)</f>
        <v>6.375</v>
      </c>
    </row>
    <row r="7" spans="1:10" x14ac:dyDescent="0.15">
      <c r="A7" s="29" t="s">
        <v>66</v>
      </c>
      <c r="B7" s="19">
        <v>5.9</v>
      </c>
      <c r="C7" s="19">
        <v>4.3</v>
      </c>
      <c r="D7" s="19">
        <v>5.5</v>
      </c>
      <c r="E7" s="19">
        <v>7.3</v>
      </c>
      <c r="F7" s="19">
        <v>7.3</v>
      </c>
      <c r="G7" s="19">
        <v>7.3</v>
      </c>
      <c r="H7" s="19">
        <v>5.8</v>
      </c>
      <c r="I7" s="19">
        <v>4.9000000000000004</v>
      </c>
      <c r="J7" s="19">
        <f t="shared" si="0"/>
        <v>6.0374999999999996</v>
      </c>
    </row>
    <row r="8" spans="1:10" x14ac:dyDescent="0.15">
      <c r="A8" s="29" t="s">
        <v>68</v>
      </c>
      <c r="B8" s="19">
        <v>6.6</v>
      </c>
      <c r="C8" s="19">
        <v>5.7</v>
      </c>
      <c r="D8" s="19">
        <v>6.4</v>
      </c>
      <c r="E8" s="19">
        <v>7.9</v>
      </c>
      <c r="F8" s="19">
        <v>7.9</v>
      </c>
      <c r="G8" s="19">
        <v>7.4</v>
      </c>
      <c r="H8" s="19">
        <v>5.9</v>
      </c>
      <c r="I8" s="19">
        <v>6.3</v>
      </c>
      <c r="J8" s="19">
        <f t="shared" si="0"/>
        <v>6.7624999999999993</v>
      </c>
    </row>
    <row r="9" spans="1:10" x14ac:dyDescent="0.15">
      <c r="A9" s="29" t="s">
        <v>69</v>
      </c>
      <c r="B9" s="19">
        <v>5.8</v>
      </c>
      <c r="C9" s="19">
        <v>6.2</v>
      </c>
      <c r="D9" s="19">
        <v>8.4</v>
      </c>
      <c r="E9" s="19">
        <v>11.2</v>
      </c>
      <c r="F9" s="19">
        <v>11.2</v>
      </c>
      <c r="G9" s="19">
        <v>10.8</v>
      </c>
      <c r="H9" s="19">
        <v>7.1</v>
      </c>
      <c r="I9" s="19">
        <v>7.3</v>
      </c>
      <c r="J9" s="19">
        <f t="shared" si="0"/>
        <v>8.5</v>
      </c>
    </row>
    <row r="10" spans="1:10" x14ac:dyDescent="0.15">
      <c r="A10" s="29" t="s">
        <v>70</v>
      </c>
      <c r="B10" s="19">
        <v>6.3</v>
      </c>
      <c r="C10" s="19">
        <v>6.8</v>
      </c>
      <c r="D10" s="19">
        <v>9.5</v>
      </c>
      <c r="E10" s="19">
        <v>5.4</v>
      </c>
      <c r="F10" s="19">
        <v>5.4</v>
      </c>
      <c r="G10" s="19">
        <v>7.4</v>
      </c>
      <c r="H10" s="19">
        <v>7.3</v>
      </c>
      <c r="I10" s="19">
        <v>6.3</v>
      </c>
      <c r="J10" s="19">
        <f t="shared" si="0"/>
        <v>6.7999999999999989</v>
      </c>
    </row>
    <row r="11" spans="1:10" x14ac:dyDescent="0.15">
      <c r="A11" s="29" t="s">
        <v>72</v>
      </c>
      <c r="B11" s="19">
        <v>5.7</v>
      </c>
      <c r="C11" s="19">
        <v>7</v>
      </c>
      <c r="D11" s="19">
        <v>8.6999999999999993</v>
      </c>
      <c r="E11" s="19">
        <v>8.8000000000000007</v>
      </c>
      <c r="F11" s="19">
        <v>8.8000000000000007</v>
      </c>
      <c r="G11" s="19">
        <v>5.9</v>
      </c>
      <c r="H11" s="19">
        <v>7.9</v>
      </c>
      <c r="I11" s="19">
        <v>5.5</v>
      </c>
      <c r="J11" s="19">
        <f t="shared" si="0"/>
        <v>7.2874999999999996</v>
      </c>
    </row>
    <row r="12" spans="1:10" x14ac:dyDescent="0.15">
      <c r="A12" s="29" t="s">
        <v>73</v>
      </c>
      <c r="B12" s="19">
        <v>5.4</v>
      </c>
      <c r="C12" s="19">
        <v>8</v>
      </c>
      <c r="D12" s="19">
        <v>8.6999999999999993</v>
      </c>
      <c r="E12" s="19">
        <v>6.9</v>
      </c>
      <c r="F12" s="19">
        <v>6.9</v>
      </c>
      <c r="G12" s="19">
        <v>12.3</v>
      </c>
      <c r="H12" s="19">
        <v>8.5</v>
      </c>
      <c r="I12" s="19">
        <v>6.8</v>
      </c>
      <c r="J12" s="19">
        <f t="shared" si="0"/>
        <v>7.9375</v>
      </c>
    </row>
    <row r="13" spans="1:10" x14ac:dyDescent="0.15">
      <c r="A13" s="29" t="s">
        <v>74</v>
      </c>
      <c r="B13" s="19">
        <v>5.6</v>
      </c>
      <c r="C13" s="19">
        <v>6.1</v>
      </c>
      <c r="D13" s="19">
        <v>6</v>
      </c>
      <c r="E13" s="19">
        <v>8.4</v>
      </c>
      <c r="F13" s="19">
        <v>8.4</v>
      </c>
      <c r="G13" s="19">
        <v>11.2</v>
      </c>
      <c r="H13" s="19">
        <v>9.1</v>
      </c>
      <c r="I13" s="19">
        <v>8.1999999999999993</v>
      </c>
      <c r="J13" s="19">
        <f t="shared" si="0"/>
        <v>7.875</v>
      </c>
    </row>
    <row r="14" spans="1:10" x14ac:dyDescent="0.15">
      <c r="A14" s="29" t="s">
        <v>75</v>
      </c>
      <c r="B14" s="19">
        <v>6.8</v>
      </c>
      <c r="C14" s="19">
        <v>6.8</v>
      </c>
      <c r="D14" s="19">
        <v>10.1</v>
      </c>
      <c r="E14" s="19">
        <v>7.5</v>
      </c>
      <c r="F14" s="19">
        <v>7.5</v>
      </c>
      <c r="G14" s="19">
        <v>9.6999999999999993</v>
      </c>
      <c r="H14" s="19">
        <v>10</v>
      </c>
      <c r="I14" s="19">
        <v>6.2</v>
      </c>
      <c r="J14" s="19">
        <f t="shared" si="0"/>
        <v>8.0750000000000011</v>
      </c>
    </row>
    <row r="15" spans="1:10" x14ac:dyDescent="0.15">
      <c r="A15" s="29" t="s">
        <v>76</v>
      </c>
      <c r="B15" s="19">
        <v>8.6999999999999993</v>
      </c>
      <c r="C15" s="19">
        <v>6.6</v>
      </c>
      <c r="D15" s="19">
        <v>7.6</v>
      </c>
      <c r="E15" s="19">
        <v>7.3</v>
      </c>
      <c r="F15" s="19">
        <v>7.3</v>
      </c>
      <c r="G15" s="19">
        <v>5.3</v>
      </c>
      <c r="H15" s="19">
        <v>8.6999999999999993</v>
      </c>
      <c r="I15" s="19">
        <v>5.4</v>
      </c>
      <c r="J15" s="19">
        <f t="shared" si="0"/>
        <v>7.1124999999999998</v>
      </c>
    </row>
    <row r="16" spans="1:10" x14ac:dyDescent="0.15">
      <c r="A16" s="29" t="s">
        <v>77</v>
      </c>
      <c r="B16" s="19">
        <v>5.2</v>
      </c>
      <c r="C16" s="19">
        <v>5.2</v>
      </c>
      <c r="D16" s="19">
        <v>6.7</v>
      </c>
      <c r="E16" s="19">
        <v>3.8</v>
      </c>
      <c r="F16" s="19">
        <v>3.8</v>
      </c>
      <c r="G16" s="19">
        <v>4.0999999999999996</v>
      </c>
      <c r="H16" s="19">
        <v>4.5</v>
      </c>
      <c r="I16" s="19">
        <v>5.0999999999999996</v>
      </c>
      <c r="J16" s="19">
        <f t="shared" si="0"/>
        <v>4.8000000000000007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9" sqref="I9"/>
    </sheetView>
  </sheetViews>
  <sheetFormatPr baseColWidth="10" defaultColWidth="9" defaultRowHeight="11" x14ac:dyDescent="0.15"/>
  <cols>
    <col min="1" max="6" width="9" style="25"/>
    <col min="9" max="16384" width="9" style="25"/>
  </cols>
  <sheetData>
    <row r="1" spans="1:10" x14ac:dyDescent="0.15">
      <c r="A1" s="13" t="s">
        <v>35</v>
      </c>
    </row>
    <row r="2" spans="1:10" x14ac:dyDescent="0.15">
      <c r="A2" s="13" t="s">
        <v>48</v>
      </c>
    </row>
    <row r="3" spans="1:10" x14ac:dyDescent="0.15">
      <c r="A3" s="14" t="s">
        <v>56</v>
      </c>
    </row>
    <row r="4" spans="1:10" x14ac:dyDescent="0.15">
      <c r="A4" s="28"/>
      <c r="B4" s="25">
        <v>2009</v>
      </c>
      <c r="C4" s="25">
        <v>2010</v>
      </c>
      <c r="D4" s="25">
        <v>2011</v>
      </c>
      <c r="E4" s="25">
        <v>2012</v>
      </c>
      <c r="F4" s="25">
        <v>2013</v>
      </c>
      <c r="G4" s="25">
        <v>2014</v>
      </c>
      <c r="H4" s="25">
        <v>2015</v>
      </c>
      <c r="I4" s="25">
        <v>2016</v>
      </c>
      <c r="J4" s="1" t="s">
        <v>35</v>
      </c>
    </row>
    <row r="5" spans="1:10" x14ac:dyDescent="0.15">
      <c r="A5" s="5" t="s">
        <v>63</v>
      </c>
      <c r="B5" s="19"/>
      <c r="C5" s="19">
        <v>990.8</v>
      </c>
      <c r="D5" s="19">
        <v>985.3</v>
      </c>
      <c r="E5" s="19">
        <v>971.4</v>
      </c>
      <c r="F5" s="19">
        <v>971.4</v>
      </c>
      <c r="G5" s="19">
        <v>982.4</v>
      </c>
      <c r="H5" s="19">
        <v>977.7</v>
      </c>
      <c r="I5" s="19">
        <v>973.4</v>
      </c>
      <c r="J5" s="19">
        <f>AVERAGE(B5:I5)</f>
        <v>978.91428571428571</v>
      </c>
    </row>
    <row r="6" spans="1:10" x14ac:dyDescent="0.15">
      <c r="A6" s="29" t="s">
        <v>64</v>
      </c>
      <c r="B6" s="19">
        <v>979.7</v>
      </c>
      <c r="C6" s="19">
        <v>985.4</v>
      </c>
      <c r="D6" s="19">
        <v>978.2</v>
      </c>
      <c r="E6" s="19">
        <v>979</v>
      </c>
      <c r="F6" s="19">
        <v>979</v>
      </c>
      <c r="G6" s="19">
        <v>977.2</v>
      </c>
      <c r="H6" s="19">
        <v>971.4</v>
      </c>
      <c r="I6" s="19">
        <v>974.3</v>
      </c>
      <c r="J6" s="19">
        <f t="shared" ref="J6:J16" si="0">AVERAGE(B6:I6)</f>
        <v>978.02499999999998</v>
      </c>
    </row>
    <row r="7" spans="1:10" x14ac:dyDescent="0.15">
      <c r="A7" s="29" t="s">
        <v>66</v>
      </c>
      <c r="B7" s="19">
        <v>974.6</v>
      </c>
      <c r="C7" s="19">
        <v>979.2</v>
      </c>
      <c r="D7" s="19">
        <v>982.4</v>
      </c>
      <c r="E7" s="19">
        <v>976.7</v>
      </c>
      <c r="F7" s="19">
        <v>976.7</v>
      </c>
      <c r="G7" s="19">
        <v>975</v>
      </c>
      <c r="H7" s="19">
        <v>973.8</v>
      </c>
      <c r="I7" s="19">
        <v>970.9</v>
      </c>
      <c r="J7" s="19">
        <f t="shared" si="0"/>
        <v>976.16250000000002</v>
      </c>
    </row>
    <row r="8" spans="1:10" x14ac:dyDescent="0.15">
      <c r="A8" s="29" t="s">
        <v>68</v>
      </c>
      <c r="B8" s="19">
        <v>981.3</v>
      </c>
      <c r="C8" s="19">
        <v>974.9</v>
      </c>
      <c r="D8" s="19"/>
      <c r="E8" s="19">
        <v>974.1</v>
      </c>
      <c r="F8" s="19">
        <v>974.1</v>
      </c>
      <c r="G8" s="19">
        <v>971.8</v>
      </c>
      <c r="H8" s="19">
        <v>972.3</v>
      </c>
      <c r="I8" s="19">
        <v>977.1</v>
      </c>
      <c r="J8" s="19">
        <f t="shared" si="0"/>
        <v>975.08571428571429</v>
      </c>
    </row>
    <row r="9" spans="1:10" x14ac:dyDescent="0.15">
      <c r="A9" s="29" t="s">
        <v>69</v>
      </c>
      <c r="B9" s="19">
        <v>982.2</v>
      </c>
      <c r="C9" s="19">
        <v>976.5</v>
      </c>
      <c r="D9" s="19"/>
      <c r="E9" s="19">
        <v>973.9</v>
      </c>
      <c r="F9" s="19">
        <v>973.9</v>
      </c>
      <c r="G9" s="19">
        <v>976.9</v>
      </c>
      <c r="H9" s="19">
        <v>976.4</v>
      </c>
      <c r="I9" s="19">
        <v>974.1</v>
      </c>
      <c r="J9" s="19">
        <f t="shared" si="0"/>
        <v>976.27142857142849</v>
      </c>
    </row>
    <row r="10" spans="1:10" x14ac:dyDescent="0.15">
      <c r="A10" s="29" t="s">
        <v>70</v>
      </c>
      <c r="B10" s="19">
        <v>984.5</v>
      </c>
      <c r="C10" s="19">
        <v>969.9</v>
      </c>
      <c r="D10" s="19"/>
      <c r="E10" s="19">
        <v>982.4</v>
      </c>
      <c r="F10" s="19">
        <v>982.4</v>
      </c>
      <c r="G10" s="19">
        <v>973.9</v>
      </c>
      <c r="H10" s="19">
        <v>976.2</v>
      </c>
      <c r="I10" s="19">
        <v>969.8</v>
      </c>
      <c r="J10" s="19">
        <f t="shared" si="0"/>
        <v>977.01428571428573</v>
      </c>
    </row>
    <row r="11" spans="1:10" x14ac:dyDescent="0.15">
      <c r="A11" s="29" t="s">
        <v>72</v>
      </c>
      <c r="B11" s="19">
        <v>982.7</v>
      </c>
      <c r="C11" s="19">
        <v>963.2</v>
      </c>
      <c r="D11" s="19"/>
      <c r="E11" s="19">
        <v>971.4</v>
      </c>
      <c r="F11" s="19">
        <v>971.4</v>
      </c>
      <c r="G11" s="19">
        <v>975.4</v>
      </c>
      <c r="H11" s="19">
        <v>968.5</v>
      </c>
      <c r="I11" s="19">
        <v>979.3</v>
      </c>
      <c r="J11" s="19">
        <f t="shared" si="0"/>
        <v>973.12857142857149</v>
      </c>
    </row>
    <row r="12" spans="1:10" x14ac:dyDescent="0.15">
      <c r="A12" s="29" t="s">
        <v>73</v>
      </c>
      <c r="B12" s="19">
        <v>980.9</v>
      </c>
      <c r="C12" s="19">
        <v>966.6</v>
      </c>
      <c r="D12" s="19"/>
      <c r="E12" s="19">
        <v>975.5</v>
      </c>
      <c r="F12" s="19">
        <v>975.5</v>
      </c>
      <c r="G12" s="19">
        <v>969.6</v>
      </c>
      <c r="H12" s="19">
        <v>971.1</v>
      </c>
      <c r="I12" s="19">
        <v>982.4</v>
      </c>
      <c r="J12" s="19">
        <f t="shared" si="0"/>
        <v>974.51428571428573</v>
      </c>
    </row>
    <row r="13" spans="1:10" x14ac:dyDescent="0.15">
      <c r="A13" s="29" t="s">
        <v>74</v>
      </c>
      <c r="B13" s="19">
        <v>975.4</v>
      </c>
      <c r="C13" s="19">
        <v>973.9</v>
      </c>
      <c r="D13" s="19"/>
      <c r="E13" s="19">
        <v>972.1</v>
      </c>
      <c r="F13" s="19">
        <v>972.1</v>
      </c>
      <c r="G13" s="19">
        <v>977.1</v>
      </c>
      <c r="H13" s="19">
        <v>967.6</v>
      </c>
      <c r="I13" s="19">
        <v>963.8</v>
      </c>
      <c r="J13" s="19">
        <f t="shared" si="0"/>
        <v>971.71428571428589</v>
      </c>
    </row>
    <row r="14" spans="1:10" x14ac:dyDescent="0.15">
      <c r="A14" s="29" t="s">
        <v>75</v>
      </c>
      <c r="B14" s="19">
        <v>971</v>
      </c>
      <c r="C14" s="19">
        <v>968.5</v>
      </c>
      <c r="D14" s="19"/>
      <c r="E14" s="19">
        <v>971.5</v>
      </c>
      <c r="F14" s="19">
        <v>971.5</v>
      </c>
      <c r="G14" s="19">
        <v>967.1</v>
      </c>
      <c r="H14" s="19">
        <v>972.3</v>
      </c>
      <c r="I14" s="19">
        <v>971.2</v>
      </c>
      <c r="J14" s="19">
        <f t="shared" si="0"/>
        <v>970.44285714285718</v>
      </c>
    </row>
    <row r="15" spans="1:10" x14ac:dyDescent="0.15">
      <c r="A15" s="29" t="s">
        <v>76</v>
      </c>
      <c r="B15" s="19">
        <v>979.3</v>
      </c>
      <c r="C15" s="19">
        <v>968.6</v>
      </c>
      <c r="D15" s="19">
        <v>975.1</v>
      </c>
      <c r="E15" s="19">
        <v>981.6</v>
      </c>
      <c r="F15" s="19">
        <v>981.6</v>
      </c>
      <c r="G15" s="19">
        <v>978.1</v>
      </c>
      <c r="H15" s="19">
        <v>970.2</v>
      </c>
      <c r="I15" s="19">
        <v>983.7</v>
      </c>
      <c r="J15" s="19">
        <f t="shared" si="0"/>
        <v>977.27499999999998</v>
      </c>
    </row>
    <row r="16" spans="1:10" x14ac:dyDescent="0.15">
      <c r="A16" s="29" t="s">
        <v>77</v>
      </c>
      <c r="B16" s="19">
        <v>977</v>
      </c>
      <c r="C16" s="19">
        <v>983.7</v>
      </c>
      <c r="D16" s="19">
        <v>969.9</v>
      </c>
      <c r="E16" s="19">
        <v>982.4</v>
      </c>
      <c r="F16" s="19">
        <v>982.4</v>
      </c>
      <c r="G16" s="19">
        <v>976.2</v>
      </c>
      <c r="H16" s="19">
        <v>978.8</v>
      </c>
      <c r="I16" s="19">
        <v>982.3</v>
      </c>
      <c r="J16" s="19">
        <f t="shared" si="0"/>
        <v>979.08749999999998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workbookViewId="0">
      <selection activeCell="L17" sqref="L17"/>
    </sheetView>
  </sheetViews>
  <sheetFormatPr baseColWidth="10" defaultColWidth="9" defaultRowHeight="11" x14ac:dyDescent="0.15"/>
  <cols>
    <col min="5" max="11" width="9" style="32"/>
  </cols>
  <sheetData>
    <row r="1" spans="1:12" x14ac:dyDescent="0.15">
      <c r="A1">
        <v>2009</v>
      </c>
      <c r="C1">
        <v>2</v>
      </c>
      <c r="D1">
        <v>1</v>
      </c>
      <c r="E1" s="32">
        <v>0</v>
      </c>
    </row>
    <row r="2" spans="1:12" x14ac:dyDescent="0.15">
      <c r="A2">
        <v>2009</v>
      </c>
      <c r="B2">
        <v>32</v>
      </c>
      <c r="C2">
        <v>2</v>
      </c>
      <c r="D2">
        <v>1</v>
      </c>
      <c r="E2" s="32">
        <v>300</v>
      </c>
    </row>
    <row r="3" spans="1:12" x14ac:dyDescent="0.15">
      <c r="A3">
        <v>2009</v>
      </c>
      <c r="B3">
        <v>32</v>
      </c>
      <c r="C3">
        <v>2</v>
      </c>
      <c r="D3">
        <v>1</v>
      </c>
      <c r="E3" s="32">
        <v>600</v>
      </c>
    </row>
    <row r="4" spans="1:12" x14ac:dyDescent="0.15">
      <c r="A4">
        <v>2009</v>
      </c>
      <c r="B4">
        <v>32</v>
      </c>
      <c r="C4">
        <v>2</v>
      </c>
      <c r="D4">
        <v>1</v>
      </c>
      <c r="E4" s="32">
        <v>900</v>
      </c>
    </row>
    <row r="5" spans="1:12" x14ac:dyDescent="0.15">
      <c r="A5">
        <v>2009</v>
      </c>
      <c r="B5">
        <v>32</v>
      </c>
      <c r="C5">
        <v>2</v>
      </c>
      <c r="D5">
        <v>1</v>
      </c>
      <c r="E5" s="32">
        <v>1200</v>
      </c>
    </row>
    <row r="6" spans="1:12" x14ac:dyDescent="0.15">
      <c r="A6">
        <v>2009</v>
      </c>
      <c r="B6">
        <v>32</v>
      </c>
      <c r="C6">
        <v>2</v>
      </c>
      <c r="D6">
        <v>1</v>
      </c>
      <c r="E6" s="32">
        <v>1500</v>
      </c>
    </row>
    <row r="7" spans="1:12" x14ac:dyDescent="0.15">
      <c r="A7">
        <v>2009</v>
      </c>
      <c r="B7">
        <v>32</v>
      </c>
      <c r="C7">
        <v>2</v>
      </c>
      <c r="D7">
        <v>1</v>
      </c>
      <c r="E7" s="32">
        <v>1800</v>
      </c>
    </row>
    <row r="8" spans="1:12" x14ac:dyDescent="0.15">
      <c r="A8">
        <v>2009</v>
      </c>
      <c r="B8">
        <v>32</v>
      </c>
      <c r="C8">
        <v>2</v>
      </c>
      <c r="D8">
        <v>1</v>
      </c>
      <c r="E8" s="32">
        <v>2100</v>
      </c>
    </row>
    <row r="9" spans="1:12" x14ac:dyDescent="0.15">
      <c r="A9">
        <v>2009</v>
      </c>
      <c r="B9">
        <v>33</v>
      </c>
      <c r="C9">
        <v>2</v>
      </c>
      <c r="D9">
        <v>2</v>
      </c>
      <c r="E9" s="32">
        <v>0</v>
      </c>
    </row>
    <row r="10" spans="1:12" x14ac:dyDescent="0.15">
      <c r="A10">
        <v>2009</v>
      </c>
      <c r="B10">
        <v>33</v>
      </c>
      <c r="C10">
        <v>2</v>
      </c>
      <c r="D10">
        <v>2</v>
      </c>
      <c r="E10" s="32">
        <v>300</v>
      </c>
      <c r="F10" s="32">
        <v>-10</v>
      </c>
      <c r="G10" s="32">
        <v>986</v>
      </c>
      <c r="H10" s="32">
        <v>2.6</v>
      </c>
      <c r="I10" s="32">
        <v>232</v>
      </c>
      <c r="J10" s="32">
        <v>64.7</v>
      </c>
    </row>
    <row r="11" spans="1:12" x14ac:dyDescent="0.15">
      <c r="A11">
        <v>2009</v>
      </c>
      <c r="B11">
        <v>33</v>
      </c>
      <c r="C11">
        <v>2</v>
      </c>
      <c r="D11">
        <v>2</v>
      </c>
      <c r="E11" s="32">
        <v>600</v>
      </c>
      <c r="F11" s="32">
        <v>-10.4</v>
      </c>
      <c r="G11" s="32">
        <v>986.7</v>
      </c>
      <c r="H11" s="32">
        <v>2.9</v>
      </c>
      <c r="I11" s="32">
        <v>226</v>
      </c>
      <c r="J11" s="32">
        <v>66.7</v>
      </c>
    </row>
    <row r="12" spans="1:12" x14ac:dyDescent="0.15">
      <c r="A12">
        <v>2009</v>
      </c>
      <c r="B12">
        <v>33</v>
      </c>
      <c r="C12">
        <v>2</v>
      </c>
      <c r="D12">
        <v>2</v>
      </c>
      <c r="E12" s="32">
        <v>900</v>
      </c>
      <c r="F12" s="32">
        <v>-12</v>
      </c>
      <c r="G12" s="32">
        <v>988.5</v>
      </c>
      <c r="H12" s="32">
        <v>2.8</v>
      </c>
      <c r="I12" s="32">
        <v>104</v>
      </c>
      <c r="J12" s="32">
        <v>49</v>
      </c>
    </row>
    <row r="13" spans="1:12" x14ac:dyDescent="0.15">
      <c r="A13">
        <v>2009</v>
      </c>
      <c r="B13">
        <v>33</v>
      </c>
      <c r="C13">
        <v>2</v>
      </c>
      <c r="D13">
        <v>2</v>
      </c>
      <c r="E13" s="32">
        <v>1200</v>
      </c>
      <c r="F13" s="32">
        <v>-13</v>
      </c>
      <c r="G13" s="32">
        <v>989.3</v>
      </c>
      <c r="H13" s="32">
        <v>1.3</v>
      </c>
      <c r="I13" s="32">
        <v>223</v>
      </c>
      <c r="J13" s="32">
        <v>49</v>
      </c>
    </row>
    <row r="14" spans="1:12" x14ac:dyDescent="0.15">
      <c r="A14">
        <v>2009</v>
      </c>
      <c r="B14">
        <v>33</v>
      </c>
      <c r="C14">
        <v>2</v>
      </c>
      <c r="D14">
        <v>2</v>
      </c>
      <c r="E14" s="32">
        <v>1500</v>
      </c>
      <c r="F14" s="32">
        <v>-12.4</v>
      </c>
      <c r="G14" s="32">
        <v>989.8</v>
      </c>
      <c r="H14" s="32">
        <v>3.5</v>
      </c>
      <c r="I14" s="32">
        <v>153</v>
      </c>
      <c r="J14" s="32">
        <v>63.8</v>
      </c>
    </row>
    <row r="15" spans="1:12" x14ac:dyDescent="0.15">
      <c r="A15">
        <v>2009</v>
      </c>
      <c r="B15">
        <v>33</v>
      </c>
      <c r="C15">
        <v>2</v>
      </c>
      <c r="D15">
        <v>2</v>
      </c>
      <c r="E15" s="32">
        <v>1800</v>
      </c>
      <c r="F15" s="32">
        <v>-9.3000000000000007</v>
      </c>
      <c r="G15" s="32">
        <v>989.6</v>
      </c>
      <c r="H15" s="32">
        <v>4.4000000000000004</v>
      </c>
      <c r="I15" s="32">
        <v>164</v>
      </c>
      <c r="J15" s="32">
        <v>64</v>
      </c>
    </row>
    <row r="16" spans="1:12" x14ac:dyDescent="0.15">
      <c r="A16">
        <v>2009</v>
      </c>
      <c r="B16">
        <v>33</v>
      </c>
      <c r="C16">
        <v>2</v>
      </c>
      <c r="D16">
        <v>2</v>
      </c>
      <c r="E16" s="32">
        <v>2100</v>
      </c>
      <c r="F16" s="32">
        <v>-8.1999999999999993</v>
      </c>
      <c r="G16" s="32">
        <v>989</v>
      </c>
      <c r="H16" s="32">
        <v>3.9</v>
      </c>
      <c r="I16" s="32">
        <v>191</v>
      </c>
      <c r="J16" s="32">
        <v>58</v>
      </c>
      <c r="L16" s="32">
        <f>AVERAGE(F9:F16)</f>
        <v>-10.757142857142856</v>
      </c>
    </row>
    <row r="17" spans="1:12" x14ac:dyDescent="0.15">
      <c r="A17">
        <v>2009</v>
      </c>
      <c r="B17">
        <v>34</v>
      </c>
      <c r="C17">
        <v>2</v>
      </c>
      <c r="D17">
        <v>3</v>
      </c>
      <c r="E17" s="32">
        <v>0</v>
      </c>
      <c r="F17" s="32">
        <v>-9.1</v>
      </c>
      <c r="G17" s="32">
        <v>987.4</v>
      </c>
      <c r="H17" s="32">
        <v>3.9</v>
      </c>
      <c r="I17" s="32">
        <v>234</v>
      </c>
      <c r="J17" s="32">
        <v>66</v>
      </c>
    </row>
    <row r="18" spans="1:12" x14ac:dyDescent="0.15">
      <c r="A18">
        <v>2009</v>
      </c>
      <c r="B18">
        <v>34</v>
      </c>
      <c r="C18">
        <v>2</v>
      </c>
      <c r="D18">
        <v>3</v>
      </c>
      <c r="E18" s="32">
        <v>300</v>
      </c>
      <c r="F18" s="32">
        <v>-9</v>
      </c>
      <c r="G18" s="32">
        <v>985</v>
      </c>
      <c r="H18" s="32">
        <v>4.2</v>
      </c>
      <c r="I18" s="32">
        <v>230</v>
      </c>
      <c r="J18" s="32">
        <v>68</v>
      </c>
    </row>
    <row r="19" spans="1:12" x14ac:dyDescent="0.15">
      <c r="A19">
        <v>2009</v>
      </c>
      <c r="B19">
        <v>34</v>
      </c>
      <c r="C19">
        <v>2</v>
      </c>
      <c r="D19">
        <v>3</v>
      </c>
      <c r="E19" s="32">
        <v>600</v>
      </c>
      <c r="F19" s="32">
        <v>-9.6999999999999993</v>
      </c>
      <c r="G19" s="32">
        <v>983.2</v>
      </c>
      <c r="H19" s="32">
        <v>3.2</v>
      </c>
      <c r="I19" s="32">
        <v>227</v>
      </c>
      <c r="J19" s="32">
        <v>65</v>
      </c>
    </row>
    <row r="20" spans="1:12" x14ac:dyDescent="0.15">
      <c r="A20">
        <v>2009</v>
      </c>
      <c r="B20">
        <v>34</v>
      </c>
      <c r="C20">
        <v>2</v>
      </c>
      <c r="D20">
        <v>3</v>
      </c>
      <c r="E20" s="32">
        <v>900</v>
      </c>
      <c r="F20" s="32">
        <v>-12</v>
      </c>
      <c r="G20" s="32">
        <v>981.3</v>
      </c>
      <c r="H20" s="32">
        <v>4.2</v>
      </c>
      <c r="I20" s="32">
        <v>236</v>
      </c>
      <c r="J20" s="32">
        <v>68.8</v>
      </c>
    </row>
    <row r="21" spans="1:12" x14ac:dyDescent="0.15">
      <c r="A21">
        <v>2009</v>
      </c>
      <c r="B21">
        <v>34</v>
      </c>
      <c r="C21">
        <v>2</v>
      </c>
      <c r="D21">
        <v>3</v>
      </c>
      <c r="E21" s="32">
        <v>1200</v>
      </c>
      <c r="F21" s="32">
        <v>-12.5</v>
      </c>
      <c r="G21" s="32">
        <v>980</v>
      </c>
      <c r="H21" s="32">
        <v>4.0999999999999996</v>
      </c>
      <c r="I21" s="32">
        <v>256</v>
      </c>
      <c r="J21" s="32">
        <v>64</v>
      </c>
    </row>
    <row r="22" spans="1:12" x14ac:dyDescent="0.15">
      <c r="A22">
        <v>2009</v>
      </c>
      <c r="B22">
        <v>34</v>
      </c>
      <c r="C22">
        <v>2</v>
      </c>
      <c r="D22">
        <v>3</v>
      </c>
      <c r="E22" s="32">
        <v>1500</v>
      </c>
      <c r="F22" s="32">
        <v>-12.2</v>
      </c>
      <c r="G22" s="32">
        <v>978.8</v>
      </c>
      <c r="H22" s="32">
        <v>1.3</v>
      </c>
      <c r="I22" s="32">
        <v>224</v>
      </c>
      <c r="J22" s="32">
        <v>65.400000000000006</v>
      </c>
    </row>
    <row r="23" spans="1:12" x14ac:dyDescent="0.15">
      <c r="A23">
        <v>2009</v>
      </c>
      <c r="B23">
        <v>34</v>
      </c>
      <c r="C23">
        <v>2</v>
      </c>
      <c r="D23">
        <v>3</v>
      </c>
      <c r="E23" s="32">
        <v>1800</v>
      </c>
      <c r="F23" s="32">
        <v>-12.3</v>
      </c>
      <c r="G23" s="32">
        <v>978.5</v>
      </c>
      <c r="H23" s="32">
        <v>2.6</v>
      </c>
      <c r="I23" s="32">
        <v>294</v>
      </c>
      <c r="J23" s="32">
        <v>63.9</v>
      </c>
    </row>
    <row r="24" spans="1:12" x14ac:dyDescent="0.15">
      <c r="A24">
        <v>2009</v>
      </c>
      <c r="B24">
        <v>34</v>
      </c>
      <c r="C24">
        <v>2</v>
      </c>
      <c r="D24">
        <v>3</v>
      </c>
      <c r="E24" s="32">
        <v>2100</v>
      </c>
      <c r="F24" s="32">
        <v>-9.9</v>
      </c>
      <c r="G24" s="32">
        <v>978.7</v>
      </c>
      <c r="H24" s="32">
        <v>4.9000000000000004</v>
      </c>
      <c r="I24" s="32">
        <v>338</v>
      </c>
      <c r="J24" s="32">
        <v>64</v>
      </c>
      <c r="L24" s="32">
        <f>AVERAGE(F17:F24)</f>
        <v>-10.8375</v>
      </c>
    </row>
    <row r="25" spans="1:12" x14ac:dyDescent="0.15">
      <c r="A25">
        <v>2009</v>
      </c>
      <c r="B25">
        <v>35</v>
      </c>
      <c r="C25">
        <v>2</v>
      </c>
      <c r="D25">
        <v>4</v>
      </c>
      <c r="E25" s="32">
        <v>0</v>
      </c>
      <c r="F25" s="32">
        <v>-10.7</v>
      </c>
      <c r="G25" s="32">
        <v>979.4</v>
      </c>
      <c r="H25" s="32">
        <v>3.7</v>
      </c>
      <c r="I25" s="32">
        <v>307</v>
      </c>
      <c r="J25" s="32">
        <v>72.3</v>
      </c>
      <c r="L25" s="32">
        <f>AVERAGE(F25:F32)</f>
        <v>-14.137500000000001</v>
      </c>
    </row>
    <row r="26" spans="1:12" x14ac:dyDescent="0.15">
      <c r="A26">
        <v>2009</v>
      </c>
      <c r="B26">
        <v>35</v>
      </c>
      <c r="C26">
        <v>2</v>
      </c>
      <c r="D26">
        <v>4</v>
      </c>
      <c r="E26" s="32">
        <v>300</v>
      </c>
      <c r="F26" s="32">
        <v>-11</v>
      </c>
      <c r="G26" s="32">
        <v>980</v>
      </c>
      <c r="H26" s="32">
        <v>2.4</v>
      </c>
      <c r="I26" s="32">
        <v>328</v>
      </c>
      <c r="J26" s="32">
        <v>73</v>
      </c>
      <c r="L26" s="32">
        <f>AVERAGE(F33:F40)</f>
        <v>-16.3125</v>
      </c>
    </row>
    <row r="27" spans="1:12" x14ac:dyDescent="0.15">
      <c r="A27">
        <v>2009</v>
      </c>
      <c r="B27">
        <v>35</v>
      </c>
      <c r="C27">
        <v>2</v>
      </c>
      <c r="D27">
        <v>4</v>
      </c>
      <c r="E27" s="32">
        <v>600</v>
      </c>
      <c r="F27" s="32">
        <v>-12.7</v>
      </c>
      <c r="G27" s="32">
        <v>980.4</v>
      </c>
      <c r="H27" s="32">
        <v>2.2000000000000002</v>
      </c>
      <c r="I27" s="32">
        <v>332</v>
      </c>
      <c r="J27" s="32">
        <v>77.8</v>
      </c>
    </row>
    <row r="28" spans="1:12" x14ac:dyDescent="0.15">
      <c r="A28">
        <v>2009</v>
      </c>
      <c r="B28">
        <v>35</v>
      </c>
      <c r="C28">
        <v>2</v>
      </c>
      <c r="D28">
        <v>4</v>
      </c>
      <c r="E28" s="32">
        <v>900</v>
      </c>
      <c r="F28" s="32">
        <v>-13.3</v>
      </c>
      <c r="G28" s="32">
        <v>981</v>
      </c>
      <c r="H28" s="32">
        <v>0.8</v>
      </c>
      <c r="I28" s="32">
        <v>259</v>
      </c>
      <c r="J28" s="32">
        <v>70.900000000000006</v>
      </c>
    </row>
    <row r="29" spans="1:12" x14ac:dyDescent="0.15">
      <c r="A29">
        <v>2009</v>
      </c>
      <c r="B29">
        <v>35</v>
      </c>
      <c r="C29">
        <v>2</v>
      </c>
      <c r="D29">
        <v>4</v>
      </c>
      <c r="E29" s="32">
        <v>1200</v>
      </c>
      <c r="F29" s="32">
        <v>-17.399999999999999</v>
      </c>
      <c r="G29" s="32">
        <v>981.2</v>
      </c>
      <c r="H29" s="32">
        <v>1.9</v>
      </c>
      <c r="I29" s="32">
        <v>16</v>
      </c>
      <c r="J29" s="32">
        <v>84</v>
      </c>
    </row>
    <row r="30" spans="1:12" x14ac:dyDescent="0.15">
      <c r="A30">
        <v>2009</v>
      </c>
      <c r="B30">
        <v>35</v>
      </c>
      <c r="C30">
        <v>2</v>
      </c>
      <c r="D30">
        <v>4</v>
      </c>
      <c r="E30" s="32">
        <v>1500</v>
      </c>
      <c r="F30" s="32">
        <v>-16.399999999999999</v>
      </c>
      <c r="G30" s="32">
        <v>980.8</v>
      </c>
      <c r="H30" s="32">
        <v>1.1000000000000001</v>
      </c>
      <c r="I30" s="32">
        <v>242</v>
      </c>
      <c r="J30" s="32">
        <v>76.2</v>
      </c>
    </row>
    <row r="31" spans="1:12" x14ac:dyDescent="0.15">
      <c r="A31">
        <v>2009</v>
      </c>
      <c r="B31">
        <v>35</v>
      </c>
      <c r="C31">
        <v>2</v>
      </c>
      <c r="D31">
        <v>4</v>
      </c>
      <c r="E31" s="32">
        <v>1800</v>
      </c>
      <c r="F31" s="32">
        <v>-16.399999999999999</v>
      </c>
      <c r="G31" s="32">
        <v>980.5</v>
      </c>
      <c r="H31" s="32">
        <v>1.2</v>
      </c>
      <c r="I31" s="32">
        <v>300</v>
      </c>
      <c r="J31" s="32">
        <v>74.400000000000006</v>
      </c>
    </row>
    <row r="32" spans="1:12" x14ac:dyDescent="0.15">
      <c r="A32">
        <v>2009</v>
      </c>
      <c r="B32">
        <v>35</v>
      </c>
      <c r="C32">
        <v>2</v>
      </c>
      <c r="D32">
        <v>4</v>
      </c>
      <c r="E32" s="32">
        <v>2100</v>
      </c>
      <c r="F32" s="32">
        <v>-15.2</v>
      </c>
      <c r="G32" s="32">
        <v>980.4</v>
      </c>
      <c r="H32" s="32">
        <v>1.5</v>
      </c>
      <c r="I32" s="32">
        <v>26</v>
      </c>
      <c r="J32" s="32">
        <v>75.7</v>
      </c>
    </row>
    <row r="33" spans="1:12" x14ac:dyDescent="0.15">
      <c r="A33">
        <v>2009</v>
      </c>
      <c r="B33">
        <v>36</v>
      </c>
      <c r="C33">
        <v>2</v>
      </c>
      <c r="D33">
        <v>5</v>
      </c>
      <c r="E33" s="32">
        <v>0</v>
      </c>
      <c r="F33" s="32">
        <v>-14.5</v>
      </c>
      <c r="G33" s="32">
        <v>979.9</v>
      </c>
      <c r="H33" s="32">
        <v>2.2000000000000002</v>
      </c>
      <c r="I33" s="32">
        <v>323</v>
      </c>
      <c r="J33" s="32">
        <v>77</v>
      </c>
    </row>
    <row r="34" spans="1:12" x14ac:dyDescent="0.15">
      <c r="A34">
        <v>2009</v>
      </c>
      <c r="B34">
        <v>36</v>
      </c>
      <c r="C34">
        <v>2</v>
      </c>
      <c r="D34">
        <v>5</v>
      </c>
      <c r="E34" s="32">
        <v>300</v>
      </c>
      <c r="F34" s="32">
        <v>-13.7</v>
      </c>
      <c r="G34" s="32">
        <v>978.9</v>
      </c>
      <c r="H34" s="32">
        <v>1.4</v>
      </c>
      <c r="I34" s="32">
        <v>315</v>
      </c>
      <c r="J34" s="32">
        <v>73.8</v>
      </c>
    </row>
    <row r="35" spans="1:12" x14ac:dyDescent="0.15">
      <c r="A35">
        <v>2009</v>
      </c>
      <c r="B35">
        <v>36</v>
      </c>
      <c r="C35">
        <v>2</v>
      </c>
      <c r="D35">
        <v>5</v>
      </c>
      <c r="E35" s="32">
        <v>600</v>
      </c>
      <c r="F35" s="32">
        <v>-14.3</v>
      </c>
      <c r="G35" s="32">
        <v>978.5</v>
      </c>
      <c r="H35" s="32">
        <v>0.9</v>
      </c>
      <c r="I35" s="32">
        <v>279</v>
      </c>
      <c r="J35" s="32">
        <v>73</v>
      </c>
    </row>
    <row r="36" spans="1:12" x14ac:dyDescent="0.15">
      <c r="A36">
        <v>2009</v>
      </c>
      <c r="B36">
        <v>36</v>
      </c>
      <c r="C36">
        <v>2</v>
      </c>
      <c r="D36">
        <v>5</v>
      </c>
      <c r="E36" s="32">
        <v>900</v>
      </c>
      <c r="F36" s="32">
        <v>-16.3</v>
      </c>
      <c r="G36" s="32">
        <v>978.2</v>
      </c>
      <c r="H36" s="32">
        <v>1.6</v>
      </c>
      <c r="I36" s="32">
        <v>296</v>
      </c>
      <c r="J36" s="32">
        <v>77</v>
      </c>
    </row>
    <row r="37" spans="1:12" x14ac:dyDescent="0.15">
      <c r="A37">
        <v>2009</v>
      </c>
      <c r="B37">
        <v>36</v>
      </c>
      <c r="C37">
        <v>2</v>
      </c>
      <c r="D37">
        <v>5</v>
      </c>
      <c r="E37" s="32">
        <v>1200</v>
      </c>
      <c r="F37" s="32">
        <v>-19</v>
      </c>
      <c r="G37" s="32">
        <v>977.7</v>
      </c>
      <c r="H37" s="32">
        <v>1.9</v>
      </c>
      <c r="I37" s="32">
        <v>55</v>
      </c>
      <c r="J37" s="32">
        <v>82.5</v>
      </c>
    </row>
    <row r="38" spans="1:12" x14ac:dyDescent="0.15">
      <c r="A38">
        <v>2009</v>
      </c>
      <c r="B38">
        <v>36</v>
      </c>
      <c r="C38">
        <v>2</v>
      </c>
      <c r="D38">
        <v>5</v>
      </c>
      <c r="E38" s="32">
        <v>1500</v>
      </c>
      <c r="F38" s="32">
        <v>-19.2</v>
      </c>
      <c r="G38" s="32">
        <v>976.5</v>
      </c>
      <c r="H38" s="32">
        <v>2.2000000000000002</v>
      </c>
      <c r="I38" s="32">
        <v>117</v>
      </c>
      <c r="J38" s="32">
        <v>79</v>
      </c>
    </row>
    <row r="39" spans="1:12" x14ac:dyDescent="0.15">
      <c r="A39">
        <v>2009</v>
      </c>
      <c r="B39">
        <v>36</v>
      </c>
      <c r="C39">
        <v>2</v>
      </c>
      <c r="D39">
        <v>5</v>
      </c>
      <c r="E39" s="32">
        <v>1800</v>
      </c>
      <c r="F39" s="32">
        <v>-17.7</v>
      </c>
      <c r="G39" s="32">
        <v>976.5</v>
      </c>
      <c r="H39" s="32">
        <v>2.6</v>
      </c>
      <c r="I39" s="32">
        <v>98</v>
      </c>
      <c r="J39" s="32">
        <v>77.8</v>
      </c>
    </row>
    <row r="40" spans="1:12" x14ac:dyDescent="0.15">
      <c r="A40">
        <v>2009</v>
      </c>
      <c r="B40">
        <v>36</v>
      </c>
      <c r="C40">
        <v>2</v>
      </c>
      <c r="D40">
        <v>5</v>
      </c>
      <c r="E40" s="32">
        <v>2100</v>
      </c>
      <c r="F40" s="32">
        <v>-15.8</v>
      </c>
      <c r="G40" s="32">
        <v>976</v>
      </c>
      <c r="H40" s="32">
        <v>3.7</v>
      </c>
      <c r="I40" s="32">
        <v>112</v>
      </c>
      <c r="J40" s="32">
        <v>80</v>
      </c>
    </row>
    <row r="41" spans="1:12" x14ac:dyDescent="0.15">
      <c r="A41">
        <v>2009</v>
      </c>
      <c r="B41">
        <v>37</v>
      </c>
      <c r="C41">
        <v>2</v>
      </c>
      <c r="D41">
        <v>6</v>
      </c>
      <c r="E41" s="32">
        <v>0</v>
      </c>
      <c r="F41" s="32">
        <v>-13.8</v>
      </c>
      <c r="G41" s="32">
        <v>975.2</v>
      </c>
      <c r="H41" s="32">
        <v>4.2</v>
      </c>
      <c r="I41" s="32">
        <v>109</v>
      </c>
      <c r="J41" s="32">
        <v>78</v>
      </c>
    </row>
    <row r="42" spans="1:12" x14ac:dyDescent="0.15">
      <c r="A42">
        <v>2009</v>
      </c>
      <c r="B42">
        <v>37</v>
      </c>
      <c r="C42">
        <v>2</v>
      </c>
      <c r="D42">
        <v>6</v>
      </c>
      <c r="E42" s="32">
        <v>300</v>
      </c>
      <c r="F42" s="32">
        <v>-12.2</v>
      </c>
      <c r="G42" s="32">
        <v>974.6</v>
      </c>
      <c r="H42" s="32">
        <v>3.7</v>
      </c>
      <c r="I42" s="32">
        <v>111</v>
      </c>
      <c r="J42" s="32">
        <v>74.400000000000006</v>
      </c>
    </row>
    <row r="43" spans="1:12" x14ac:dyDescent="0.15">
      <c r="A43">
        <v>2009</v>
      </c>
      <c r="B43">
        <v>37</v>
      </c>
      <c r="C43">
        <v>2</v>
      </c>
      <c r="D43">
        <v>6</v>
      </c>
      <c r="E43" s="32">
        <v>600</v>
      </c>
      <c r="F43" s="32">
        <v>-12.2</v>
      </c>
      <c r="G43" s="32">
        <v>973.7</v>
      </c>
      <c r="H43" s="32">
        <v>2.4</v>
      </c>
      <c r="I43" s="32">
        <v>118</v>
      </c>
      <c r="J43" s="32">
        <v>77</v>
      </c>
    </row>
    <row r="44" spans="1:12" x14ac:dyDescent="0.15">
      <c r="A44">
        <v>2009</v>
      </c>
      <c r="B44">
        <v>37</v>
      </c>
      <c r="C44">
        <v>2</v>
      </c>
      <c r="D44">
        <v>6</v>
      </c>
      <c r="E44" s="32">
        <v>900</v>
      </c>
      <c r="F44" s="32">
        <v>-12.7</v>
      </c>
      <c r="G44" s="32">
        <v>973.4</v>
      </c>
      <c r="H44" s="32">
        <v>4.5999999999999996</v>
      </c>
      <c r="I44" s="32">
        <v>138</v>
      </c>
      <c r="J44" s="32">
        <v>78</v>
      </c>
    </row>
    <row r="45" spans="1:12" x14ac:dyDescent="0.15">
      <c r="A45">
        <v>2009</v>
      </c>
      <c r="B45">
        <v>37</v>
      </c>
      <c r="C45">
        <v>2</v>
      </c>
      <c r="D45">
        <v>6</v>
      </c>
      <c r="E45" s="32">
        <v>1200</v>
      </c>
      <c r="F45" s="32">
        <v>-12.7</v>
      </c>
      <c r="G45" s="32">
        <v>973.4</v>
      </c>
      <c r="H45" s="32">
        <v>5.2</v>
      </c>
      <c r="I45" s="32">
        <v>123</v>
      </c>
      <c r="J45" s="32">
        <v>80</v>
      </c>
    </row>
    <row r="46" spans="1:12" x14ac:dyDescent="0.15">
      <c r="A46">
        <v>2009</v>
      </c>
      <c r="B46">
        <v>37</v>
      </c>
      <c r="C46">
        <v>2</v>
      </c>
      <c r="D46">
        <v>6</v>
      </c>
      <c r="E46" s="32">
        <v>1500</v>
      </c>
      <c r="F46" s="32">
        <v>-12.9</v>
      </c>
      <c r="G46" s="32">
        <v>973.4</v>
      </c>
      <c r="H46" s="32">
        <v>5.6</v>
      </c>
      <c r="I46" s="32">
        <v>121</v>
      </c>
      <c r="J46" s="32">
        <v>81</v>
      </c>
    </row>
    <row r="47" spans="1:12" x14ac:dyDescent="0.15">
      <c r="A47">
        <v>2009</v>
      </c>
      <c r="B47">
        <v>37</v>
      </c>
      <c r="C47">
        <v>2</v>
      </c>
      <c r="D47">
        <v>6</v>
      </c>
      <c r="E47" s="32">
        <v>1800</v>
      </c>
      <c r="F47" s="32">
        <v>-12.6</v>
      </c>
      <c r="G47" s="32">
        <v>973.8</v>
      </c>
      <c r="H47" s="32">
        <v>6.6</v>
      </c>
      <c r="I47" s="32">
        <v>114</v>
      </c>
      <c r="J47" s="32">
        <v>76</v>
      </c>
    </row>
    <row r="48" spans="1:12" x14ac:dyDescent="0.15">
      <c r="A48">
        <v>2009</v>
      </c>
      <c r="B48">
        <v>37</v>
      </c>
      <c r="C48">
        <v>2</v>
      </c>
      <c r="D48">
        <v>6</v>
      </c>
      <c r="E48" s="32">
        <v>2100</v>
      </c>
      <c r="F48" s="32">
        <v>-13</v>
      </c>
      <c r="G48" s="32">
        <v>973.9</v>
      </c>
      <c r="H48" s="32">
        <v>6.5</v>
      </c>
      <c r="I48" s="32">
        <v>116</v>
      </c>
      <c r="J48" s="32">
        <v>72.900000000000006</v>
      </c>
      <c r="L48" s="32">
        <f>AVERAGE(F41:F48)</f>
        <v>-12.762500000000001</v>
      </c>
    </row>
    <row r="49" spans="1:12" x14ac:dyDescent="0.15">
      <c r="A49">
        <v>2009</v>
      </c>
      <c r="B49">
        <v>38</v>
      </c>
      <c r="C49">
        <v>2</v>
      </c>
      <c r="D49">
        <v>7</v>
      </c>
      <c r="E49" s="32">
        <v>0</v>
      </c>
      <c r="F49" s="32">
        <v>-11.5</v>
      </c>
      <c r="G49" s="32">
        <v>973.6</v>
      </c>
      <c r="H49" s="32">
        <v>7.9</v>
      </c>
      <c r="I49" s="32">
        <v>110</v>
      </c>
      <c r="J49" s="32">
        <v>73.2</v>
      </c>
      <c r="L49" s="32"/>
    </row>
    <row r="50" spans="1:12" x14ac:dyDescent="0.15">
      <c r="A50">
        <v>2009</v>
      </c>
      <c r="B50">
        <v>38</v>
      </c>
      <c r="C50">
        <v>2</v>
      </c>
      <c r="D50">
        <v>7</v>
      </c>
      <c r="E50" s="32">
        <v>300</v>
      </c>
      <c r="F50" s="32">
        <v>-12.4</v>
      </c>
      <c r="G50" s="32">
        <v>973.6</v>
      </c>
      <c r="H50" s="32">
        <v>6.4</v>
      </c>
      <c r="I50" s="32">
        <v>120</v>
      </c>
      <c r="J50" s="32">
        <v>81</v>
      </c>
      <c r="L50" s="32"/>
    </row>
    <row r="51" spans="1:12" x14ac:dyDescent="0.15">
      <c r="A51">
        <v>2009</v>
      </c>
      <c r="B51">
        <v>38</v>
      </c>
      <c r="C51">
        <v>2</v>
      </c>
      <c r="D51">
        <v>7</v>
      </c>
      <c r="E51" s="32">
        <v>600</v>
      </c>
      <c r="F51" s="32">
        <v>-13</v>
      </c>
      <c r="G51" s="32">
        <v>973.7</v>
      </c>
      <c r="H51" s="32">
        <v>4.4000000000000004</v>
      </c>
      <c r="I51" s="32">
        <v>116</v>
      </c>
      <c r="J51" s="32">
        <v>81</v>
      </c>
      <c r="L51" s="32"/>
    </row>
    <row r="52" spans="1:12" x14ac:dyDescent="0.15">
      <c r="A52">
        <v>2009</v>
      </c>
      <c r="B52">
        <v>38</v>
      </c>
      <c r="C52">
        <v>2</v>
      </c>
      <c r="D52">
        <v>7</v>
      </c>
      <c r="E52" s="32">
        <v>900</v>
      </c>
      <c r="F52" s="32">
        <v>-13.1</v>
      </c>
      <c r="G52" s="32">
        <v>973.8</v>
      </c>
      <c r="H52" s="32">
        <v>1.1000000000000001</v>
      </c>
      <c r="I52" s="32">
        <v>158</v>
      </c>
      <c r="J52" s="32">
        <v>75.5</v>
      </c>
      <c r="L52" s="32"/>
    </row>
    <row r="53" spans="1:12" x14ac:dyDescent="0.15">
      <c r="A53">
        <v>2009</v>
      </c>
      <c r="B53">
        <v>38</v>
      </c>
      <c r="C53">
        <v>2</v>
      </c>
      <c r="D53">
        <v>7</v>
      </c>
      <c r="E53" s="32">
        <v>1200</v>
      </c>
      <c r="F53" s="32">
        <v>-15.8</v>
      </c>
      <c r="G53" s="32">
        <v>973.8</v>
      </c>
      <c r="H53" s="32">
        <v>2.1</v>
      </c>
      <c r="I53" s="32">
        <v>187</v>
      </c>
      <c r="J53" s="32">
        <v>70</v>
      </c>
      <c r="L53" s="32"/>
    </row>
    <row r="54" spans="1:12" x14ac:dyDescent="0.15">
      <c r="A54">
        <v>2009</v>
      </c>
      <c r="B54">
        <v>38</v>
      </c>
      <c r="C54">
        <v>2</v>
      </c>
      <c r="D54">
        <v>7</v>
      </c>
      <c r="E54" s="32">
        <v>1500</v>
      </c>
      <c r="F54" s="32">
        <v>-15.4</v>
      </c>
      <c r="G54" s="32">
        <v>974.1</v>
      </c>
      <c r="H54" s="32">
        <v>2.5</v>
      </c>
      <c r="I54" s="32">
        <v>193</v>
      </c>
      <c r="J54" s="32">
        <v>63.9</v>
      </c>
      <c r="L54" s="32"/>
    </row>
    <row r="55" spans="1:12" x14ac:dyDescent="0.15">
      <c r="A55">
        <v>2009</v>
      </c>
      <c r="B55">
        <v>38</v>
      </c>
      <c r="C55">
        <v>2</v>
      </c>
      <c r="D55">
        <v>7</v>
      </c>
      <c r="E55" s="32">
        <v>1800</v>
      </c>
      <c r="F55" s="32">
        <v>-15.4</v>
      </c>
      <c r="G55" s="32">
        <v>973.9</v>
      </c>
      <c r="H55" s="32">
        <v>1.5</v>
      </c>
      <c r="I55" s="32">
        <v>243</v>
      </c>
      <c r="J55" s="32">
        <v>59</v>
      </c>
      <c r="L55" s="32"/>
    </row>
    <row r="56" spans="1:12" x14ac:dyDescent="0.15">
      <c r="A56">
        <v>2009</v>
      </c>
      <c r="B56">
        <v>38</v>
      </c>
      <c r="C56">
        <v>2</v>
      </c>
      <c r="D56">
        <v>7</v>
      </c>
      <c r="E56" s="32">
        <v>2100</v>
      </c>
      <c r="F56" s="32">
        <v>-14.5</v>
      </c>
      <c r="G56" s="32">
        <v>974.2</v>
      </c>
      <c r="H56" s="32">
        <v>0.3</v>
      </c>
      <c r="I56" s="32">
        <v>69</v>
      </c>
      <c r="J56" s="32">
        <v>58</v>
      </c>
      <c r="L56" s="32">
        <f>AVERAGE(F49:F56)</f>
        <v>-13.887500000000001</v>
      </c>
    </row>
    <row r="57" spans="1:12" x14ac:dyDescent="0.15">
      <c r="A57">
        <v>2009</v>
      </c>
      <c r="B57">
        <v>39</v>
      </c>
      <c r="C57">
        <v>2</v>
      </c>
      <c r="D57">
        <v>8</v>
      </c>
      <c r="E57" s="32">
        <v>0</v>
      </c>
      <c r="F57" s="32">
        <v>-11.6</v>
      </c>
      <c r="G57" s="32">
        <v>974.4</v>
      </c>
      <c r="H57" s="32">
        <v>2</v>
      </c>
      <c r="I57" s="32">
        <v>118</v>
      </c>
      <c r="J57" s="32">
        <v>45</v>
      </c>
    </row>
    <row r="58" spans="1:12" x14ac:dyDescent="0.15">
      <c r="A58">
        <v>2009</v>
      </c>
      <c r="B58">
        <v>39</v>
      </c>
      <c r="C58">
        <v>2</v>
      </c>
      <c r="D58">
        <v>8</v>
      </c>
      <c r="E58" s="32">
        <v>300</v>
      </c>
      <c r="F58" s="32">
        <v>-11.5</v>
      </c>
      <c r="G58" s="32">
        <v>974.9</v>
      </c>
      <c r="H58" s="32">
        <v>1</v>
      </c>
      <c r="I58" s="32">
        <v>318</v>
      </c>
      <c r="J58" s="32">
        <v>53.6</v>
      </c>
    </row>
    <row r="59" spans="1:12" x14ac:dyDescent="0.15">
      <c r="A59">
        <v>2009</v>
      </c>
      <c r="B59">
        <v>39</v>
      </c>
      <c r="C59">
        <v>2</v>
      </c>
      <c r="D59">
        <v>8</v>
      </c>
      <c r="E59" s="32">
        <v>600</v>
      </c>
      <c r="F59" s="32">
        <v>-14.1</v>
      </c>
      <c r="G59" s="32">
        <v>975.5</v>
      </c>
      <c r="H59" s="32">
        <v>1.4</v>
      </c>
      <c r="I59" s="32">
        <v>324</v>
      </c>
      <c r="J59" s="32">
        <v>63</v>
      </c>
    </row>
    <row r="60" spans="1:12" x14ac:dyDescent="0.15">
      <c r="A60">
        <v>2009</v>
      </c>
      <c r="B60">
        <v>39</v>
      </c>
      <c r="C60">
        <v>2</v>
      </c>
      <c r="D60">
        <v>8</v>
      </c>
      <c r="E60" s="32">
        <v>900</v>
      </c>
      <c r="F60" s="32">
        <v>-14.7</v>
      </c>
      <c r="G60" s="32">
        <v>976.2</v>
      </c>
      <c r="H60" s="32">
        <v>3.4</v>
      </c>
      <c r="I60" s="32">
        <v>287</v>
      </c>
      <c r="J60" s="32">
        <v>77.400000000000006</v>
      </c>
    </row>
    <row r="61" spans="1:12" x14ac:dyDescent="0.15">
      <c r="A61">
        <v>2009</v>
      </c>
      <c r="B61">
        <v>39</v>
      </c>
      <c r="C61">
        <v>2</v>
      </c>
      <c r="D61">
        <v>8</v>
      </c>
      <c r="E61" s="32">
        <v>1200</v>
      </c>
      <c r="F61" s="32">
        <v>-14.3</v>
      </c>
      <c r="G61" s="32">
        <v>978.3</v>
      </c>
      <c r="H61" s="32">
        <v>0.6</v>
      </c>
      <c r="I61" s="32">
        <v>285</v>
      </c>
      <c r="J61" s="32">
        <v>80.099999999999994</v>
      </c>
    </row>
    <row r="62" spans="1:12" x14ac:dyDescent="0.15">
      <c r="A62">
        <v>2009</v>
      </c>
      <c r="B62">
        <v>39</v>
      </c>
      <c r="C62">
        <v>2</v>
      </c>
      <c r="D62">
        <v>8</v>
      </c>
      <c r="E62" s="32">
        <v>1500</v>
      </c>
      <c r="F62" s="32">
        <v>-13.5</v>
      </c>
      <c r="G62" s="32">
        <v>980.3</v>
      </c>
      <c r="H62" s="32">
        <v>4</v>
      </c>
      <c r="I62" s="32">
        <v>104</v>
      </c>
      <c r="J62" s="32">
        <v>83</v>
      </c>
    </row>
    <row r="63" spans="1:12" x14ac:dyDescent="0.15">
      <c r="A63">
        <v>2009</v>
      </c>
      <c r="B63">
        <v>39</v>
      </c>
      <c r="C63">
        <v>2</v>
      </c>
      <c r="D63">
        <v>8</v>
      </c>
      <c r="E63" s="32">
        <v>1800</v>
      </c>
      <c r="F63" s="32">
        <v>-14.6</v>
      </c>
      <c r="G63" s="32">
        <v>981.8</v>
      </c>
      <c r="H63" s="32">
        <v>7.3</v>
      </c>
      <c r="I63" s="32">
        <v>134</v>
      </c>
      <c r="J63" s="32">
        <v>88</v>
      </c>
    </row>
    <row r="64" spans="1:12" x14ac:dyDescent="0.15">
      <c r="A64">
        <v>2009</v>
      </c>
      <c r="B64">
        <v>39</v>
      </c>
      <c r="C64">
        <v>2</v>
      </c>
      <c r="D64">
        <v>8</v>
      </c>
      <c r="E64" s="32">
        <v>2100</v>
      </c>
      <c r="F64" s="32">
        <v>-14.5</v>
      </c>
      <c r="G64" s="32">
        <v>984.4</v>
      </c>
      <c r="H64" s="32">
        <v>4.2</v>
      </c>
      <c r="I64" s="32">
        <v>124</v>
      </c>
      <c r="J64" s="32">
        <v>83.1</v>
      </c>
      <c r="L64" s="32">
        <f>AVERAGE(F57:F64)</f>
        <v>-13.6</v>
      </c>
    </row>
    <row r="65" spans="1:12" x14ac:dyDescent="0.15">
      <c r="A65">
        <v>2009</v>
      </c>
      <c r="B65">
        <v>40</v>
      </c>
      <c r="C65">
        <v>2</v>
      </c>
      <c r="D65">
        <v>9</v>
      </c>
      <c r="E65" s="32">
        <v>0</v>
      </c>
      <c r="F65" s="32">
        <v>-13.9</v>
      </c>
      <c r="G65" s="32">
        <v>985.4</v>
      </c>
      <c r="H65" s="32">
        <v>2</v>
      </c>
      <c r="I65" s="32">
        <v>142</v>
      </c>
      <c r="J65" s="32">
        <v>80.099999999999994</v>
      </c>
    </row>
    <row r="66" spans="1:12" x14ac:dyDescent="0.15">
      <c r="A66">
        <v>2009</v>
      </c>
      <c r="B66">
        <v>40</v>
      </c>
      <c r="C66">
        <v>2</v>
      </c>
      <c r="D66">
        <v>9</v>
      </c>
      <c r="E66" s="32">
        <v>300</v>
      </c>
      <c r="F66" s="32">
        <v>-13.3</v>
      </c>
      <c r="G66" s="32">
        <v>985.4</v>
      </c>
      <c r="H66" s="32">
        <v>2</v>
      </c>
      <c r="I66" s="32">
        <v>216</v>
      </c>
      <c r="J66" s="32">
        <v>80.400000000000006</v>
      </c>
    </row>
    <row r="67" spans="1:12" x14ac:dyDescent="0.15">
      <c r="A67">
        <v>2009</v>
      </c>
      <c r="B67">
        <v>40</v>
      </c>
      <c r="C67">
        <v>2</v>
      </c>
      <c r="D67">
        <v>9</v>
      </c>
      <c r="E67" s="32">
        <v>600</v>
      </c>
      <c r="F67" s="32">
        <v>-15.6</v>
      </c>
      <c r="G67" s="32">
        <v>985.2</v>
      </c>
      <c r="H67" s="32">
        <v>1.4</v>
      </c>
      <c r="I67" s="32">
        <v>257</v>
      </c>
      <c r="J67" s="32">
        <v>79.099999999999994</v>
      </c>
    </row>
    <row r="68" spans="1:12" x14ac:dyDescent="0.15">
      <c r="A68">
        <v>2009</v>
      </c>
      <c r="B68">
        <v>40</v>
      </c>
      <c r="C68">
        <v>2</v>
      </c>
      <c r="D68">
        <v>9</v>
      </c>
      <c r="E68" s="32">
        <v>900</v>
      </c>
      <c r="F68" s="32">
        <v>-17.7</v>
      </c>
      <c r="G68" s="32">
        <v>985.3</v>
      </c>
      <c r="H68" s="32">
        <v>2.2999999999999998</v>
      </c>
      <c r="I68" s="32">
        <v>236</v>
      </c>
      <c r="J68" s="32">
        <v>81</v>
      </c>
    </row>
    <row r="69" spans="1:12" x14ac:dyDescent="0.15">
      <c r="A69">
        <v>2009</v>
      </c>
      <c r="B69">
        <v>40</v>
      </c>
      <c r="C69">
        <v>2</v>
      </c>
      <c r="D69">
        <v>9</v>
      </c>
      <c r="E69" s="32">
        <v>1200</v>
      </c>
      <c r="F69" s="32">
        <v>-19.100000000000001</v>
      </c>
      <c r="G69" s="32">
        <v>985</v>
      </c>
      <c r="H69" s="32">
        <v>2.5</v>
      </c>
      <c r="I69" s="32">
        <v>264</v>
      </c>
      <c r="J69" s="32">
        <v>82</v>
      </c>
    </row>
    <row r="70" spans="1:12" x14ac:dyDescent="0.15">
      <c r="A70">
        <v>2009</v>
      </c>
      <c r="B70">
        <v>40</v>
      </c>
      <c r="C70">
        <v>2</v>
      </c>
      <c r="D70">
        <v>9</v>
      </c>
      <c r="E70" s="32">
        <v>1500</v>
      </c>
      <c r="F70" s="32">
        <v>-19.100000000000001</v>
      </c>
      <c r="G70" s="32">
        <v>985.2</v>
      </c>
      <c r="H70" s="32">
        <v>3.6</v>
      </c>
      <c r="I70" s="32">
        <v>277</v>
      </c>
      <c r="J70" s="32">
        <v>83.2</v>
      </c>
    </row>
    <row r="71" spans="1:12" x14ac:dyDescent="0.15">
      <c r="A71">
        <v>2009</v>
      </c>
      <c r="B71">
        <v>40</v>
      </c>
      <c r="C71">
        <v>2</v>
      </c>
      <c r="D71">
        <v>9</v>
      </c>
      <c r="E71" s="32">
        <v>1800</v>
      </c>
      <c r="F71" s="32">
        <v>-19</v>
      </c>
      <c r="G71" s="32">
        <v>985.8</v>
      </c>
      <c r="H71" s="32">
        <v>2.5</v>
      </c>
      <c r="I71" s="32">
        <v>262</v>
      </c>
      <c r="J71" s="32">
        <v>79.3</v>
      </c>
    </row>
    <row r="72" spans="1:12" x14ac:dyDescent="0.15">
      <c r="A72">
        <v>2009</v>
      </c>
      <c r="B72">
        <v>40</v>
      </c>
      <c r="C72">
        <v>2</v>
      </c>
      <c r="D72">
        <v>9</v>
      </c>
      <c r="E72" s="32">
        <v>2100</v>
      </c>
      <c r="F72" s="32">
        <v>-17.399999999999999</v>
      </c>
      <c r="G72" s="32">
        <v>986.3</v>
      </c>
      <c r="H72" s="32">
        <v>2.2999999999999998</v>
      </c>
      <c r="I72" s="32">
        <v>252</v>
      </c>
      <c r="J72" s="32">
        <v>78</v>
      </c>
      <c r="L72" s="32">
        <f>AVERAGE(F65:F72)</f>
        <v>-16.887499999999999</v>
      </c>
    </row>
    <row r="73" spans="1:12" x14ac:dyDescent="0.15">
      <c r="A73">
        <v>2009</v>
      </c>
      <c r="B73">
        <v>41</v>
      </c>
      <c r="C73">
        <v>2</v>
      </c>
      <c r="D73">
        <v>10</v>
      </c>
      <c r="E73" s="32">
        <v>0</v>
      </c>
      <c r="F73" s="32">
        <v>-16.100000000000001</v>
      </c>
      <c r="G73" s="32">
        <v>986.9</v>
      </c>
      <c r="H73" s="32">
        <v>1.6</v>
      </c>
      <c r="I73" s="32">
        <v>240</v>
      </c>
      <c r="J73" s="32">
        <v>78.7</v>
      </c>
    </row>
    <row r="74" spans="1:12" x14ac:dyDescent="0.15">
      <c r="A74">
        <v>2009</v>
      </c>
      <c r="B74">
        <v>41</v>
      </c>
      <c r="C74">
        <v>2</v>
      </c>
      <c r="D74">
        <v>10</v>
      </c>
      <c r="E74" s="32">
        <v>300</v>
      </c>
      <c r="F74" s="32">
        <v>-15.1</v>
      </c>
      <c r="G74" s="32">
        <v>987</v>
      </c>
      <c r="H74" s="32">
        <v>1.3</v>
      </c>
      <c r="I74" s="32">
        <v>264</v>
      </c>
      <c r="J74" s="32">
        <v>75</v>
      </c>
    </row>
    <row r="75" spans="1:12" x14ac:dyDescent="0.15">
      <c r="A75">
        <v>2009</v>
      </c>
      <c r="B75">
        <v>41</v>
      </c>
      <c r="C75">
        <v>2</v>
      </c>
      <c r="D75">
        <v>10</v>
      </c>
      <c r="E75" s="32">
        <v>600</v>
      </c>
      <c r="F75" s="32">
        <v>-15.3</v>
      </c>
      <c r="G75" s="32">
        <v>987.3</v>
      </c>
      <c r="H75" s="32">
        <v>2.6</v>
      </c>
      <c r="I75" s="32">
        <v>263</v>
      </c>
      <c r="J75" s="32">
        <v>80</v>
      </c>
    </row>
    <row r="76" spans="1:12" x14ac:dyDescent="0.15">
      <c r="A76">
        <v>2009</v>
      </c>
      <c r="B76">
        <v>41</v>
      </c>
      <c r="C76">
        <v>2</v>
      </c>
      <c r="D76">
        <v>10</v>
      </c>
      <c r="E76" s="32">
        <v>900</v>
      </c>
      <c r="F76" s="32">
        <v>-17.8</v>
      </c>
      <c r="G76" s="32">
        <v>987.5</v>
      </c>
      <c r="H76" s="32">
        <v>2.7</v>
      </c>
      <c r="I76" s="32">
        <v>266</v>
      </c>
      <c r="J76" s="32">
        <v>82</v>
      </c>
    </row>
    <row r="77" spans="1:12" x14ac:dyDescent="0.15">
      <c r="A77">
        <v>2009</v>
      </c>
      <c r="B77">
        <v>41</v>
      </c>
      <c r="C77">
        <v>2</v>
      </c>
      <c r="D77">
        <v>10</v>
      </c>
      <c r="E77" s="32">
        <v>1200</v>
      </c>
      <c r="F77" s="32">
        <v>-20.6</v>
      </c>
      <c r="G77" s="32">
        <v>988.1</v>
      </c>
      <c r="H77" s="32">
        <v>2.2000000000000002</v>
      </c>
      <c r="I77" s="32">
        <v>298</v>
      </c>
      <c r="J77" s="32">
        <v>79.099999999999994</v>
      </c>
    </row>
    <row r="78" spans="1:12" x14ac:dyDescent="0.15">
      <c r="A78">
        <v>2009</v>
      </c>
      <c r="B78">
        <v>41</v>
      </c>
      <c r="C78">
        <v>2</v>
      </c>
      <c r="D78">
        <v>10</v>
      </c>
      <c r="E78" s="32">
        <v>1500</v>
      </c>
      <c r="F78" s="32">
        <v>-18.8</v>
      </c>
      <c r="G78" s="32">
        <v>988.4</v>
      </c>
      <c r="H78" s="32">
        <v>1.8</v>
      </c>
      <c r="I78" s="32">
        <v>311</v>
      </c>
      <c r="J78" s="32">
        <v>82.9</v>
      </c>
    </row>
    <row r="79" spans="1:12" x14ac:dyDescent="0.15">
      <c r="A79">
        <v>2009</v>
      </c>
      <c r="B79">
        <v>41</v>
      </c>
      <c r="C79">
        <v>2</v>
      </c>
      <c r="D79">
        <v>10</v>
      </c>
      <c r="E79" s="32">
        <v>1800</v>
      </c>
      <c r="F79" s="32">
        <v>-18.100000000000001</v>
      </c>
      <c r="G79" s="32">
        <v>988.5</v>
      </c>
      <c r="H79" s="32">
        <v>1.7</v>
      </c>
      <c r="I79" s="32">
        <v>317</v>
      </c>
      <c r="J79" s="32">
        <v>81</v>
      </c>
    </row>
    <row r="80" spans="1:12" x14ac:dyDescent="0.15">
      <c r="A80">
        <v>2009</v>
      </c>
      <c r="B80">
        <v>41</v>
      </c>
      <c r="C80">
        <v>2</v>
      </c>
      <c r="D80">
        <v>10</v>
      </c>
      <c r="E80" s="32">
        <v>2100</v>
      </c>
      <c r="F80" s="32">
        <v>-16.3</v>
      </c>
      <c r="G80" s="32">
        <v>989.1</v>
      </c>
      <c r="H80" s="32">
        <v>1.3</v>
      </c>
      <c r="I80" s="32">
        <v>311</v>
      </c>
      <c r="J80" s="32">
        <v>78.099999999999994</v>
      </c>
      <c r="L80" s="32">
        <f>AVERAGE(F73:F80)</f>
        <v>-17.262500000000003</v>
      </c>
    </row>
    <row r="81" spans="1:12" x14ac:dyDescent="0.15">
      <c r="A81">
        <v>2009</v>
      </c>
      <c r="B81">
        <v>42</v>
      </c>
      <c r="C81">
        <v>2</v>
      </c>
      <c r="D81">
        <v>11</v>
      </c>
      <c r="E81" s="32">
        <v>0</v>
      </c>
      <c r="F81" s="32">
        <v>-15.3</v>
      </c>
      <c r="G81" s="32">
        <v>989</v>
      </c>
      <c r="H81" s="32">
        <v>1</v>
      </c>
      <c r="I81" s="32">
        <v>293</v>
      </c>
      <c r="J81" s="32">
        <v>78</v>
      </c>
    </row>
    <row r="82" spans="1:12" x14ac:dyDescent="0.15">
      <c r="A82">
        <v>2009</v>
      </c>
      <c r="B82">
        <v>42</v>
      </c>
      <c r="C82">
        <v>2</v>
      </c>
      <c r="D82">
        <v>11</v>
      </c>
      <c r="E82" s="32">
        <v>300</v>
      </c>
      <c r="F82" s="32">
        <v>-16.100000000000001</v>
      </c>
      <c r="G82" s="32">
        <v>988.6</v>
      </c>
      <c r="H82" s="32">
        <v>0.9</v>
      </c>
      <c r="I82" s="32">
        <v>290</v>
      </c>
      <c r="J82" s="32">
        <v>80.400000000000006</v>
      </c>
    </row>
    <row r="83" spans="1:12" x14ac:dyDescent="0.15">
      <c r="A83">
        <v>2009</v>
      </c>
      <c r="B83">
        <v>42</v>
      </c>
      <c r="C83">
        <v>2</v>
      </c>
      <c r="D83">
        <v>11</v>
      </c>
      <c r="E83" s="32">
        <v>600</v>
      </c>
      <c r="F83" s="32">
        <v>-15.8</v>
      </c>
      <c r="G83" s="32">
        <v>988</v>
      </c>
      <c r="H83" s="32">
        <v>0.6</v>
      </c>
      <c r="I83" s="32">
        <v>271</v>
      </c>
      <c r="J83" s="32">
        <v>82</v>
      </c>
    </row>
    <row r="84" spans="1:12" x14ac:dyDescent="0.15">
      <c r="A84">
        <v>2009</v>
      </c>
      <c r="B84">
        <v>42</v>
      </c>
      <c r="C84">
        <v>2</v>
      </c>
      <c r="D84">
        <v>11</v>
      </c>
      <c r="E84" s="32">
        <v>900</v>
      </c>
      <c r="F84" s="32">
        <v>-15.4</v>
      </c>
      <c r="G84" s="32">
        <v>987.5</v>
      </c>
      <c r="H84" s="32">
        <v>0.5</v>
      </c>
      <c r="I84" s="32">
        <v>358</v>
      </c>
      <c r="J84" s="32">
        <v>82</v>
      </c>
    </row>
    <row r="85" spans="1:12" x14ac:dyDescent="0.15">
      <c r="A85">
        <v>2009</v>
      </c>
      <c r="B85">
        <v>42</v>
      </c>
      <c r="C85">
        <v>2</v>
      </c>
      <c r="D85">
        <v>11</v>
      </c>
      <c r="E85" s="32">
        <v>1200</v>
      </c>
      <c r="F85" s="32">
        <v>-16.2</v>
      </c>
      <c r="G85" s="32">
        <v>987.2</v>
      </c>
      <c r="H85" s="32">
        <v>0.8</v>
      </c>
      <c r="I85" s="32">
        <v>35</v>
      </c>
      <c r="J85" s="32">
        <v>86</v>
      </c>
    </row>
    <row r="86" spans="1:12" x14ac:dyDescent="0.15">
      <c r="A86">
        <v>2009</v>
      </c>
      <c r="B86">
        <v>42</v>
      </c>
      <c r="C86">
        <v>2</v>
      </c>
      <c r="D86">
        <v>11</v>
      </c>
      <c r="E86" s="32">
        <v>1500</v>
      </c>
      <c r="F86" s="32">
        <v>-16.7</v>
      </c>
      <c r="G86" s="32">
        <v>986.7</v>
      </c>
      <c r="H86" s="32">
        <v>1.1000000000000001</v>
      </c>
      <c r="I86" s="32">
        <v>126</v>
      </c>
      <c r="J86" s="32">
        <v>85.2</v>
      </c>
    </row>
    <row r="87" spans="1:12" x14ac:dyDescent="0.15">
      <c r="A87">
        <v>2009</v>
      </c>
      <c r="B87">
        <v>42</v>
      </c>
      <c r="C87">
        <v>2</v>
      </c>
      <c r="D87">
        <v>11</v>
      </c>
      <c r="E87" s="32">
        <v>1800</v>
      </c>
      <c r="F87" s="32">
        <v>-16.8</v>
      </c>
      <c r="G87" s="32">
        <v>986.4</v>
      </c>
      <c r="H87" s="32">
        <v>2.4</v>
      </c>
      <c r="I87" s="32">
        <v>123</v>
      </c>
      <c r="J87" s="32">
        <v>85</v>
      </c>
    </row>
    <row r="88" spans="1:12" x14ac:dyDescent="0.15">
      <c r="A88">
        <v>2009</v>
      </c>
      <c r="B88">
        <v>42</v>
      </c>
      <c r="C88">
        <v>2</v>
      </c>
      <c r="D88">
        <v>11</v>
      </c>
      <c r="E88" s="32">
        <v>2100</v>
      </c>
      <c r="F88" s="32">
        <v>-17.399999999999999</v>
      </c>
      <c r="G88" s="32">
        <v>986.2</v>
      </c>
      <c r="H88" s="32">
        <v>4.2</v>
      </c>
      <c r="I88" s="32">
        <v>122</v>
      </c>
      <c r="J88" s="32">
        <v>83</v>
      </c>
      <c r="L88" s="32">
        <f>AVERAGE(F81:F88)</f>
        <v>-16.212499999999999</v>
      </c>
    </row>
    <row r="89" spans="1:12" x14ac:dyDescent="0.15">
      <c r="A89">
        <v>2009</v>
      </c>
      <c r="B89">
        <v>43</v>
      </c>
      <c r="C89">
        <v>2</v>
      </c>
      <c r="D89">
        <v>12</v>
      </c>
      <c r="E89" s="32">
        <v>0</v>
      </c>
      <c r="F89" s="32">
        <v>-17.399999999999999</v>
      </c>
      <c r="G89" s="32">
        <v>986</v>
      </c>
      <c r="H89" s="32">
        <v>4.7</v>
      </c>
      <c r="I89" s="32">
        <v>113</v>
      </c>
      <c r="J89" s="32">
        <v>81</v>
      </c>
    </row>
    <row r="90" spans="1:12" x14ac:dyDescent="0.15">
      <c r="A90">
        <v>2009</v>
      </c>
      <c r="B90">
        <v>43</v>
      </c>
      <c r="C90">
        <v>2</v>
      </c>
      <c r="D90">
        <v>12</v>
      </c>
      <c r="E90" s="32">
        <v>300</v>
      </c>
      <c r="F90" s="32">
        <v>-17.600000000000001</v>
      </c>
      <c r="G90" s="32">
        <v>985.8</v>
      </c>
      <c r="H90" s="32">
        <v>5</v>
      </c>
      <c r="I90" s="32">
        <v>111</v>
      </c>
      <c r="J90" s="32">
        <v>81.5</v>
      </c>
    </row>
    <row r="91" spans="1:12" x14ac:dyDescent="0.15">
      <c r="A91">
        <v>2009</v>
      </c>
      <c r="B91">
        <v>43</v>
      </c>
      <c r="C91">
        <v>2</v>
      </c>
      <c r="D91">
        <v>12</v>
      </c>
      <c r="E91" s="32">
        <v>600</v>
      </c>
      <c r="F91" s="32">
        <v>-17.600000000000001</v>
      </c>
      <c r="G91" s="32">
        <v>985.4</v>
      </c>
      <c r="H91" s="32">
        <v>4.4000000000000004</v>
      </c>
      <c r="I91" s="32">
        <v>113</v>
      </c>
      <c r="J91" s="32">
        <v>82.7</v>
      </c>
    </row>
    <row r="92" spans="1:12" x14ac:dyDescent="0.15">
      <c r="A92">
        <v>2009</v>
      </c>
      <c r="B92">
        <v>43</v>
      </c>
      <c r="C92">
        <v>2</v>
      </c>
      <c r="D92">
        <v>12</v>
      </c>
      <c r="E92" s="32">
        <v>900</v>
      </c>
      <c r="F92" s="32">
        <v>-17.7</v>
      </c>
      <c r="G92" s="32">
        <v>984.2</v>
      </c>
      <c r="H92" s="32">
        <v>4.2</v>
      </c>
      <c r="I92" s="32">
        <v>114</v>
      </c>
      <c r="J92" s="32">
        <v>85</v>
      </c>
    </row>
    <row r="93" spans="1:12" x14ac:dyDescent="0.15">
      <c r="A93">
        <v>2009</v>
      </c>
      <c r="B93">
        <v>43</v>
      </c>
      <c r="C93">
        <v>2</v>
      </c>
      <c r="D93">
        <v>12</v>
      </c>
      <c r="E93" s="32">
        <v>1200</v>
      </c>
      <c r="F93" s="32">
        <v>-17.8</v>
      </c>
      <c r="G93" s="32">
        <v>984.3</v>
      </c>
      <c r="H93" s="32">
        <v>2.7</v>
      </c>
      <c r="I93" s="32">
        <v>125</v>
      </c>
      <c r="J93" s="32">
        <v>84</v>
      </c>
    </row>
    <row r="94" spans="1:12" x14ac:dyDescent="0.15">
      <c r="A94">
        <v>2009</v>
      </c>
      <c r="B94">
        <v>43</v>
      </c>
      <c r="C94">
        <v>2</v>
      </c>
      <c r="D94">
        <v>12</v>
      </c>
      <c r="E94" s="32">
        <v>1500</v>
      </c>
      <c r="F94" s="32">
        <v>-17.7</v>
      </c>
      <c r="G94" s="32">
        <v>983.9</v>
      </c>
      <c r="H94" s="32">
        <v>2.1</v>
      </c>
      <c r="I94" s="32">
        <v>146</v>
      </c>
      <c r="J94" s="32">
        <v>83.4</v>
      </c>
    </row>
    <row r="95" spans="1:12" x14ac:dyDescent="0.15">
      <c r="A95">
        <v>2009</v>
      </c>
      <c r="B95">
        <v>43</v>
      </c>
      <c r="C95">
        <v>2</v>
      </c>
      <c r="D95">
        <v>12</v>
      </c>
      <c r="E95" s="32">
        <v>1800</v>
      </c>
      <c r="F95" s="32">
        <v>-16.3</v>
      </c>
      <c r="G95" s="32">
        <v>983.4</v>
      </c>
      <c r="H95" s="32">
        <v>1.4</v>
      </c>
      <c r="I95" s="32">
        <v>175</v>
      </c>
      <c r="J95" s="32">
        <v>79</v>
      </c>
    </row>
    <row r="96" spans="1:12" x14ac:dyDescent="0.15">
      <c r="A96">
        <v>2009</v>
      </c>
      <c r="B96">
        <v>43</v>
      </c>
      <c r="C96">
        <v>2</v>
      </c>
      <c r="D96">
        <v>12</v>
      </c>
      <c r="E96" s="32">
        <v>2100</v>
      </c>
      <c r="F96" s="32">
        <v>-16</v>
      </c>
      <c r="G96" s="32">
        <v>982.8</v>
      </c>
      <c r="H96" s="32">
        <v>2.4</v>
      </c>
      <c r="I96" s="32">
        <v>229</v>
      </c>
      <c r="J96" s="32">
        <v>76.599999999999994</v>
      </c>
      <c r="L96" s="32">
        <f>AVERAGE(F89:F96)</f>
        <v>-17.262499999999999</v>
      </c>
    </row>
    <row r="97" spans="1:12" x14ac:dyDescent="0.15">
      <c r="A97">
        <v>2009</v>
      </c>
      <c r="B97">
        <v>44</v>
      </c>
      <c r="C97">
        <v>2</v>
      </c>
      <c r="D97">
        <v>13</v>
      </c>
      <c r="E97" s="32">
        <v>0</v>
      </c>
      <c r="F97" s="32">
        <v>-16.600000000000001</v>
      </c>
      <c r="G97" s="32">
        <v>982.2</v>
      </c>
      <c r="H97" s="32">
        <v>3.1</v>
      </c>
      <c r="I97" s="32">
        <v>235</v>
      </c>
      <c r="J97" s="32">
        <v>72.900000000000006</v>
      </c>
    </row>
    <row r="98" spans="1:12" x14ac:dyDescent="0.15">
      <c r="A98">
        <v>2009</v>
      </c>
      <c r="B98">
        <v>44</v>
      </c>
      <c r="C98">
        <v>2</v>
      </c>
      <c r="D98">
        <v>13</v>
      </c>
      <c r="E98" s="32">
        <v>300</v>
      </c>
      <c r="F98" s="32">
        <v>-15.1</v>
      </c>
      <c r="G98" s="32">
        <v>981</v>
      </c>
      <c r="H98" s="32">
        <v>4.5999999999999996</v>
      </c>
      <c r="I98" s="32">
        <v>240</v>
      </c>
      <c r="J98" s="32">
        <v>67</v>
      </c>
    </row>
    <row r="99" spans="1:12" x14ac:dyDescent="0.15">
      <c r="A99">
        <v>2009</v>
      </c>
      <c r="B99">
        <v>44</v>
      </c>
      <c r="C99">
        <v>2</v>
      </c>
      <c r="D99">
        <v>13</v>
      </c>
      <c r="E99" s="32">
        <v>600</v>
      </c>
      <c r="F99" s="32">
        <v>-16.5</v>
      </c>
      <c r="G99" s="32">
        <v>980.4</v>
      </c>
      <c r="H99" s="32">
        <v>3.4</v>
      </c>
      <c r="I99" s="32">
        <v>122</v>
      </c>
      <c r="J99" s="32">
        <v>71.099999999999994</v>
      </c>
    </row>
    <row r="100" spans="1:12" x14ac:dyDescent="0.15">
      <c r="A100">
        <v>2009</v>
      </c>
      <c r="B100">
        <v>44</v>
      </c>
      <c r="C100">
        <v>2</v>
      </c>
      <c r="D100">
        <v>13</v>
      </c>
      <c r="E100" s="32">
        <v>900</v>
      </c>
      <c r="F100" s="32">
        <v>-19</v>
      </c>
      <c r="G100" s="32">
        <v>980.2</v>
      </c>
      <c r="H100" s="32">
        <v>2.8</v>
      </c>
      <c r="I100" s="32">
        <v>145</v>
      </c>
      <c r="J100" s="32">
        <v>74</v>
      </c>
    </row>
    <row r="101" spans="1:12" x14ac:dyDescent="0.15">
      <c r="A101">
        <v>2009</v>
      </c>
      <c r="B101">
        <v>44</v>
      </c>
      <c r="C101">
        <v>2</v>
      </c>
      <c r="D101">
        <v>13</v>
      </c>
      <c r="E101" s="32">
        <v>1200</v>
      </c>
      <c r="F101" s="32">
        <v>-20.399999999999999</v>
      </c>
      <c r="G101" s="32">
        <v>976.5</v>
      </c>
      <c r="H101" s="32">
        <v>1.1000000000000001</v>
      </c>
      <c r="I101" s="32">
        <v>141</v>
      </c>
      <c r="J101" s="32">
        <v>73.2</v>
      </c>
    </row>
    <row r="102" spans="1:12" x14ac:dyDescent="0.15">
      <c r="A102">
        <v>2009</v>
      </c>
      <c r="B102">
        <v>44</v>
      </c>
      <c r="C102">
        <v>2</v>
      </c>
      <c r="D102">
        <v>13</v>
      </c>
      <c r="E102" s="32">
        <v>1500</v>
      </c>
      <c r="F102" s="32">
        <v>-20.8</v>
      </c>
      <c r="G102" s="32">
        <v>977.4</v>
      </c>
      <c r="H102" s="32">
        <v>1.8</v>
      </c>
      <c r="I102" s="32">
        <v>244</v>
      </c>
      <c r="J102" s="32">
        <v>76</v>
      </c>
    </row>
    <row r="103" spans="1:12" x14ac:dyDescent="0.15">
      <c r="A103">
        <v>2009</v>
      </c>
      <c r="B103">
        <v>44</v>
      </c>
      <c r="C103">
        <v>2</v>
      </c>
      <c r="D103">
        <v>13</v>
      </c>
      <c r="E103" s="32">
        <v>1800</v>
      </c>
      <c r="F103" s="32">
        <v>-16.3</v>
      </c>
      <c r="G103" s="32">
        <v>977.4</v>
      </c>
      <c r="H103" s="32">
        <v>2</v>
      </c>
      <c r="I103" s="32">
        <v>177</v>
      </c>
      <c r="J103" s="32">
        <v>69.599999999999994</v>
      </c>
    </row>
    <row r="104" spans="1:12" x14ac:dyDescent="0.15">
      <c r="A104">
        <v>2009</v>
      </c>
      <c r="B104">
        <v>44</v>
      </c>
      <c r="C104">
        <v>2</v>
      </c>
      <c r="D104">
        <v>13</v>
      </c>
      <c r="E104" s="32">
        <v>2100</v>
      </c>
      <c r="F104" s="32">
        <v>-16.8</v>
      </c>
      <c r="G104" s="32">
        <v>977</v>
      </c>
      <c r="H104" s="32">
        <v>2.5</v>
      </c>
      <c r="I104" s="32">
        <v>160</v>
      </c>
      <c r="J104" s="32">
        <v>69.8</v>
      </c>
      <c r="L104" s="32">
        <f>AVERAGE(F97:F104)</f>
        <v>-17.6875</v>
      </c>
    </row>
    <row r="105" spans="1:12" x14ac:dyDescent="0.15">
      <c r="A105">
        <v>2009</v>
      </c>
      <c r="B105">
        <v>45</v>
      </c>
      <c r="C105">
        <v>2</v>
      </c>
      <c r="D105">
        <v>14</v>
      </c>
      <c r="E105" s="32">
        <v>0</v>
      </c>
      <c r="F105" s="32">
        <v>-14.9</v>
      </c>
      <c r="G105" s="32">
        <v>976.8</v>
      </c>
      <c r="H105" s="32">
        <v>1.6</v>
      </c>
      <c r="I105" s="32">
        <v>160</v>
      </c>
      <c r="J105" s="32">
        <v>72.5</v>
      </c>
    </row>
    <row r="106" spans="1:12" x14ac:dyDescent="0.15">
      <c r="A106">
        <v>2009</v>
      </c>
      <c r="B106">
        <v>45</v>
      </c>
      <c r="C106">
        <v>2</v>
      </c>
      <c r="D106">
        <v>14</v>
      </c>
      <c r="E106" s="32">
        <v>300</v>
      </c>
      <c r="F106" s="32">
        <v>-17.5</v>
      </c>
      <c r="G106" s="32">
        <v>976.5</v>
      </c>
      <c r="H106" s="32">
        <v>1.9</v>
      </c>
      <c r="I106" s="32">
        <v>247</v>
      </c>
      <c r="J106" s="32">
        <v>72.099999999999994</v>
      </c>
    </row>
    <row r="107" spans="1:12" x14ac:dyDescent="0.15">
      <c r="A107">
        <v>2009</v>
      </c>
      <c r="B107">
        <v>45</v>
      </c>
      <c r="C107">
        <v>2</v>
      </c>
      <c r="D107">
        <v>14</v>
      </c>
      <c r="E107" s="32">
        <v>600</v>
      </c>
      <c r="F107" s="32">
        <v>-18.7</v>
      </c>
      <c r="G107" s="32">
        <v>975.5</v>
      </c>
      <c r="H107" s="32">
        <v>2.2999999999999998</v>
      </c>
      <c r="I107" s="32">
        <v>270</v>
      </c>
      <c r="J107" s="32">
        <v>72</v>
      </c>
    </row>
    <row r="108" spans="1:12" x14ac:dyDescent="0.15">
      <c r="A108">
        <v>2009</v>
      </c>
      <c r="B108">
        <v>45</v>
      </c>
      <c r="C108">
        <v>2</v>
      </c>
      <c r="D108">
        <v>14</v>
      </c>
      <c r="E108" s="32">
        <v>900</v>
      </c>
      <c r="F108" s="32">
        <v>-20.6</v>
      </c>
      <c r="G108" s="32">
        <v>975.7</v>
      </c>
      <c r="H108" s="32">
        <v>2.2000000000000002</v>
      </c>
      <c r="I108" s="32">
        <v>305</v>
      </c>
      <c r="J108" s="32">
        <v>74</v>
      </c>
    </row>
    <row r="109" spans="1:12" x14ac:dyDescent="0.15">
      <c r="A109">
        <v>2009</v>
      </c>
      <c r="B109">
        <v>45</v>
      </c>
      <c r="C109">
        <v>2</v>
      </c>
      <c r="D109">
        <v>14</v>
      </c>
      <c r="E109" s="32">
        <v>1200</v>
      </c>
      <c r="F109" s="32">
        <v>-21.5</v>
      </c>
      <c r="G109" s="32">
        <v>976.5</v>
      </c>
      <c r="H109" s="32">
        <v>1.3</v>
      </c>
      <c r="I109" s="32">
        <v>115</v>
      </c>
      <c r="J109" s="32">
        <v>71</v>
      </c>
    </row>
    <row r="110" spans="1:12" x14ac:dyDescent="0.15">
      <c r="A110">
        <v>2009</v>
      </c>
      <c r="B110">
        <v>45</v>
      </c>
      <c r="C110">
        <v>2</v>
      </c>
      <c r="D110">
        <v>14</v>
      </c>
      <c r="E110" s="32">
        <v>1500</v>
      </c>
      <c r="F110" s="32">
        <v>-22.4</v>
      </c>
      <c r="G110" s="32">
        <v>978</v>
      </c>
      <c r="H110" s="32">
        <v>2.5</v>
      </c>
      <c r="I110" s="32">
        <v>118</v>
      </c>
      <c r="J110" s="32">
        <v>72</v>
      </c>
    </row>
    <row r="111" spans="1:12" x14ac:dyDescent="0.15">
      <c r="A111">
        <v>2009</v>
      </c>
      <c r="B111">
        <v>45</v>
      </c>
      <c r="C111">
        <v>2</v>
      </c>
      <c r="D111">
        <v>14</v>
      </c>
      <c r="E111" s="32">
        <v>1800</v>
      </c>
      <c r="F111" s="32">
        <v>-22.9</v>
      </c>
      <c r="G111" s="32">
        <v>978.4</v>
      </c>
      <c r="H111" s="32">
        <v>2.2999999999999998</v>
      </c>
      <c r="I111" s="32">
        <v>114</v>
      </c>
      <c r="J111" s="32">
        <v>70</v>
      </c>
    </row>
    <row r="112" spans="1:12" x14ac:dyDescent="0.15">
      <c r="A112">
        <v>2009</v>
      </c>
      <c r="B112">
        <v>45</v>
      </c>
      <c r="C112">
        <v>2</v>
      </c>
      <c r="D112">
        <v>14</v>
      </c>
      <c r="E112" s="32">
        <v>2100</v>
      </c>
      <c r="F112" s="32">
        <v>-21.4</v>
      </c>
      <c r="G112" s="32">
        <v>979.2</v>
      </c>
      <c r="H112" s="32">
        <v>2.4</v>
      </c>
      <c r="I112" s="32">
        <v>142</v>
      </c>
      <c r="J112" s="32">
        <v>70.7</v>
      </c>
      <c r="L112" s="32">
        <f>AVERAGE(F105:F112)</f>
        <v>-19.987500000000001</v>
      </c>
    </row>
    <row r="113" spans="1:12" x14ac:dyDescent="0.15">
      <c r="A113">
        <v>2009</v>
      </c>
      <c r="B113">
        <v>46</v>
      </c>
      <c r="C113">
        <v>2</v>
      </c>
      <c r="D113">
        <v>15</v>
      </c>
      <c r="E113" s="32">
        <v>0</v>
      </c>
      <c r="F113" s="32">
        <v>-23.2</v>
      </c>
      <c r="G113" s="32">
        <v>979.4</v>
      </c>
      <c r="H113" s="32">
        <v>3.9</v>
      </c>
      <c r="I113" s="32">
        <v>98</v>
      </c>
      <c r="J113" s="32">
        <v>71</v>
      </c>
    </row>
    <row r="114" spans="1:12" x14ac:dyDescent="0.15">
      <c r="A114">
        <v>2009</v>
      </c>
      <c r="B114">
        <v>46</v>
      </c>
      <c r="C114">
        <v>2</v>
      </c>
      <c r="D114">
        <v>15</v>
      </c>
      <c r="E114" s="32">
        <v>300</v>
      </c>
      <c r="F114" s="32">
        <v>-22.5</v>
      </c>
      <c r="G114" s="32">
        <v>979.4</v>
      </c>
      <c r="H114" s="32">
        <v>1.2</v>
      </c>
      <c r="I114" s="32">
        <v>129</v>
      </c>
      <c r="J114" s="32">
        <v>66</v>
      </c>
    </row>
    <row r="115" spans="1:12" x14ac:dyDescent="0.15">
      <c r="A115">
        <v>2009</v>
      </c>
      <c r="B115">
        <v>46</v>
      </c>
      <c r="C115">
        <v>2</v>
      </c>
      <c r="D115">
        <v>15</v>
      </c>
      <c r="E115" s="32">
        <v>600</v>
      </c>
      <c r="F115" s="32">
        <v>-19.399999999999999</v>
      </c>
      <c r="G115" s="32">
        <v>979.8</v>
      </c>
      <c r="H115" s="32">
        <v>1.2</v>
      </c>
      <c r="I115" s="32">
        <v>163</v>
      </c>
      <c r="J115" s="32">
        <v>70.5</v>
      </c>
    </row>
    <row r="116" spans="1:12" x14ac:dyDescent="0.15">
      <c r="A116">
        <v>2009</v>
      </c>
      <c r="B116">
        <v>46</v>
      </c>
      <c r="C116">
        <v>2</v>
      </c>
      <c r="D116">
        <v>15</v>
      </c>
      <c r="E116" s="32">
        <v>900</v>
      </c>
      <c r="F116" s="32">
        <v>-22.6</v>
      </c>
      <c r="G116" s="32">
        <v>980.4</v>
      </c>
      <c r="H116" s="32">
        <v>0.6</v>
      </c>
      <c r="I116" s="32">
        <v>206</v>
      </c>
      <c r="J116" s="32">
        <v>71.3</v>
      </c>
    </row>
    <row r="117" spans="1:12" x14ac:dyDescent="0.15">
      <c r="A117">
        <v>2009</v>
      </c>
      <c r="B117">
        <v>46</v>
      </c>
      <c r="C117">
        <v>2</v>
      </c>
      <c r="D117">
        <v>15</v>
      </c>
      <c r="E117" s="32">
        <v>1200</v>
      </c>
      <c r="F117" s="32">
        <v>-26.8</v>
      </c>
      <c r="G117" s="32">
        <v>980.7</v>
      </c>
      <c r="H117" s="32">
        <v>2.2000000000000002</v>
      </c>
      <c r="I117" s="32">
        <v>127</v>
      </c>
      <c r="J117" s="32">
        <v>75</v>
      </c>
    </row>
    <row r="118" spans="1:12" x14ac:dyDescent="0.15">
      <c r="A118">
        <v>2009</v>
      </c>
      <c r="B118">
        <v>46</v>
      </c>
      <c r="C118">
        <v>2</v>
      </c>
      <c r="D118">
        <v>15</v>
      </c>
      <c r="E118" s="32">
        <v>1500</v>
      </c>
      <c r="F118" s="32">
        <v>-28.8</v>
      </c>
      <c r="G118" s="32">
        <v>981.3</v>
      </c>
      <c r="H118" s="32">
        <v>1</v>
      </c>
      <c r="I118" s="32">
        <v>88</v>
      </c>
      <c r="J118" s="32">
        <v>75</v>
      </c>
    </row>
    <row r="119" spans="1:12" x14ac:dyDescent="0.15">
      <c r="A119">
        <v>2009</v>
      </c>
      <c r="B119">
        <v>46</v>
      </c>
      <c r="C119">
        <v>2</v>
      </c>
      <c r="D119">
        <v>15</v>
      </c>
      <c r="E119" s="32">
        <v>1800</v>
      </c>
      <c r="F119" s="32">
        <v>-25.8</v>
      </c>
      <c r="G119" s="32">
        <v>982.3</v>
      </c>
      <c r="H119" s="32">
        <v>0.1</v>
      </c>
      <c r="I119" s="32">
        <v>251</v>
      </c>
      <c r="J119" s="32">
        <v>76.599999999999994</v>
      </c>
    </row>
    <row r="120" spans="1:12" x14ac:dyDescent="0.15">
      <c r="A120">
        <v>2009</v>
      </c>
      <c r="B120">
        <v>46</v>
      </c>
      <c r="C120">
        <v>2</v>
      </c>
      <c r="D120">
        <v>15</v>
      </c>
      <c r="E120" s="32">
        <v>2100</v>
      </c>
      <c r="F120" s="32">
        <v>-26</v>
      </c>
      <c r="G120" s="32">
        <v>982.9</v>
      </c>
      <c r="H120" s="32">
        <v>1.7</v>
      </c>
      <c r="I120" s="32">
        <v>295</v>
      </c>
      <c r="J120" s="32">
        <v>76</v>
      </c>
      <c r="L120" s="32">
        <f>AVERAGE(F113:F120)</f>
        <v>-24.387499999999999</v>
      </c>
    </row>
    <row r="121" spans="1:12" x14ac:dyDescent="0.15">
      <c r="A121">
        <v>2009</v>
      </c>
      <c r="B121">
        <v>47</v>
      </c>
      <c r="C121">
        <v>2</v>
      </c>
      <c r="D121">
        <v>16</v>
      </c>
      <c r="E121" s="32">
        <v>0</v>
      </c>
      <c r="F121" s="32">
        <v>-23.9</v>
      </c>
      <c r="G121" s="32">
        <v>983.5</v>
      </c>
      <c r="H121" s="32">
        <v>1.9</v>
      </c>
      <c r="I121" s="32">
        <v>250</v>
      </c>
      <c r="J121" s="32">
        <v>75</v>
      </c>
      <c r="L121" s="32"/>
    </row>
    <row r="122" spans="1:12" x14ac:dyDescent="0.15">
      <c r="A122">
        <v>2009</v>
      </c>
      <c r="B122">
        <v>47</v>
      </c>
      <c r="C122">
        <v>2</v>
      </c>
      <c r="D122">
        <v>16</v>
      </c>
      <c r="E122" s="32">
        <v>300</v>
      </c>
      <c r="F122" s="32">
        <v>-23.3</v>
      </c>
      <c r="G122" s="32">
        <v>983.3</v>
      </c>
      <c r="H122" s="32">
        <v>1.7</v>
      </c>
      <c r="I122" s="32">
        <v>244</v>
      </c>
      <c r="J122" s="32">
        <v>74</v>
      </c>
      <c r="L122" s="32"/>
    </row>
    <row r="123" spans="1:12" x14ac:dyDescent="0.15">
      <c r="A123">
        <v>2009</v>
      </c>
      <c r="B123">
        <v>47</v>
      </c>
      <c r="C123">
        <v>2</v>
      </c>
      <c r="D123">
        <v>16</v>
      </c>
      <c r="E123" s="32">
        <v>600</v>
      </c>
      <c r="F123" s="32">
        <v>-24.4</v>
      </c>
      <c r="G123" s="32">
        <v>983.5</v>
      </c>
      <c r="H123" s="32">
        <v>2.6</v>
      </c>
      <c r="I123" s="32">
        <v>267</v>
      </c>
      <c r="J123" s="32">
        <v>75</v>
      </c>
      <c r="L123" s="32"/>
    </row>
    <row r="124" spans="1:12" x14ac:dyDescent="0.15">
      <c r="A124">
        <v>2009</v>
      </c>
      <c r="B124">
        <v>47</v>
      </c>
      <c r="C124">
        <v>2</v>
      </c>
      <c r="D124">
        <v>16</v>
      </c>
      <c r="E124" s="32">
        <v>900</v>
      </c>
      <c r="F124" s="32">
        <v>-24.9</v>
      </c>
      <c r="G124" s="32">
        <v>983.8</v>
      </c>
      <c r="H124" s="32">
        <v>3.7</v>
      </c>
      <c r="I124" s="32">
        <v>268</v>
      </c>
      <c r="J124" s="32">
        <v>83</v>
      </c>
      <c r="L124" s="32"/>
    </row>
    <row r="125" spans="1:12" x14ac:dyDescent="0.15">
      <c r="A125">
        <v>2009</v>
      </c>
      <c r="B125">
        <v>47</v>
      </c>
      <c r="C125">
        <v>2</v>
      </c>
      <c r="D125">
        <v>16</v>
      </c>
      <c r="E125" s="32">
        <v>1200</v>
      </c>
      <c r="F125" s="32">
        <v>-21.4</v>
      </c>
      <c r="G125" s="32">
        <v>984</v>
      </c>
      <c r="H125" s="32">
        <v>5.2</v>
      </c>
      <c r="I125" s="32">
        <v>266</v>
      </c>
      <c r="J125" s="32">
        <v>81.900000000000006</v>
      </c>
      <c r="L125" s="32"/>
    </row>
    <row r="126" spans="1:12" x14ac:dyDescent="0.15">
      <c r="A126">
        <v>2009</v>
      </c>
      <c r="B126">
        <v>47</v>
      </c>
      <c r="C126">
        <v>2</v>
      </c>
      <c r="D126">
        <v>16</v>
      </c>
      <c r="E126" s="32">
        <v>1500</v>
      </c>
      <c r="F126" s="32">
        <v>-20.399999999999999</v>
      </c>
      <c r="G126" s="32">
        <v>984.3</v>
      </c>
      <c r="H126" s="32">
        <v>5.0999999999999996</v>
      </c>
      <c r="I126" s="32">
        <v>273</v>
      </c>
      <c r="J126" s="32">
        <v>82.9</v>
      </c>
      <c r="L126" s="32"/>
    </row>
    <row r="127" spans="1:12" x14ac:dyDescent="0.15">
      <c r="A127">
        <v>2009</v>
      </c>
      <c r="B127">
        <v>47</v>
      </c>
      <c r="C127">
        <v>2</v>
      </c>
      <c r="D127">
        <v>16</v>
      </c>
      <c r="E127" s="32">
        <v>1800</v>
      </c>
      <c r="F127" s="32">
        <v>-19.2</v>
      </c>
      <c r="G127" s="32">
        <v>984.9</v>
      </c>
      <c r="H127" s="32">
        <v>1.9</v>
      </c>
      <c r="I127" s="32">
        <v>274</v>
      </c>
      <c r="J127" s="32">
        <v>83</v>
      </c>
      <c r="L127" s="32"/>
    </row>
    <row r="128" spans="1:12" x14ac:dyDescent="0.15">
      <c r="A128">
        <v>2009</v>
      </c>
      <c r="B128">
        <v>47</v>
      </c>
      <c r="C128">
        <v>2</v>
      </c>
      <c r="D128">
        <v>16</v>
      </c>
      <c r="E128" s="32">
        <v>2100</v>
      </c>
      <c r="F128" s="32">
        <v>-21</v>
      </c>
      <c r="G128" s="32">
        <v>985.5</v>
      </c>
      <c r="H128" s="32">
        <v>3.7</v>
      </c>
      <c r="I128" s="32">
        <v>287</v>
      </c>
      <c r="J128" s="32">
        <v>81.2</v>
      </c>
      <c r="L128" s="32">
        <f>AVERAGE(F121:F128)</f>
        <v>-22.3125</v>
      </c>
    </row>
    <row r="129" spans="1:12" x14ac:dyDescent="0.15">
      <c r="A129">
        <v>2009</v>
      </c>
      <c r="B129">
        <v>48</v>
      </c>
      <c r="C129">
        <v>2</v>
      </c>
      <c r="D129">
        <v>17</v>
      </c>
      <c r="E129" s="32">
        <v>0</v>
      </c>
      <c r="F129" s="32">
        <v>-22.1</v>
      </c>
      <c r="G129" s="32">
        <v>986.3</v>
      </c>
      <c r="H129" s="32">
        <v>4.4000000000000004</v>
      </c>
      <c r="I129" s="32">
        <v>301</v>
      </c>
      <c r="J129" s="32">
        <v>78.400000000000006</v>
      </c>
    </row>
    <row r="130" spans="1:12" x14ac:dyDescent="0.15">
      <c r="A130">
        <v>2009</v>
      </c>
      <c r="B130">
        <v>48</v>
      </c>
      <c r="C130">
        <v>2</v>
      </c>
      <c r="D130">
        <v>17</v>
      </c>
      <c r="E130" s="32">
        <v>300</v>
      </c>
      <c r="F130" s="32">
        <v>-23.5</v>
      </c>
      <c r="G130" s="32">
        <v>987</v>
      </c>
      <c r="H130" s="32">
        <v>2.6</v>
      </c>
      <c r="I130" s="32">
        <v>320</v>
      </c>
      <c r="J130" s="32">
        <v>78</v>
      </c>
    </row>
    <row r="131" spans="1:12" x14ac:dyDescent="0.15">
      <c r="A131">
        <v>2009</v>
      </c>
      <c r="B131">
        <v>48</v>
      </c>
      <c r="C131">
        <v>2</v>
      </c>
      <c r="D131">
        <v>17</v>
      </c>
      <c r="E131" s="32">
        <v>600</v>
      </c>
      <c r="F131" s="32">
        <v>-23.4</v>
      </c>
      <c r="G131" s="32">
        <v>987.5</v>
      </c>
      <c r="H131" s="32">
        <v>3.3</v>
      </c>
      <c r="I131" s="32">
        <v>308</v>
      </c>
      <c r="J131" s="32">
        <v>76</v>
      </c>
    </row>
    <row r="132" spans="1:12" x14ac:dyDescent="0.15">
      <c r="A132">
        <v>2009</v>
      </c>
      <c r="B132">
        <v>48</v>
      </c>
      <c r="C132">
        <v>2</v>
      </c>
      <c r="D132">
        <v>17</v>
      </c>
      <c r="E132" s="32">
        <v>900</v>
      </c>
      <c r="F132" s="32">
        <v>-26.8</v>
      </c>
      <c r="G132" s="32">
        <v>988.4</v>
      </c>
      <c r="H132" s="32">
        <v>2</v>
      </c>
      <c r="I132" s="32">
        <v>292</v>
      </c>
      <c r="J132" s="32">
        <v>77.400000000000006</v>
      </c>
    </row>
    <row r="133" spans="1:12" x14ac:dyDescent="0.15">
      <c r="A133">
        <v>2009</v>
      </c>
      <c r="B133">
        <v>48</v>
      </c>
      <c r="C133">
        <v>2</v>
      </c>
      <c r="D133">
        <v>17</v>
      </c>
      <c r="E133" s="32">
        <v>1200</v>
      </c>
      <c r="F133" s="32">
        <v>-25.2</v>
      </c>
      <c r="G133" s="32">
        <v>988.4</v>
      </c>
      <c r="H133" s="32">
        <v>1.8</v>
      </c>
      <c r="I133" s="32">
        <v>260</v>
      </c>
      <c r="J133" s="32">
        <v>78</v>
      </c>
    </row>
    <row r="134" spans="1:12" x14ac:dyDescent="0.15">
      <c r="A134">
        <v>2009</v>
      </c>
      <c r="B134">
        <v>48</v>
      </c>
      <c r="C134">
        <v>2</v>
      </c>
      <c r="D134">
        <v>17</v>
      </c>
      <c r="E134" s="32">
        <v>1500</v>
      </c>
      <c r="F134" s="32">
        <v>-25.2</v>
      </c>
      <c r="G134" s="32">
        <v>988.1</v>
      </c>
      <c r="H134" s="32">
        <v>1.1000000000000001</v>
      </c>
      <c r="I134" s="32">
        <v>251</v>
      </c>
      <c r="J134" s="32">
        <v>78</v>
      </c>
    </row>
    <row r="135" spans="1:12" x14ac:dyDescent="0.15">
      <c r="A135">
        <v>2009</v>
      </c>
      <c r="B135">
        <v>48</v>
      </c>
      <c r="C135">
        <v>2</v>
      </c>
      <c r="D135">
        <v>17</v>
      </c>
      <c r="E135" s="32">
        <v>1800</v>
      </c>
      <c r="F135" s="32">
        <v>-26.2</v>
      </c>
      <c r="G135" s="32">
        <v>988.8</v>
      </c>
      <c r="H135" s="32">
        <v>2.4</v>
      </c>
      <c r="I135" s="32">
        <v>227</v>
      </c>
      <c r="J135" s="32">
        <v>76.400000000000006</v>
      </c>
    </row>
    <row r="136" spans="1:12" x14ac:dyDescent="0.15">
      <c r="A136">
        <v>2009</v>
      </c>
      <c r="B136">
        <v>48</v>
      </c>
      <c r="C136">
        <v>2</v>
      </c>
      <c r="D136">
        <v>17</v>
      </c>
      <c r="E136" s="32">
        <v>2100</v>
      </c>
      <c r="F136" s="32">
        <v>-24.6</v>
      </c>
      <c r="G136" s="32">
        <v>988.8</v>
      </c>
      <c r="H136" s="32">
        <v>0.5</v>
      </c>
      <c r="I136" s="32">
        <v>308</v>
      </c>
      <c r="J136" s="32">
        <v>76</v>
      </c>
      <c r="L136" s="32">
        <f>AVERAGE(F129:F136)</f>
        <v>-24.624999999999996</v>
      </c>
    </row>
    <row r="137" spans="1:12" x14ac:dyDescent="0.15">
      <c r="A137">
        <v>2009</v>
      </c>
      <c r="B137">
        <v>49</v>
      </c>
      <c r="C137">
        <v>2</v>
      </c>
      <c r="D137">
        <v>18</v>
      </c>
      <c r="E137" s="32">
        <v>0</v>
      </c>
      <c r="F137" s="32">
        <v>-24.7</v>
      </c>
      <c r="G137" s="32">
        <v>988.8</v>
      </c>
      <c r="H137" s="32">
        <v>1</v>
      </c>
      <c r="I137" s="32">
        <v>46</v>
      </c>
      <c r="J137" s="32">
        <v>78.2</v>
      </c>
    </row>
    <row r="138" spans="1:12" x14ac:dyDescent="0.15">
      <c r="A138">
        <v>2009</v>
      </c>
      <c r="B138">
        <v>49</v>
      </c>
      <c r="C138">
        <v>2</v>
      </c>
      <c r="D138">
        <v>18</v>
      </c>
      <c r="E138" s="32">
        <v>300</v>
      </c>
      <c r="F138" s="32">
        <v>-24.9</v>
      </c>
      <c r="G138" s="32">
        <v>988</v>
      </c>
      <c r="H138" s="32">
        <v>2.2000000000000002</v>
      </c>
      <c r="I138" s="32">
        <v>91</v>
      </c>
      <c r="J138" s="32">
        <v>78</v>
      </c>
    </row>
    <row r="139" spans="1:12" x14ac:dyDescent="0.15">
      <c r="A139">
        <v>2009</v>
      </c>
      <c r="B139">
        <v>49</v>
      </c>
      <c r="C139">
        <v>2</v>
      </c>
      <c r="D139">
        <v>18</v>
      </c>
      <c r="E139" s="32">
        <v>600</v>
      </c>
      <c r="F139" s="32">
        <v>-24.7</v>
      </c>
      <c r="G139" s="32">
        <v>987.9</v>
      </c>
      <c r="H139" s="32">
        <v>2</v>
      </c>
      <c r="I139" s="32">
        <v>84</v>
      </c>
      <c r="J139" s="32">
        <v>78.400000000000006</v>
      </c>
    </row>
    <row r="140" spans="1:12" x14ac:dyDescent="0.15">
      <c r="A140">
        <v>2009</v>
      </c>
      <c r="B140">
        <v>49</v>
      </c>
      <c r="C140">
        <v>2</v>
      </c>
      <c r="D140">
        <v>18</v>
      </c>
      <c r="E140" s="32">
        <v>900</v>
      </c>
      <c r="F140" s="32">
        <v>-25.1</v>
      </c>
      <c r="G140" s="32">
        <v>988</v>
      </c>
      <c r="H140" s="32">
        <v>2.1</v>
      </c>
      <c r="I140" s="32">
        <v>90</v>
      </c>
      <c r="J140" s="32">
        <v>78</v>
      </c>
    </row>
    <row r="141" spans="1:12" x14ac:dyDescent="0.15">
      <c r="A141">
        <v>2009</v>
      </c>
      <c r="B141">
        <v>49</v>
      </c>
      <c r="C141">
        <v>2</v>
      </c>
      <c r="D141">
        <v>18</v>
      </c>
      <c r="E141" s="32">
        <v>1200</v>
      </c>
      <c r="F141" s="32">
        <v>-24.8</v>
      </c>
      <c r="G141" s="32">
        <v>988.1</v>
      </c>
      <c r="H141" s="32">
        <v>0.5</v>
      </c>
      <c r="I141" s="32">
        <v>72</v>
      </c>
      <c r="J141" s="32">
        <v>78</v>
      </c>
    </row>
    <row r="142" spans="1:12" x14ac:dyDescent="0.15">
      <c r="A142">
        <v>2009</v>
      </c>
      <c r="B142">
        <v>49</v>
      </c>
      <c r="C142">
        <v>2</v>
      </c>
      <c r="D142">
        <v>18</v>
      </c>
      <c r="E142" s="32">
        <v>1500</v>
      </c>
      <c r="F142" s="32">
        <v>-29.2</v>
      </c>
      <c r="G142" s="32">
        <v>987.8</v>
      </c>
      <c r="H142" s="32">
        <v>0.8</v>
      </c>
      <c r="I142" s="32">
        <v>185</v>
      </c>
      <c r="J142" s="32">
        <v>75</v>
      </c>
    </row>
    <row r="143" spans="1:12" x14ac:dyDescent="0.15">
      <c r="A143">
        <v>2009</v>
      </c>
      <c r="B143">
        <v>49</v>
      </c>
      <c r="C143">
        <v>2</v>
      </c>
      <c r="D143">
        <v>18</v>
      </c>
      <c r="E143" s="32">
        <v>1800</v>
      </c>
      <c r="F143" s="32">
        <v>-28.3</v>
      </c>
      <c r="G143" s="32">
        <v>989.2</v>
      </c>
      <c r="H143" s="32">
        <v>0.7</v>
      </c>
      <c r="I143" s="32">
        <v>149</v>
      </c>
      <c r="J143" s="32">
        <v>76.2</v>
      </c>
    </row>
    <row r="144" spans="1:12" x14ac:dyDescent="0.15">
      <c r="A144">
        <v>2009</v>
      </c>
      <c r="B144">
        <v>49</v>
      </c>
      <c r="C144">
        <v>2</v>
      </c>
      <c r="D144">
        <v>18</v>
      </c>
      <c r="E144" s="32">
        <v>2100</v>
      </c>
      <c r="F144" s="32">
        <v>-26.7</v>
      </c>
      <c r="G144" s="32">
        <v>990.1</v>
      </c>
      <c r="H144" s="32">
        <v>0.8</v>
      </c>
      <c r="I144" s="32">
        <v>110</v>
      </c>
      <c r="J144" s="32">
        <v>76</v>
      </c>
      <c r="L144" s="32">
        <f>AVERAGE(F137:F144)</f>
        <v>-26.05</v>
      </c>
    </row>
    <row r="145" spans="1:12" x14ac:dyDescent="0.15">
      <c r="A145">
        <v>2009</v>
      </c>
      <c r="B145">
        <v>50</v>
      </c>
      <c r="C145">
        <v>2</v>
      </c>
      <c r="D145">
        <v>19</v>
      </c>
      <c r="E145" s="32">
        <v>0</v>
      </c>
      <c r="F145" s="32">
        <v>-26.1</v>
      </c>
      <c r="G145" s="32">
        <v>990.6</v>
      </c>
      <c r="H145" s="32">
        <v>1.4</v>
      </c>
      <c r="I145" s="32">
        <v>167</v>
      </c>
      <c r="J145" s="32">
        <v>77</v>
      </c>
    </row>
    <row r="146" spans="1:12" x14ac:dyDescent="0.15">
      <c r="A146">
        <v>2009</v>
      </c>
      <c r="B146">
        <v>50</v>
      </c>
      <c r="C146">
        <v>2</v>
      </c>
      <c r="D146">
        <v>19</v>
      </c>
      <c r="E146" s="32">
        <v>300</v>
      </c>
      <c r="F146" s="32">
        <v>-26</v>
      </c>
      <c r="G146" s="32">
        <v>990.8</v>
      </c>
      <c r="H146" s="32">
        <v>1.2</v>
      </c>
      <c r="I146" s="32">
        <v>170</v>
      </c>
      <c r="J146" s="32">
        <v>77.099999999999994</v>
      </c>
    </row>
    <row r="147" spans="1:12" x14ac:dyDescent="0.15">
      <c r="A147">
        <v>2009</v>
      </c>
      <c r="B147">
        <v>50</v>
      </c>
      <c r="C147">
        <v>2</v>
      </c>
      <c r="D147">
        <v>19</v>
      </c>
      <c r="E147" s="32">
        <v>600</v>
      </c>
      <c r="F147" s="32">
        <v>-24.1</v>
      </c>
      <c r="G147" s="32">
        <v>991.3</v>
      </c>
      <c r="H147" s="32">
        <v>0.7</v>
      </c>
      <c r="I147" s="32">
        <v>184</v>
      </c>
      <c r="J147" s="32">
        <v>77</v>
      </c>
    </row>
    <row r="148" spans="1:12" x14ac:dyDescent="0.15">
      <c r="A148">
        <v>2009</v>
      </c>
      <c r="B148">
        <v>50</v>
      </c>
      <c r="C148">
        <v>2</v>
      </c>
      <c r="D148">
        <v>19</v>
      </c>
      <c r="E148" s="32">
        <v>900</v>
      </c>
      <c r="F148" s="32">
        <v>-30.8</v>
      </c>
      <c r="G148" s="32">
        <v>991.5</v>
      </c>
      <c r="H148" s="32">
        <v>1.3</v>
      </c>
      <c r="I148" s="32">
        <v>171</v>
      </c>
      <c r="J148" s="32">
        <v>73.2</v>
      </c>
    </row>
    <row r="149" spans="1:12" x14ac:dyDescent="0.15">
      <c r="A149">
        <v>2009</v>
      </c>
      <c r="B149">
        <v>50</v>
      </c>
      <c r="C149">
        <v>2</v>
      </c>
      <c r="D149">
        <v>19</v>
      </c>
      <c r="E149" s="32">
        <v>1200</v>
      </c>
      <c r="F149" s="32">
        <v>-31.7</v>
      </c>
      <c r="G149" s="32">
        <v>991.2</v>
      </c>
      <c r="H149" s="32">
        <v>0.8</v>
      </c>
      <c r="I149" s="32">
        <v>226</v>
      </c>
      <c r="J149" s="32">
        <v>72</v>
      </c>
    </row>
    <row r="150" spans="1:12" x14ac:dyDescent="0.15">
      <c r="A150">
        <v>2009</v>
      </c>
      <c r="B150">
        <v>50</v>
      </c>
      <c r="C150">
        <v>2</v>
      </c>
      <c r="D150">
        <v>19</v>
      </c>
      <c r="E150" s="32">
        <v>1500</v>
      </c>
      <c r="F150" s="32">
        <v>-31.4</v>
      </c>
      <c r="G150" s="32">
        <v>990.9</v>
      </c>
      <c r="H150" s="32">
        <v>1.6</v>
      </c>
      <c r="I150" s="32">
        <v>218</v>
      </c>
      <c r="J150" s="32">
        <v>70</v>
      </c>
    </row>
    <row r="151" spans="1:12" x14ac:dyDescent="0.15">
      <c r="A151">
        <v>2009</v>
      </c>
      <c r="B151">
        <v>50</v>
      </c>
      <c r="C151">
        <v>2</v>
      </c>
      <c r="D151">
        <v>19</v>
      </c>
      <c r="E151" s="32">
        <v>1800</v>
      </c>
      <c r="F151" s="32">
        <v>-26.8</v>
      </c>
      <c r="G151" s="32">
        <v>990.3</v>
      </c>
      <c r="H151" s="32">
        <v>1.3</v>
      </c>
      <c r="I151" s="32">
        <v>259</v>
      </c>
      <c r="J151" s="32">
        <v>75</v>
      </c>
    </row>
    <row r="152" spans="1:12" x14ac:dyDescent="0.15">
      <c r="A152">
        <v>2009</v>
      </c>
      <c r="B152">
        <v>50</v>
      </c>
      <c r="C152">
        <v>2</v>
      </c>
      <c r="D152">
        <v>19</v>
      </c>
      <c r="E152" s="32">
        <v>2100</v>
      </c>
      <c r="F152" s="32">
        <v>-26.5</v>
      </c>
      <c r="G152" s="32">
        <v>990</v>
      </c>
      <c r="H152" s="32">
        <v>1.6</v>
      </c>
      <c r="I152" s="32">
        <v>299</v>
      </c>
      <c r="J152" s="32">
        <v>70.3</v>
      </c>
      <c r="L152" s="32">
        <f>AVERAGE(F145:F152)</f>
        <v>-27.925000000000001</v>
      </c>
    </row>
    <row r="153" spans="1:12" x14ac:dyDescent="0.15">
      <c r="A153">
        <v>2009</v>
      </c>
      <c r="B153">
        <v>51</v>
      </c>
      <c r="C153">
        <v>2</v>
      </c>
      <c r="D153">
        <v>20</v>
      </c>
      <c r="E153" s="32">
        <v>0</v>
      </c>
      <c r="F153" s="32">
        <v>-28.8</v>
      </c>
      <c r="G153" s="32">
        <v>989.4</v>
      </c>
      <c r="H153" s="32">
        <v>3.5</v>
      </c>
      <c r="I153" s="32">
        <v>316</v>
      </c>
      <c r="J153" s="32">
        <v>71</v>
      </c>
      <c r="L153" s="32"/>
    </row>
    <row r="154" spans="1:12" x14ac:dyDescent="0.15">
      <c r="A154">
        <v>2009</v>
      </c>
      <c r="B154">
        <v>51</v>
      </c>
      <c r="C154">
        <v>2</v>
      </c>
      <c r="D154">
        <v>20</v>
      </c>
      <c r="E154" s="32">
        <v>300</v>
      </c>
      <c r="F154" s="32">
        <v>-29.9</v>
      </c>
      <c r="G154" s="32">
        <v>989.5</v>
      </c>
      <c r="H154" s="32">
        <v>1.1000000000000001</v>
      </c>
      <c r="I154" s="32">
        <v>98</v>
      </c>
      <c r="J154" s="32">
        <v>69</v>
      </c>
      <c r="L154" s="32"/>
    </row>
    <row r="155" spans="1:12" x14ac:dyDescent="0.15">
      <c r="A155">
        <v>2009</v>
      </c>
      <c r="B155">
        <v>51</v>
      </c>
      <c r="C155">
        <v>2</v>
      </c>
      <c r="D155">
        <v>20</v>
      </c>
      <c r="E155" s="32">
        <v>600</v>
      </c>
      <c r="F155" s="32">
        <v>-31.6</v>
      </c>
      <c r="G155" s="32">
        <v>989.1</v>
      </c>
      <c r="H155" s="32">
        <v>1.8</v>
      </c>
      <c r="I155" s="32">
        <v>133</v>
      </c>
      <c r="J155" s="32">
        <v>70.599999999999994</v>
      </c>
      <c r="L155" s="32"/>
    </row>
    <row r="156" spans="1:12" x14ac:dyDescent="0.15">
      <c r="A156">
        <v>2009</v>
      </c>
      <c r="B156">
        <v>51</v>
      </c>
      <c r="C156">
        <v>2</v>
      </c>
      <c r="D156">
        <v>20</v>
      </c>
      <c r="E156" s="32">
        <v>900</v>
      </c>
      <c r="F156" s="32">
        <v>-32.1</v>
      </c>
      <c r="G156" s="32">
        <v>988.2</v>
      </c>
      <c r="H156" s="32">
        <v>0.6</v>
      </c>
      <c r="I156" s="32">
        <v>64</v>
      </c>
      <c r="J156" s="32">
        <v>72</v>
      </c>
      <c r="L156" s="32"/>
    </row>
    <row r="157" spans="1:12" x14ac:dyDescent="0.15">
      <c r="A157">
        <v>2009</v>
      </c>
      <c r="B157">
        <v>51</v>
      </c>
      <c r="C157">
        <v>2</v>
      </c>
      <c r="D157">
        <v>20</v>
      </c>
      <c r="E157" s="32">
        <v>1200</v>
      </c>
      <c r="F157" s="32">
        <v>-33.4</v>
      </c>
      <c r="G157" s="32">
        <v>987.4</v>
      </c>
      <c r="H157" s="32">
        <v>1</v>
      </c>
      <c r="I157" s="32">
        <v>254</v>
      </c>
      <c r="J157" s="32">
        <v>66</v>
      </c>
      <c r="L157" s="32"/>
    </row>
    <row r="158" spans="1:12" x14ac:dyDescent="0.15">
      <c r="A158">
        <v>2009</v>
      </c>
      <c r="B158">
        <v>51</v>
      </c>
      <c r="C158">
        <v>2</v>
      </c>
      <c r="D158">
        <v>20</v>
      </c>
      <c r="E158" s="32">
        <v>1500</v>
      </c>
      <c r="F158" s="32">
        <v>-35.1</v>
      </c>
      <c r="G158" s="32">
        <v>986.3</v>
      </c>
      <c r="H158" s="32">
        <v>2.6</v>
      </c>
      <c r="I158" s="32">
        <v>315</v>
      </c>
      <c r="J158" s="32">
        <v>63</v>
      </c>
      <c r="L158" s="32"/>
    </row>
    <row r="159" spans="1:12" x14ac:dyDescent="0.15">
      <c r="A159">
        <v>2009</v>
      </c>
      <c r="B159">
        <v>51</v>
      </c>
      <c r="C159">
        <v>2</v>
      </c>
      <c r="D159">
        <v>20</v>
      </c>
      <c r="E159" s="32">
        <v>1800</v>
      </c>
      <c r="F159" s="32">
        <v>-32.299999999999997</v>
      </c>
      <c r="G159" s="32">
        <v>985.3</v>
      </c>
      <c r="H159" s="32">
        <v>2.5</v>
      </c>
      <c r="I159" s="32">
        <v>295</v>
      </c>
      <c r="J159" s="32">
        <v>65.8</v>
      </c>
      <c r="L159" s="32"/>
    </row>
    <row r="160" spans="1:12" x14ac:dyDescent="0.15">
      <c r="A160">
        <v>2009</v>
      </c>
      <c r="B160">
        <v>51</v>
      </c>
      <c r="C160">
        <v>2</v>
      </c>
      <c r="D160">
        <v>20</v>
      </c>
      <c r="E160" s="32">
        <v>2100</v>
      </c>
      <c r="F160" s="32">
        <v>-29.6</v>
      </c>
      <c r="G160" s="32">
        <v>984.2</v>
      </c>
      <c r="H160" s="32">
        <v>3.2</v>
      </c>
      <c r="I160" s="32">
        <v>275</v>
      </c>
      <c r="J160" s="32">
        <v>68</v>
      </c>
      <c r="L160" s="32">
        <f>AVERAGE(F153:F160)</f>
        <v>-31.599999999999998</v>
      </c>
    </row>
    <row r="161" spans="1:12" x14ac:dyDescent="0.15">
      <c r="A161">
        <v>2009</v>
      </c>
      <c r="B161">
        <v>52</v>
      </c>
      <c r="C161">
        <v>2</v>
      </c>
      <c r="D161">
        <v>21</v>
      </c>
      <c r="E161" s="32">
        <v>0</v>
      </c>
      <c r="F161" s="32">
        <v>-28.6</v>
      </c>
      <c r="G161" s="32">
        <v>983.5</v>
      </c>
      <c r="H161" s="32">
        <v>1.1000000000000001</v>
      </c>
      <c r="I161" s="32">
        <v>288</v>
      </c>
      <c r="J161" s="32">
        <v>70.7</v>
      </c>
    </row>
    <row r="162" spans="1:12" x14ac:dyDescent="0.15">
      <c r="A162">
        <v>2009</v>
      </c>
      <c r="B162">
        <v>52</v>
      </c>
      <c r="C162">
        <v>2</v>
      </c>
      <c r="D162">
        <v>21</v>
      </c>
      <c r="E162" s="32">
        <v>300</v>
      </c>
      <c r="F162" s="32">
        <v>-27.8</v>
      </c>
      <c r="G162" s="32">
        <v>981.4</v>
      </c>
      <c r="H162" s="32">
        <v>3.3</v>
      </c>
      <c r="I162" s="32">
        <v>274</v>
      </c>
      <c r="J162" s="32">
        <v>71</v>
      </c>
    </row>
    <row r="163" spans="1:12" x14ac:dyDescent="0.15">
      <c r="A163">
        <v>2009</v>
      </c>
      <c r="B163">
        <v>52</v>
      </c>
      <c r="C163">
        <v>2</v>
      </c>
      <c r="D163">
        <v>21</v>
      </c>
      <c r="E163" s="32">
        <v>600</v>
      </c>
      <c r="F163" s="32">
        <v>-27.7</v>
      </c>
      <c r="G163" s="32">
        <v>980.2</v>
      </c>
      <c r="H163" s="32">
        <v>1.4</v>
      </c>
      <c r="I163" s="32">
        <v>248</v>
      </c>
      <c r="J163" s="32">
        <v>71.400000000000006</v>
      </c>
    </row>
    <row r="164" spans="1:12" x14ac:dyDescent="0.15">
      <c r="A164">
        <v>2009</v>
      </c>
      <c r="B164">
        <v>52</v>
      </c>
      <c r="C164">
        <v>2</v>
      </c>
      <c r="D164">
        <v>21</v>
      </c>
      <c r="E164" s="32">
        <v>900</v>
      </c>
      <c r="F164" s="32">
        <v>-27.2</v>
      </c>
      <c r="G164" s="32">
        <v>978.2</v>
      </c>
      <c r="H164" s="32">
        <v>4.5999999999999996</v>
      </c>
      <c r="I164" s="32">
        <v>263</v>
      </c>
      <c r="J164" s="32">
        <v>75.8</v>
      </c>
    </row>
    <row r="165" spans="1:12" x14ac:dyDescent="0.15">
      <c r="A165">
        <v>2009</v>
      </c>
      <c r="B165">
        <v>52</v>
      </c>
      <c r="C165">
        <v>2</v>
      </c>
      <c r="D165">
        <v>21</v>
      </c>
      <c r="E165" s="32">
        <v>1200</v>
      </c>
      <c r="F165" s="32">
        <v>-29.2</v>
      </c>
      <c r="G165" s="32">
        <v>977.5</v>
      </c>
      <c r="H165" s="32">
        <v>0.9</v>
      </c>
      <c r="I165" s="32">
        <v>176</v>
      </c>
      <c r="J165" s="32">
        <v>74.099999999999994</v>
      </c>
    </row>
    <row r="166" spans="1:12" x14ac:dyDescent="0.15">
      <c r="A166">
        <v>2009</v>
      </c>
      <c r="B166">
        <v>52</v>
      </c>
      <c r="C166">
        <v>2</v>
      </c>
      <c r="D166">
        <v>21</v>
      </c>
      <c r="E166" s="32">
        <v>1500</v>
      </c>
      <c r="F166" s="32">
        <v>-27.8</v>
      </c>
      <c r="G166" s="32">
        <v>976.4</v>
      </c>
      <c r="H166" s="32">
        <v>1.8</v>
      </c>
      <c r="I166" s="32">
        <v>248</v>
      </c>
      <c r="J166" s="32">
        <v>74.599999999999994</v>
      </c>
    </row>
    <row r="167" spans="1:12" x14ac:dyDescent="0.15">
      <c r="A167">
        <v>2009</v>
      </c>
      <c r="B167">
        <v>52</v>
      </c>
      <c r="C167">
        <v>2</v>
      </c>
      <c r="D167">
        <v>21</v>
      </c>
      <c r="E167" s="32">
        <v>1800</v>
      </c>
      <c r="F167" s="32">
        <v>-27.8</v>
      </c>
      <c r="G167" s="32">
        <v>975.5</v>
      </c>
      <c r="H167" s="32">
        <v>0.9</v>
      </c>
      <c r="I167" s="32">
        <v>36</v>
      </c>
      <c r="J167" s="32">
        <v>74.2</v>
      </c>
    </row>
    <row r="168" spans="1:12" x14ac:dyDescent="0.15">
      <c r="A168">
        <v>2009</v>
      </c>
      <c r="B168">
        <v>52</v>
      </c>
      <c r="C168">
        <v>2</v>
      </c>
      <c r="D168">
        <v>21</v>
      </c>
      <c r="E168" s="32">
        <v>2100</v>
      </c>
      <c r="F168" s="32">
        <v>-26.9</v>
      </c>
      <c r="G168" s="32">
        <v>975.9</v>
      </c>
      <c r="H168" s="32">
        <v>4.8</v>
      </c>
      <c r="I168" s="32">
        <v>88</v>
      </c>
      <c r="J168" s="32">
        <v>74</v>
      </c>
      <c r="L168" s="32">
        <f>AVERAGE(F161:F168)</f>
        <v>-27.875000000000004</v>
      </c>
    </row>
    <row r="169" spans="1:12" x14ac:dyDescent="0.15">
      <c r="A169">
        <v>2009</v>
      </c>
      <c r="B169">
        <v>53</v>
      </c>
      <c r="C169">
        <v>2</v>
      </c>
      <c r="D169">
        <v>22</v>
      </c>
      <c r="E169" s="32">
        <v>0</v>
      </c>
      <c r="F169" s="32">
        <v>-28.4</v>
      </c>
      <c r="G169" s="32">
        <v>977.3</v>
      </c>
      <c r="H169" s="32">
        <v>5.5</v>
      </c>
      <c r="I169" s="32">
        <v>90</v>
      </c>
      <c r="J169" s="32">
        <v>73</v>
      </c>
    </row>
    <row r="170" spans="1:12" x14ac:dyDescent="0.15">
      <c r="A170">
        <v>2009</v>
      </c>
      <c r="B170">
        <v>53</v>
      </c>
      <c r="C170">
        <v>2</v>
      </c>
      <c r="D170">
        <v>22</v>
      </c>
      <c r="E170" s="32">
        <v>300</v>
      </c>
      <c r="F170" s="32">
        <v>-28.6</v>
      </c>
      <c r="G170" s="32">
        <v>977.7</v>
      </c>
      <c r="H170" s="32">
        <v>3.3</v>
      </c>
      <c r="I170" s="32">
        <v>138</v>
      </c>
      <c r="J170" s="32">
        <v>71</v>
      </c>
    </row>
    <row r="171" spans="1:12" x14ac:dyDescent="0.15">
      <c r="A171">
        <v>2009</v>
      </c>
      <c r="B171">
        <v>53</v>
      </c>
      <c r="C171">
        <v>2</v>
      </c>
      <c r="D171">
        <v>22</v>
      </c>
      <c r="E171" s="32">
        <v>600</v>
      </c>
      <c r="F171" s="32">
        <v>-29.8</v>
      </c>
      <c r="G171" s="32">
        <v>978</v>
      </c>
      <c r="H171" s="32">
        <v>1.9</v>
      </c>
      <c r="I171" s="32">
        <v>156</v>
      </c>
      <c r="J171" s="32">
        <v>72.099999999999994</v>
      </c>
    </row>
    <row r="172" spans="1:12" x14ac:dyDescent="0.15">
      <c r="A172">
        <v>2009</v>
      </c>
      <c r="B172">
        <v>53</v>
      </c>
      <c r="C172">
        <v>2</v>
      </c>
      <c r="D172">
        <v>22</v>
      </c>
      <c r="E172" s="32">
        <v>900</v>
      </c>
      <c r="F172" s="32">
        <v>-29.2</v>
      </c>
      <c r="G172" s="32">
        <v>977.9</v>
      </c>
      <c r="H172" s="32">
        <v>2.1</v>
      </c>
      <c r="I172" s="32">
        <v>184</v>
      </c>
      <c r="J172" s="32">
        <v>71</v>
      </c>
    </row>
    <row r="173" spans="1:12" x14ac:dyDescent="0.15">
      <c r="A173">
        <v>2009</v>
      </c>
      <c r="B173">
        <v>53</v>
      </c>
      <c r="C173">
        <v>2</v>
      </c>
      <c r="D173">
        <v>22</v>
      </c>
      <c r="E173" s="32">
        <v>1200</v>
      </c>
      <c r="F173" s="32">
        <v>-33.700000000000003</v>
      </c>
      <c r="G173" s="32">
        <v>977.7</v>
      </c>
      <c r="H173" s="32">
        <v>2</v>
      </c>
      <c r="I173" s="32">
        <v>224</v>
      </c>
      <c r="J173" s="32">
        <v>68.3</v>
      </c>
    </row>
    <row r="174" spans="1:12" x14ac:dyDescent="0.15">
      <c r="A174">
        <v>2009</v>
      </c>
      <c r="B174">
        <v>53</v>
      </c>
      <c r="C174">
        <v>2</v>
      </c>
      <c r="D174">
        <v>22</v>
      </c>
      <c r="E174" s="32">
        <v>1500</v>
      </c>
      <c r="F174" s="32">
        <v>-34.200000000000003</v>
      </c>
      <c r="G174" s="32">
        <v>977</v>
      </c>
      <c r="H174" s="32">
        <v>1.7</v>
      </c>
      <c r="I174" s="32">
        <v>293</v>
      </c>
      <c r="J174" s="32">
        <v>71</v>
      </c>
    </row>
    <row r="175" spans="1:12" x14ac:dyDescent="0.15">
      <c r="A175">
        <v>2009</v>
      </c>
      <c r="B175">
        <v>53</v>
      </c>
      <c r="C175">
        <v>2</v>
      </c>
      <c r="D175">
        <v>22</v>
      </c>
      <c r="E175" s="32">
        <v>1800</v>
      </c>
      <c r="F175" s="32">
        <v>-32.4</v>
      </c>
      <c r="G175" s="32">
        <v>977.5</v>
      </c>
      <c r="H175" s="32">
        <v>0</v>
      </c>
      <c r="I175" s="32">
        <v>357</v>
      </c>
      <c r="J175" s="32">
        <v>68.2</v>
      </c>
    </row>
    <row r="176" spans="1:12" x14ac:dyDescent="0.15">
      <c r="A176">
        <v>2009</v>
      </c>
      <c r="B176">
        <v>53</v>
      </c>
      <c r="C176">
        <v>2</v>
      </c>
      <c r="D176">
        <v>22</v>
      </c>
      <c r="E176" s="32">
        <v>2100</v>
      </c>
      <c r="F176" s="32">
        <v>-31.3</v>
      </c>
      <c r="G176" s="32">
        <v>979.2</v>
      </c>
      <c r="H176" s="32">
        <v>1.1000000000000001</v>
      </c>
      <c r="I176" s="32">
        <v>173</v>
      </c>
      <c r="J176" s="32">
        <v>65.2</v>
      </c>
      <c r="L176" s="32">
        <f>AVERAGE(F169:F176)</f>
        <v>-30.95</v>
      </c>
    </row>
    <row r="177" spans="1:12" x14ac:dyDescent="0.15">
      <c r="A177">
        <v>2009</v>
      </c>
      <c r="B177">
        <v>54</v>
      </c>
      <c r="C177">
        <v>2</v>
      </c>
      <c r="D177">
        <v>23</v>
      </c>
      <c r="E177" s="32">
        <v>0</v>
      </c>
      <c r="F177" s="32">
        <v>-31.3</v>
      </c>
      <c r="G177" s="32">
        <v>980.2</v>
      </c>
      <c r="H177" s="32">
        <v>2.2000000000000002</v>
      </c>
      <c r="I177" s="32">
        <v>111</v>
      </c>
      <c r="J177" s="32">
        <v>67.900000000000006</v>
      </c>
    </row>
    <row r="178" spans="1:12" x14ac:dyDescent="0.15">
      <c r="A178">
        <v>2009</v>
      </c>
      <c r="B178">
        <v>54</v>
      </c>
      <c r="C178">
        <v>2</v>
      </c>
      <c r="D178">
        <v>23</v>
      </c>
      <c r="E178" s="32">
        <v>300</v>
      </c>
      <c r="F178" s="32">
        <v>-30.6</v>
      </c>
      <c r="G178" s="32">
        <v>981.3</v>
      </c>
      <c r="H178" s="32">
        <v>2.8</v>
      </c>
      <c r="I178" s="32">
        <v>144</v>
      </c>
      <c r="J178" s="32">
        <v>71</v>
      </c>
    </row>
    <row r="179" spans="1:12" x14ac:dyDescent="0.15">
      <c r="A179">
        <v>2009</v>
      </c>
      <c r="B179">
        <v>54</v>
      </c>
      <c r="C179">
        <v>2</v>
      </c>
      <c r="D179">
        <v>23</v>
      </c>
      <c r="E179" s="32">
        <v>600</v>
      </c>
      <c r="F179" s="32">
        <v>-31.6</v>
      </c>
      <c r="G179" s="32">
        <v>982.3</v>
      </c>
      <c r="H179" s="32">
        <v>8.1</v>
      </c>
      <c r="I179" s="32">
        <v>93</v>
      </c>
      <c r="J179" s="32">
        <v>70</v>
      </c>
    </row>
    <row r="180" spans="1:12" x14ac:dyDescent="0.15">
      <c r="A180">
        <v>2009</v>
      </c>
      <c r="B180">
        <v>54</v>
      </c>
      <c r="C180">
        <v>2</v>
      </c>
      <c r="D180">
        <v>23</v>
      </c>
      <c r="E180" s="32">
        <v>900</v>
      </c>
      <c r="F180" s="32">
        <v>-33.9</v>
      </c>
      <c r="G180" s="32">
        <v>984.2</v>
      </c>
      <c r="H180" s="32">
        <v>3.5</v>
      </c>
      <c r="I180" s="32">
        <v>87</v>
      </c>
      <c r="J180" s="32">
        <v>68.099999999999994</v>
      </c>
    </row>
    <row r="181" spans="1:12" x14ac:dyDescent="0.15">
      <c r="A181">
        <v>2009</v>
      </c>
      <c r="B181">
        <v>54</v>
      </c>
      <c r="C181">
        <v>2</v>
      </c>
      <c r="D181">
        <v>23</v>
      </c>
      <c r="E181" s="32">
        <v>1200</v>
      </c>
      <c r="F181" s="32">
        <v>-35.4</v>
      </c>
      <c r="G181" s="32">
        <v>984.8</v>
      </c>
      <c r="H181" s="32">
        <v>1.8</v>
      </c>
      <c r="I181" s="32">
        <v>159</v>
      </c>
      <c r="J181" s="32">
        <v>66.400000000000006</v>
      </c>
    </row>
    <row r="182" spans="1:12" x14ac:dyDescent="0.15">
      <c r="A182">
        <v>2009</v>
      </c>
      <c r="B182">
        <v>54</v>
      </c>
      <c r="C182">
        <v>2</v>
      </c>
      <c r="D182">
        <v>23</v>
      </c>
      <c r="E182" s="32">
        <v>1500</v>
      </c>
      <c r="F182" s="32">
        <v>-31.5</v>
      </c>
      <c r="G182" s="32">
        <v>983.9</v>
      </c>
      <c r="H182" s="32">
        <v>3</v>
      </c>
      <c r="I182" s="32">
        <v>123</v>
      </c>
      <c r="J182" s="32">
        <v>71</v>
      </c>
    </row>
    <row r="183" spans="1:12" x14ac:dyDescent="0.15">
      <c r="A183">
        <v>2009</v>
      </c>
      <c r="B183">
        <v>54</v>
      </c>
      <c r="C183">
        <v>2</v>
      </c>
      <c r="D183">
        <v>23</v>
      </c>
      <c r="E183" s="32">
        <v>1800</v>
      </c>
      <c r="F183" s="32">
        <v>-31.9</v>
      </c>
      <c r="G183" s="32">
        <v>983.2</v>
      </c>
      <c r="H183" s="32">
        <v>2.2999999999999998</v>
      </c>
      <c r="I183" s="32">
        <v>105</v>
      </c>
      <c r="J183" s="32">
        <v>69.599999999999994</v>
      </c>
    </row>
    <row r="184" spans="1:12" x14ac:dyDescent="0.15">
      <c r="A184">
        <v>2009</v>
      </c>
      <c r="B184">
        <v>54</v>
      </c>
      <c r="C184">
        <v>2</v>
      </c>
      <c r="D184">
        <v>23</v>
      </c>
      <c r="E184" s="32">
        <v>2100</v>
      </c>
      <c r="F184" s="32">
        <v>-31.4</v>
      </c>
      <c r="G184" s="32">
        <v>981.7</v>
      </c>
      <c r="H184" s="32">
        <v>2.2000000000000002</v>
      </c>
      <c r="I184" s="32">
        <v>105</v>
      </c>
      <c r="J184" s="32">
        <v>70.7</v>
      </c>
      <c r="L184" s="32">
        <f>AVERAGE(F177:F184)</f>
        <v>-32.200000000000003</v>
      </c>
    </row>
    <row r="185" spans="1:12" x14ac:dyDescent="0.15">
      <c r="A185">
        <v>2009</v>
      </c>
      <c r="B185">
        <v>55</v>
      </c>
      <c r="C185">
        <v>2</v>
      </c>
      <c r="D185">
        <v>24</v>
      </c>
      <c r="E185" s="32">
        <v>0</v>
      </c>
      <c r="F185" s="32">
        <v>-30.7</v>
      </c>
      <c r="G185" s="32">
        <v>980.2</v>
      </c>
      <c r="H185" s="32">
        <v>2.8</v>
      </c>
      <c r="I185" s="32">
        <v>113</v>
      </c>
      <c r="J185" s="32">
        <v>71.599999999999994</v>
      </c>
    </row>
    <row r="186" spans="1:12" x14ac:dyDescent="0.15">
      <c r="A186">
        <v>2009</v>
      </c>
      <c r="B186">
        <v>55</v>
      </c>
      <c r="C186">
        <v>2</v>
      </c>
      <c r="D186">
        <v>24</v>
      </c>
      <c r="E186" s="32">
        <v>300</v>
      </c>
      <c r="F186" s="32">
        <v>-31.9</v>
      </c>
      <c r="G186" s="32">
        <v>978.4</v>
      </c>
      <c r="H186" s="32">
        <v>1.7</v>
      </c>
      <c r="I186" s="32">
        <v>103</v>
      </c>
      <c r="J186" s="32">
        <v>70.099999999999994</v>
      </c>
    </row>
    <row r="187" spans="1:12" x14ac:dyDescent="0.15">
      <c r="A187">
        <v>2009</v>
      </c>
      <c r="B187">
        <v>55</v>
      </c>
      <c r="C187">
        <v>2</v>
      </c>
      <c r="D187">
        <v>24</v>
      </c>
      <c r="E187" s="32">
        <v>600</v>
      </c>
      <c r="F187" s="32">
        <v>-33.6</v>
      </c>
      <c r="G187" s="32">
        <v>976.5</v>
      </c>
      <c r="H187" s="32">
        <v>3</v>
      </c>
      <c r="I187" s="32">
        <v>140</v>
      </c>
      <c r="J187" s="32">
        <v>66.7</v>
      </c>
    </row>
    <row r="188" spans="1:12" x14ac:dyDescent="0.15">
      <c r="A188">
        <v>2009</v>
      </c>
      <c r="B188">
        <v>55</v>
      </c>
      <c r="C188">
        <v>2</v>
      </c>
      <c r="D188">
        <v>24</v>
      </c>
      <c r="E188" s="32">
        <v>900</v>
      </c>
      <c r="F188" s="32">
        <v>-35.1</v>
      </c>
      <c r="G188" s="32">
        <v>974.7</v>
      </c>
      <c r="H188" s="32">
        <v>2.5</v>
      </c>
      <c r="I188" s="32">
        <v>142</v>
      </c>
      <c r="J188" s="32">
        <v>68</v>
      </c>
    </row>
    <row r="189" spans="1:12" x14ac:dyDescent="0.15">
      <c r="A189">
        <v>2009</v>
      </c>
      <c r="B189">
        <v>55</v>
      </c>
      <c r="C189">
        <v>2</v>
      </c>
      <c r="D189">
        <v>24</v>
      </c>
      <c r="E189" s="32">
        <v>1200</v>
      </c>
      <c r="F189" s="32">
        <v>-35.9</v>
      </c>
      <c r="G189" s="32">
        <v>972.4</v>
      </c>
      <c r="H189" s="32">
        <v>2.9</v>
      </c>
      <c r="I189" s="32">
        <v>178</v>
      </c>
      <c r="J189" s="32">
        <v>66</v>
      </c>
    </row>
    <row r="190" spans="1:12" x14ac:dyDescent="0.15">
      <c r="A190">
        <v>2009</v>
      </c>
      <c r="B190">
        <v>55</v>
      </c>
      <c r="C190">
        <v>2</v>
      </c>
      <c r="D190">
        <v>24</v>
      </c>
      <c r="E190" s="32">
        <v>1500</v>
      </c>
      <c r="F190" s="32">
        <v>-34.799999999999997</v>
      </c>
      <c r="G190" s="32">
        <v>969</v>
      </c>
      <c r="H190" s="32">
        <v>2.5</v>
      </c>
      <c r="I190" s="32">
        <v>218</v>
      </c>
      <c r="J190" s="32">
        <v>67.5</v>
      </c>
    </row>
    <row r="191" spans="1:12" x14ac:dyDescent="0.15">
      <c r="A191">
        <v>2009</v>
      </c>
      <c r="B191">
        <v>55</v>
      </c>
      <c r="C191">
        <v>2</v>
      </c>
      <c r="D191">
        <v>24</v>
      </c>
      <c r="E191" s="32">
        <v>1800</v>
      </c>
      <c r="F191" s="32">
        <v>-30.9</v>
      </c>
      <c r="G191" s="32">
        <v>967.1</v>
      </c>
      <c r="H191" s="32">
        <v>2.4</v>
      </c>
      <c r="I191" s="32">
        <v>203</v>
      </c>
      <c r="J191" s="32">
        <v>70</v>
      </c>
    </row>
    <row r="192" spans="1:12" x14ac:dyDescent="0.15">
      <c r="A192">
        <v>2009</v>
      </c>
      <c r="B192">
        <v>55</v>
      </c>
      <c r="C192">
        <v>2</v>
      </c>
      <c r="D192">
        <v>24</v>
      </c>
      <c r="E192" s="32">
        <v>2100</v>
      </c>
      <c r="F192" s="32">
        <v>-26</v>
      </c>
      <c r="G192" s="32">
        <v>965.3</v>
      </c>
      <c r="H192" s="32">
        <v>3.9</v>
      </c>
      <c r="I192" s="32">
        <v>198</v>
      </c>
      <c r="J192" s="32">
        <v>73</v>
      </c>
      <c r="L192" s="32">
        <f>AVERAGE(F185:F192)</f>
        <v>-32.362499999999997</v>
      </c>
    </row>
    <row r="193" spans="1:12" x14ac:dyDescent="0.15">
      <c r="A193">
        <v>2009</v>
      </c>
      <c r="B193">
        <v>56</v>
      </c>
      <c r="C193">
        <v>2</v>
      </c>
      <c r="D193">
        <v>25</v>
      </c>
      <c r="E193" s="32">
        <v>0</v>
      </c>
      <c r="F193" s="32">
        <v>-23.4</v>
      </c>
      <c r="G193" s="32">
        <v>963.8</v>
      </c>
      <c r="H193" s="32">
        <v>3.2</v>
      </c>
      <c r="I193" s="32">
        <v>193</v>
      </c>
      <c r="J193" s="32">
        <v>75.5</v>
      </c>
      <c r="L193" s="32"/>
    </row>
    <row r="194" spans="1:12" x14ac:dyDescent="0.15">
      <c r="A194">
        <v>2009</v>
      </c>
      <c r="B194">
        <v>56</v>
      </c>
      <c r="C194">
        <v>2</v>
      </c>
      <c r="D194">
        <v>25</v>
      </c>
      <c r="E194" s="32">
        <v>300</v>
      </c>
      <c r="F194" s="32">
        <v>-19.399999999999999</v>
      </c>
      <c r="G194" s="32">
        <v>963</v>
      </c>
      <c r="H194" s="32">
        <v>3</v>
      </c>
      <c r="I194" s="32">
        <v>176</v>
      </c>
      <c r="J194" s="32">
        <v>68.599999999999994</v>
      </c>
      <c r="L194" s="32"/>
    </row>
    <row r="195" spans="1:12" x14ac:dyDescent="0.15">
      <c r="A195">
        <v>2009</v>
      </c>
      <c r="B195">
        <v>56</v>
      </c>
      <c r="C195">
        <v>2</v>
      </c>
      <c r="D195">
        <v>25</v>
      </c>
      <c r="E195" s="32">
        <v>600</v>
      </c>
      <c r="F195" s="32">
        <v>-22.9</v>
      </c>
      <c r="G195" s="32">
        <v>962.3</v>
      </c>
      <c r="H195" s="32">
        <v>4.0999999999999996</v>
      </c>
      <c r="I195" s="32">
        <v>132</v>
      </c>
      <c r="J195" s="32">
        <v>75.8</v>
      </c>
      <c r="L195" s="32"/>
    </row>
    <row r="196" spans="1:12" x14ac:dyDescent="0.15">
      <c r="A196">
        <v>2009</v>
      </c>
      <c r="B196">
        <v>56</v>
      </c>
      <c r="C196">
        <v>2</v>
      </c>
      <c r="D196">
        <v>25</v>
      </c>
      <c r="E196" s="32">
        <v>900</v>
      </c>
      <c r="F196" s="32">
        <v>-25</v>
      </c>
      <c r="G196" s="32">
        <v>962.1</v>
      </c>
      <c r="H196" s="32">
        <v>3.7</v>
      </c>
      <c r="I196" s="32">
        <v>176</v>
      </c>
      <c r="J196" s="32">
        <v>72.8</v>
      </c>
      <c r="L196" s="32"/>
    </row>
    <row r="197" spans="1:12" x14ac:dyDescent="0.15">
      <c r="A197">
        <v>2009</v>
      </c>
      <c r="B197">
        <v>56</v>
      </c>
      <c r="C197">
        <v>2</v>
      </c>
      <c r="D197">
        <v>25</v>
      </c>
      <c r="E197" s="32">
        <v>1200</v>
      </c>
      <c r="F197" s="32">
        <v>-20.2</v>
      </c>
      <c r="G197" s="32">
        <v>962.3</v>
      </c>
      <c r="H197" s="32">
        <v>6.2</v>
      </c>
      <c r="I197" s="32">
        <v>128</v>
      </c>
      <c r="J197" s="32">
        <v>75</v>
      </c>
      <c r="L197" s="32"/>
    </row>
    <row r="198" spans="1:12" x14ac:dyDescent="0.15">
      <c r="A198">
        <v>2009</v>
      </c>
      <c r="B198">
        <v>56</v>
      </c>
      <c r="C198">
        <v>2</v>
      </c>
      <c r="D198">
        <v>25</v>
      </c>
      <c r="E198" s="32">
        <v>1500</v>
      </c>
      <c r="F198" s="32">
        <v>-20.7</v>
      </c>
      <c r="G198" s="32">
        <v>962.8</v>
      </c>
      <c r="H198" s="32">
        <v>8.3000000000000007</v>
      </c>
      <c r="I198" s="32">
        <v>120</v>
      </c>
      <c r="J198" s="32">
        <v>76</v>
      </c>
      <c r="L198" s="32"/>
    </row>
    <row r="199" spans="1:12" x14ac:dyDescent="0.15">
      <c r="A199">
        <v>2009</v>
      </c>
      <c r="B199">
        <v>56</v>
      </c>
      <c r="C199">
        <v>2</v>
      </c>
      <c r="D199">
        <v>25</v>
      </c>
      <c r="E199" s="32">
        <v>1800</v>
      </c>
      <c r="F199" s="32">
        <v>-19.399999999999999</v>
      </c>
      <c r="G199" s="32">
        <v>963.8</v>
      </c>
      <c r="H199" s="32">
        <v>9.6</v>
      </c>
      <c r="I199" s="32">
        <v>116</v>
      </c>
      <c r="J199" s="32">
        <v>78</v>
      </c>
      <c r="L199" s="32"/>
    </row>
    <row r="200" spans="1:12" x14ac:dyDescent="0.15">
      <c r="A200">
        <v>2009</v>
      </c>
      <c r="B200">
        <v>56</v>
      </c>
      <c r="C200">
        <v>2</v>
      </c>
      <c r="D200">
        <v>25</v>
      </c>
      <c r="E200" s="32">
        <v>2100</v>
      </c>
      <c r="F200" s="32">
        <v>-22.1</v>
      </c>
      <c r="G200" s="32">
        <v>966.6</v>
      </c>
      <c r="H200" s="32">
        <v>9.8000000000000007</v>
      </c>
      <c r="I200" s="32">
        <v>113</v>
      </c>
      <c r="J200" s="32">
        <v>79</v>
      </c>
      <c r="L200" s="32">
        <f>AVERAGE(F193:F200)</f>
        <v>-21.637499999999999</v>
      </c>
    </row>
    <row r="201" spans="1:12" x14ac:dyDescent="0.15">
      <c r="A201">
        <v>2009</v>
      </c>
      <c r="B201">
        <v>57</v>
      </c>
      <c r="C201">
        <v>2</v>
      </c>
      <c r="D201">
        <v>26</v>
      </c>
      <c r="E201" s="32">
        <v>0</v>
      </c>
      <c r="F201" s="32">
        <v>-24.3</v>
      </c>
      <c r="G201" s="32">
        <v>968.9</v>
      </c>
      <c r="H201" s="32">
        <v>8.4</v>
      </c>
      <c r="I201" s="32">
        <v>95</v>
      </c>
      <c r="J201" s="32">
        <v>76.8</v>
      </c>
    </row>
    <row r="202" spans="1:12" x14ac:dyDescent="0.15">
      <c r="A202">
        <v>2009</v>
      </c>
      <c r="B202">
        <v>57</v>
      </c>
      <c r="C202">
        <v>2</v>
      </c>
      <c r="D202">
        <v>26</v>
      </c>
      <c r="E202" s="32">
        <v>300</v>
      </c>
      <c r="F202" s="32">
        <v>-23</v>
      </c>
      <c r="G202" s="32">
        <v>970.6</v>
      </c>
      <c r="H202" s="32">
        <v>5.8</v>
      </c>
      <c r="I202" s="32">
        <v>107</v>
      </c>
      <c r="J202" s="32">
        <v>80</v>
      </c>
    </row>
    <row r="203" spans="1:12" x14ac:dyDescent="0.15">
      <c r="A203">
        <v>2009</v>
      </c>
      <c r="B203">
        <v>57</v>
      </c>
      <c r="C203">
        <v>2</v>
      </c>
      <c r="D203">
        <v>26</v>
      </c>
      <c r="E203" s="32">
        <v>600</v>
      </c>
      <c r="F203" s="32">
        <v>-23.6</v>
      </c>
      <c r="G203" s="32">
        <v>971.2</v>
      </c>
      <c r="H203" s="32">
        <v>7.9</v>
      </c>
      <c r="I203" s="32">
        <v>108</v>
      </c>
      <c r="J203" s="32">
        <v>79.3</v>
      </c>
    </row>
    <row r="204" spans="1:12" x14ac:dyDescent="0.15">
      <c r="A204">
        <v>2009</v>
      </c>
      <c r="B204">
        <v>57</v>
      </c>
      <c r="C204">
        <v>2</v>
      </c>
      <c r="D204">
        <v>26</v>
      </c>
      <c r="E204" s="32">
        <v>900</v>
      </c>
      <c r="F204" s="32">
        <v>-21.1</v>
      </c>
      <c r="G204" s="32">
        <v>971.6</v>
      </c>
      <c r="H204" s="32">
        <v>8.6999999999999993</v>
      </c>
      <c r="I204" s="32">
        <v>130</v>
      </c>
      <c r="J204" s="32">
        <v>84.5</v>
      </c>
    </row>
    <row r="205" spans="1:12" x14ac:dyDescent="0.15">
      <c r="A205">
        <v>2009</v>
      </c>
      <c r="B205">
        <v>57</v>
      </c>
      <c r="C205">
        <v>2</v>
      </c>
      <c r="D205">
        <v>26</v>
      </c>
      <c r="E205" s="32">
        <v>1200</v>
      </c>
      <c r="F205" s="32">
        <v>-17.399999999999999</v>
      </c>
      <c r="G205" s="32">
        <v>970.7</v>
      </c>
      <c r="H205" s="32">
        <v>14.5</v>
      </c>
      <c r="I205" s="32">
        <v>122</v>
      </c>
      <c r="J205" s="32">
        <v>85</v>
      </c>
    </row>
    <row r="206" spans="1:12" x14ac:dyDescent="0.15">
      <c r="A206">
        <v>2009</v>
      </c>
      <c r="B206">
        <v>57</v>
      </c>
      <c r="C206">
        <v>2</v>
      </c>
      <c r="D206">
        <v>26</v>
      </c>
      <c r="E206" s="32">
        <v>1500</v>
      </c>
      <c r="F206" s="32">
        <v>-17.899999999999999</v>
      </c>
      <c r="G206" s="32">
        <v>970.2</v>
      </c>
      <c r="H206" s="32">
        <v>10.5</v>
      </c>
      <c r="I206" s="32">
        <v>130</v>
      </c>
      <c r="J206" s="32">
        <v>83</v>
      </c>
    </row>
    <row r="207" spans="1:12" x14ac:dyDescent="0.15">
      <c r="A207">
        <v>2009</v>
      </c>
      <c r="B207">
        <v>57</v>
      </c>
      <c r="C207">
        <v>2</v>
      </c>
      <c r="D207">
        <v>26</v>
      </c>
      <c r="E207" s="32">
        <v>1800</v>
      </c>
      <c r="F207" s="32">
        <v>-17.2</v>
      </c>
      <c r="G207" s="32">
        <v>969.1</v>
      </c>
      <c r="H207" s="32">
        <v>10.9</v>
      </c>
      <c r="I207" s="32">
        <v>127</v>
      </c>
      <c r="J207" s="32">
        <v>81.900000000000006</v>
      </c>
    </row>
    <row r="208" spans="1:12" x14ac:dyDescent="0.15">
      <c r="A208">
        <v>2009</v>
      </c>
      <c r="B208">
        <v>57</v>
      </c>
      <c r="C208">
        <v>2</v>
      </c>
      <c r="D208">
        <v>26</v>
      </c>
      <c r="E208" s="32">
        <v>2100</v>
      </c>
      <c r="F208" s="32">
        <v>-15</v>
      </c>
      <c r="G208" s="32">
        <v>967.9</v>
      </c>
      <c r="H208" s="32">
        <v>18.2</v>
      </c>
      <c r="I208" s="32">
        <v>119</v>
      </c>
      <c r="J208" s="32">
        <v>86</v>
      </c>
      <c r="L208" s="32">
        <f>AVERAGE(F201:F208)</f>
        <v>-19.9375</v>
      </c>
    </row>
    <row r="209" spans="1:12" x14ac:dyDescent="0.15">
      <c r="A209">
        <v>2009</v>
      </c>
      <c r="B209">
        <v>58</v>
      </c>
      <c r="C209">
        <v>2</v>
      </c>
      <c r="D209">
        <v>27</v>
      </c>
      <c r="E209" s="32">
        <v>0</v>
      </c>
      <c r="F209" s="32">
        <v>-14.5</v>
      </c>
      <c r="G209" s="32">
        <v>966.9</v>
      </c>
      <c r="H209" s="32">
        <v>18.600000000000001</v>
      </c>
      <c r="I209" s="32">
        <v>114</v>
      </c>
      <c r="J209" s="32">
        <v>86</v>
      </c>
    </row>
    <row r="210" spans="1:12" x14ac:dyDescent="0.15">
      <c r="A210">
        <v>2009</v>
      </c>
      <c r="B210">
        <v>58</v>
      </c>
      <c r="C210">
        <v>2</v>
      </c>
      <c r="D210">
        <v>27</v>
      </c>
      <c r="E210" s="32">
        <v>300</v>
      </c>
      <c r="F210" s="32">
        <v>-14.1</v>
      </c>
      <c r="G210" s="32">
        <v>967.1</v>
      </c>
      <c r="H210" s="32">
        <v>15.4</v>
      </c>
      <c r="I210" s="32">
        <v>117</v>
      </c>
      <c r="J210" s="32">
        <v>87</v>
      </c>
    </row>
    <row r="211" spans="1:12" x14ac:dyDescent="0.15">
      <c r="A211">
        <v>2009</v>
      </c>
      <c r="B211">
        <v>58</v>
      </c>
      <c r="C211">
        <v>2</v>
      </c>
      <c r="D211">
        <v>27</v>
      </c>
      <c r="E211" s="32">
        <v>600</v>
      </c>
      <c r="F211" s="32">
        <v>-14.1</v>
      </c>
      <c r="G211" s="32">
        <v>968.3</v>
      </c>
      <c r="H211" s="32">
        <v>15.4</v>
      </c>
      <c r="I211" s="32">
        <v>109</v>
      </c>
      <c r="J211" s="32">
        <v>86.1</v>
      </c>
    </row>
    <row r="212" spans="1:12" x14ac:dyDescent="0.15">
      <c r="A212">
        <v>2009</v>
      </c>
      <c r="B212">
        <v>58</v>
      </c>
      <c r="C212">
        <v>2</v>
      </c>
      <c r="D212">
        <v>27</v>
      </c>
      <c r="E212" s="32">
        <v>900</v>
      </c>
      <c r="F212" s="32">
        <v>-14.4</v>
      </c>
      <c r="G212" s="32">
        <v>970.7</v>
      </c>
      <c r="H212" s="32">
        <v>14.2</v>
      </c>
      <c r="I212" s="32">
        <v>117</v>
      </c>
      <c r="J212" s="32">
        <v>85</v>
      </c>
    </row>
    <row r="213" spans="1:12" x14ac:dyDescent="0.15">
      <c r="A213">
        <v>2009</v>
      </c>
      <c r="B213">
        <v>58</v>
      </c>
      <c r="C213">
        <v>2</v>
      </c>
      <c r="D213">
        <v>27</v>
      </c>
      <c r="E213" s="32">
        <v>1200</v>
      </c>
      <c r="F213" s="32">
        <v>-17.2</v>
      </c>
      <c r="G213" s="32">
        <v>972.7</v>
      </c>
      <c r="H213" s="32">
        <v>8.6</v>
      </c>
      <c r="I213" s="32">
        <v>112</v>
      </c>
      <c r="J213" s="32">
        <v>83.8</v>
      </c>
    </row>
    <row r="214" spans="1:12" x14ac:dyDescent="0.15">
      <c r="A214">
        <v>2009</v>
      </c>
      <c r="B214">
        <v>58</v>
      </c>
      <c r="C214">
        <v>2</v>
      </c>
      <c r="D214">
        <v>27</v>
      </c>
      <c r="E214" s="32">
        <v>1500</v>
      </c>
      <c r="F214" s="32">
        <v>-18.100000000000001</v>
      </c>
      <c r="G214" s="32">
        <v>971.6</v>
      </c>
      <c r="H214" s="32">
        <v>9.3000000000000007</v>
      </c>
      <c r="I214" s="32">
        <v>111</v>
      </c>
      <c r="J214" s="32">
        <v>79</v>
      </c>
    </row>
    <row r="215" spans="1:12" x14ac:dyDescent="0.15">
      <c r="A215">
        <v>2009</v>
      </c>
      <c r="B215">
        <v>58</v>
      </c>
      <c r="C215">
        <v>2</v>
      </c>
      <c r="D215">
        <v>27</v>
      </c>
      <c r="E215" s="32">
        <v>1800</v>
      </c>
      <c r="F215" s="32">
        <v>-17.8</v>
      </c>
      <c r="G215" s="32">
        <v>971</v>
      </c>
      <c r="H215" s="32">
        <v>5.8</v>
      </c>
      <c r="I215" s="32">
        <v>139</v>
      </c>
      <c r="J215" s="32">
        <v>76.8</v>
      </c>
    </row>
    <row r="216" spans="1:12" x14ac:dyDescent="0.15">
      <c r="A216">
        <v>2009</v>
      </c>
      <c r="B216">
        <v>58</v>
      </c>
      <c r="C216">
        <v>2</v>
      </c>
      <c r="D216">
        <v>27</v>
      </c>
      <c r="E216" s="32">
        <v>2100</v>
      </c>
      <c r="F216" s="32">
        <v>-16.600000000000001</v>
      </c>
      <c r="G216" s="32">
        <v>968.8</v>
      </c>
      <c r="H216" s="32">
        <v>7.4</v>
      </c>
      <c r="I216" s="32">
        <v>132</v>
      </c>
      <c r="J216" s="32">
        <v>74</v>
      </c>
      <c r="L216" s="32">
        <f>AVERAGE(F209:F216)</f>
        <v>-15.850000000000001</v>
      </c>
    </row>
    <row r="217" spans="1:12" x14ac:dyDescent="0.15">
      <c r="A217">
        <v>2009</v>
      </c>
      <c r="B217">
        <v>59</v>
      </c>
      <c r="C217">
        <v>2</v>
      </c>
      <c r="D217">
        <v>28</v>
      </c>
      <c r="E217" s="32">
        <v>0</v>
      </c>
      <c r="F217" s="32">
        <v>-13</v>
      </c>
      <c r="G217" s="32">
        <v>966.4</v>
      </c>
      <c r="H217" s="32">
        <v>6.5</v>
      </c>
      <c r="I217" s="32">
        <v>145</v>
      </c>
      <c r="J217" s="32">
        <v>70</v>
      </c>
    </row>
    <row r="218" spans="1:12" x14ac:dyDescent="0.15">
      <c r="A218">
        <v>2009</v>
      </c>
      <c r="B218">
        <v>59</v>
      </c>
      <c r="C218">
        <v>2</v>
      </c>
      <c r="D218">
        <v>28</v>
      </c>
      <c r="E218" s="32">
        <v>300</v>
      </c>
      <c r="F218" s="32">
        <v>-12.1</v>
      </c>
      <c r="G218" s="32">
        <v>963.6</v>
      </c>
      <c r="H218" s="32">
        <v>12.9</v>
      </c>
      <c r="I218" s="32">
        <v>122</v>
      </c>
      <c r="J218" s="32">
        <v>81</v>
      </c>
    </row>
    <row r="219" spans="1:12" x14ac:dyDescent="0.15">
      <c r="A219">
        <v>2009</v>
      </c>
      <c r="B219">
        <v>59</v>
      </c>
      <c r="C219">
        <v>2</v>
      </c>
      <c r="D219">
        <v>28</v>
      </c>
      <c r="E219" s="32">
        <v>600</v>
      </c>
      <c r="F219" s="32">
        <v>-11.5</v>
      </c>
      <c r="G219" s="32">
        <v>962.5</v>
      </c>
      <c r="H219" s="32">
        <v>16.5</v>
      </c>
      <c r="I219" s="32">
        <v>120</v>
      </c>
      <c r="J219" s="32">
        <v>85</v>
      </c>
    </row>
    <row r="220" spans="1:12" x14ac:dyDescent="0.15">
      <c r="A220">
        <v>2009</v>
      </c>
      <c r="B220">
        <v>59</v>
      </c>
      <c r="C220">
        <v>2</v>
      </c>
      <c r="D220">
        <v>28</v>
      </c>
      <c r="E220" s="32">
        <v>900</v>
      </c>
      <c r="F220" s="32">
        <v>-11.4</v>
      </c>
      <c r="G220" s="32">
        <v>961.8</v>
      </c>
      <c r="H220" s="32">
        <v>16.399999999999999</v>
      </c>
      <c r="I220" s="32">
        <v>114</v>
      </c>
      <c r="J220" s="32">
        <v>84.3</v>
      </c>
    </row>
    <row r="221" spans="1:12" x14ac:dyDescent="0.15">
      <c r="A221">
        <v>2009</v>
      </c>
      <c r="B221">
        <v>59</v>
      </c>
      <c r="C221">
        <v>2</v>
      </c>
      <c r="D221">
        <v>28</v>
      </c>
      <c r="E221" s="32">
        <v>1200</v>
      </c>
      <c r="F221" s="32">
        <v>-12</v>
      </c>
      <c r="G221" s="32">
        <v>961.6</v>
      </c>
      <c r="H221" s="32">
        <v>18.7</v>
      </c>
      <c r="I221" s="32">
        <v>114</v>
      </c>
      <c r="J221" s="32">
        <v>83.8</v>
      </c>
    </row>
    <row r="222" spans="1:12" x14ac:dyDescent="0.15">
      <c r="A222">
        <v>2009</v>
      </c>
      <c r="B222">
        <v>59</v>
      </c>
      <c r="C222">
        <v>2</v>
      </c>
      <c r="D222">
        <v>28</v>
      </c>
      <c r="E222" s="32">
        <v>1500</v>
      </c>
      <c r="F222" s="32">
        <v>-11.7</v>
      </c>
      <c r="G222" s="32">
        <v>962.6</v>
      </c>
      <c r="H222" s="32">
        <v>17.600000000000001</v>
      </c>
      <c r="I222" s="32">
        <v>119</v>
      </c>
      <c r="J222" s="32">
        <v>84.8</v>
      </c>
    </row>
    <row r="223" spans="1:12" x14ac:dyDescent="0.15">
      <c r="A223">
        <v>2009</v>
      </c>
      <c r="B223">
        <v>59</v>
      </c>
      <c r="C223">
        <v>2</v>
      </c>
      <c r="D223">
        <v>28</v>
      </c>
      <c r="E223" s="32">
        <v>1800</v>
      </c>
      <c r="F223" s="32">
        <v>-12.8</v>
      </c>
      <c r="G223" s="32">
        <v>965.1</v>
      </c>
      <c r="H223" s="32">
        <v>16.8</v>
      </c>
      <c r="I223" s="32">
        <v>112</v>
      </c>
      <c r="J223" s="32">
        <v>84</v>
      </c>
    </row>
    <row r="224" spans="1:12" x14ac:dyDescent="0.15">
      <c r="A224">
        <v>2009</v>
      </c>
      <c r="B224">
        <v>59</v>
      </c>
      <c r="C224">
        <v>2</v>
      </c>
      <c r="D224">
        <v>28</v>
      </c>
      <c r="E224" s="32">
        <v>2100</v>
      </c>
      <c r="F224" s="32">
        <v>-12</v>
      </c>
      <c r="G224" s="32">
        <v>967.5</v>
      </c>
      <c r="H224" s="32">
        <v>16.5</v>
      </c>
      <c r="I224" s="32">
        <v>118</v>
      </c>
      <c r="J224" s="32">
        <v>82.2</v>
      </c>
      <c r="L224" s="32">
        <f>AVERAGE(F217:F224)</f>
        <v>-12.0625</v>
      </c>
    </row>
    <row r="225" spans="1:12" x14ac:dyDescent="0.15">
      <c r="A225">
        <v>2009</v>
      </c>
      <c r="B225">
        <v>60</v>
      </c>
      <c r="C225">
        <v>3</v>
      </c>
      <c r="D225">
        <v>1</v>
      </c>
      <c r="E225" s="32">
        <v>0</v>
      </c>
      <c r="F225" s="32">
        <v>-11.7</v>
      </c>
      <c r="G225" s="32">
        <v>968.4</v>
      </c>
      <c r="H225" s="32">
        <v>12.8</v>
      </c>
      <c r="I225" s="32">
        <v>116</v>
      </c>
      <c r="J225" s="32">
        <v>79</v>
      </c>
      <c r="L225" s="32"/>
    </row>
    <row r="226" spans="1:12" x14ac:dyDescent="0.15">
      <c r="A226">
        <v>2009</v>
      </c>
      <c r="B226">
        <v>60</v>
      </c>
      <c r="C226">
        <v>3</v>
      </c>
      <c r="D226">
        <v>1</v>
      </c>
      <c r="E226" s="32">
        <v>300</v>
      </c>
      <c r="F226" s="32">
        <v>-11.7</v>
      </c>
      <c r="G226" s="32">
        <v>968.5</v>
      </c>
      <c r="H226" s="32">
        <v>12.4</v>
      </c>
      <c r="I226" s="32">
        <v>116</v>
      </c>
      <c r="J226" s="32">
        <v>81.099999999999994</v>
      </c>
      <c r="L226" s="32"/>
    </row>
    <row r="227" spans="1:12" x14ac:dyDescent="0.15">
      <c r="A227">
        <v>2009</v>
      </c>
      <c r="B227">
        <v>60</v>
      </c>
      <c r="C227">
        <v>3</v>
      </c>
      <c r="D227">
        <v>1</v>
      </c>
      <c r="E227" s="32">
        <v>600</v>
      </c>
      <c r="F227" s="32">
        <v>-11.4</v>
      </c>
      <c r="G227" s="32">
        <v>969</v>
      </c>
      <c r="H227" s="32">
        <v>13.6</v>
      </c>
      <c r="I227" s="32">
        <v>110</v>
      </c>
      <c r="J227" s="32">
        <v>78.5</v>
      </c>
      <c r="L227" s="32"/>
    </row>
    <row r="228" spans="1:12" x14ac:dyDescent="0.15">
      <c r="A228">
        <v>2009</v>
      </c>
      <c r="B228">
        <v>60</v>
      </c>
      <c r="C228">
        <v>3</v>
      </c>
      <c r="D228">
        <v>1</v>
      </c>
      <c r="E228" s="32">
        <v>900</v>
      </c>
      <c r="F228" s="32">
        <v>-13.3</v>
      </c>
      <c r="G228" s="32">
        <v>970.4</v>
      </c>
      <c r="H228" s="32">
        <v>10.9</v>
      </c>
      <c r="I228" s="32">
        <v>105</v>
      </c>
      <c r="J228" s="32">
        <v>78</v>
      </c>
      <c r="L228" s="32"/>
    </row>
    <row r="229" spans="1:12" x14ac:dyDescent="0.15">
      <c r="A229">
        <v>2009</v>
      </c>
      <c r="B229">
        <v>60</v>
      </c>
      <c r="C229">
        <v>3</v>
      </c>
      <c r="D229">
        <v>1</v>
      </c>
      <c r="E229" s="32">
        <v>1200</v>
      </c>
      <c r="F229" s="32">
        <v>-15.5</v>
      </c>
      <c r="G229" s="32">
        <v>972.6</v>
      </c>
      <c r="H229" s="32">
        <v>8.1</v>
      </c>
      <c r="I229" s="32">
        <v>116</v>
      </c>
      <c r="J229" s="32">
        <v>79</v>
      </c>
      <c r="L229" s="32"/>
    </row>
    <row r="230" spans="1:12" x14ac:dyDescent="0.15">
      <c r="A230">
        <v>2009</v>
      </c>
      <c r="B230">
        <v>60</v>
      </c>
      <c r="C230">
        <v>3</v>
      </c>
      <c r="D230">
        <v>1</v>
      </c>
      <c r="E230" s="32">
        <v>1500</v>
      </c>
      <c r="F230" s="32">
        <v>-17.3</v>
      </c>
      <c r="G230" s="32">
        <v>973.7</v>
      </c>
      <c r="H230" s="32">
        <v>7</v>
      </c>
      <c r="I230" s="32">
        <v>95</v>
      </c>
      <c r="J230" s="32">
        <v>77.400000000000006</v>
      </c>
      <c r="L230" s="32"/>
    </row>
    <row r="231" spans="1:12" x14ac:dyDescent="0.15">
      <c r="A231">
        <v>2009</v>
      </c>
      <c r="B231">
        <v>60</v>
      </c>
      <c r="C231">
        <v>3</v>
      </c>
      <c r="D231">
        <v>1</v>
      </c>
      <c r="E231" s="32">
        <v>1800</v>
      </c>
      <c r="F231" s="32">
        <v>-17.8</v>
      </c>
      <c r="G231" s="32">
        <v>974.6</v>
      </c>
      <c r="H231" s="32">
        <v>7.3</v>
      </c>
      <c r="I231" s="32">
        <v>94</v>
      </c>
      <c r="J231" s="32">
        <v>74.900000000000006</v>
      </c>
      <c r="L231" s="32"/>
    </row>
    <row r="232" spans="1:12" x14ac:dyDescent="0.15">
      <c r="A232">
        <v>2009</v>
      </c>
      <c r="B232">
        <v>60</v>
      </c>
      <c r="C232">
        <v>3</v>
      </c>
      <c r="D232">
        <v>1</v>
      </c>
      <c r="E232" s="32">
        <v>2100</v>
      </c>
      <c r="F232" s="32">
        <v>-17.7</v>
      </c>
      <c r="G232" s="32">
        <v>974.8</v>
      </c>
      <c r="H232" s="32">
        <v>4.2</v>
      </c>
      <c r="I232" s="32">
        <v>87</v>
      </c>
      <c r="J232" s="32">
        <v>73.599999999999994</v>
      </c>
      <c r="L232" s="32">
        <f>AVERAGE(F225:F232)</f>
        <v>-14.549999999999999</v>
      </c>
    </row>
    <row r="233" spans="1:12" x14ac:dyDescent="0.15">
      <c r="A233">
        <v>2009</v>
      </c>
      <c r="B233">
        <v>61</v>
      </c>
      <c r="C233">
        <v>3</v>
      </c>
      <c r="D233">
        <v>2</v>
      </c>
      <c r="E233" s="32">
        <v>0</v>
      </c>
      <c r="F233" s="32">
        <v>-16.899999999999999</v>
      </c>
      <c r="G233" s="32">
        <v>974.9</v>
      </c>
      <c r="H233" s="32">
        <v>0.8</v>
      </c>
      <c r="I233" s="32">
        <v>220</v>
      </c>
      <c r="J233" s="32">
        <v>71.400000000000006</v>
      </c>
    </row>
    <row r="234" spans="1:12" x14ac:dyDescent="0.15">
      <c r="A234">
        <v>2009</v>
      </c>
      <c r="B234">
        <v>61</v>
      </c>
      <c r="C234">
        <v>3</v>
      </c>
      <c r="D234">
        <v>2</v>
      </c>
      <c r="E234" s="32">
        <v>300</v>
      </c>
      <c r="F234" s="32">
        <v>-15.3</v>
      </c>
      <c r="G234" s="32">
        <v>974.1</v>
      </c>
      <c r="H234" s="32">
        <v>2.2999999999999998</v>
      </c>
      <c r="I234" s="32">
        <v>167</v>
      </c>
      <c r="J234" s="32">
        <v>73.099999999999994</v>
      </c>
    </row>
    <row r="235" spans="1:12" x14ac:dyDescent="0.15">
      <c r="A235">
        <v>2009</v>
      </c>
      <c r="B235">
        <v>61</v>
      </c>
      <c r="C235">
        <v>3</v>
      </c>
      <c r="D235">
        <v>2</v>
      </c>
      <c r="E235" s="32">
        <v>600</v>
      </c>
      <c r="F235" s="32">
        <v>-16.399999999999999</v>
      </c>
      <c r="G235" s="32">
        <v>973.7</v>
      </c>
      <c r="H235" s="32">
        <v>2.1</v>
      </c>
      <c r="I235" s="32">
        <v>171</v>
      </c>
      <c r="J235" s="32">
        <v>78</v>
      </c>
    </row>
    <row r="236" spans="1:12" x14ac:dyDescent="0.15">
      <c r="A236">
        <v>2009</v>
      </c>
      <c r="B236">
        <v>61</v>
      </c>
      <c r="C236">
        <v>3</v>
      </c>
      <c r="D236">
        <v>2</v>
      </c>
      <c r="E236" s="32">
        <v>900</v>
      </c>
      <c r="F236" s="32">
        <v>-15.8</v>
      </c>
      <c r="G236" s="32">
        <v>973.8</v>
      </c>
      <c r="H236" s="32">
        <v>1.9</v>
      </c>
      <c r="I236" s="32">
        <v>106</v>
      </c>
      <c r="J236" s="32">
        <v>83</v>
      </c>
    </row>
    <row r="237" spans="1:12" x14ac:dyDescent="0.15">
      <c r="A237">
        <v>2009</v>
      </c>
      <c r="B237">
        <v>61</v>
      </c>
      <c r="C237">
        <v>3</v>
      </c>
      <c r="D237">
        <v>2</v>
      </c>
      <c r="E237" s="32">
        <v>1200</v>
      </c>
      <c r="F237" s="32">
        <v>-15.3</v>
      </c>
      <c r="G237" s="32">
        <v>973.9</v>
      </c>
      <c r="H237" s="32">
        <v>4.5</v>
      </c>
      <c r="I237" s="32">
        <v>119</v>
      </c>
      <c r="J237" s="32">
        <v>85.7</v>
      </c>
    </row>
    <row r="238" spans="1:12" x14ac:dyDescent="0.15">
      <c r="A238">
        <v>2009</v>
      </c>
      <c r="B238">
        <v>61</v>
      </c>
      <c r="C238">
        <v>3</v>
      </c>
      <c r="D238">
        <v>2</v>
      </c>
      <c r="E238" s="32">
        <v>1500</v>
      </c>
      <c r="F238" s="32">
        <v>-18</v>
      </c>
      <c r="G238" s="32">
        <v>975.3</v>
      </c>
      <c r="H238" s="32">
        <v>7.4</v>
      </c>
      <c r="I238" s="32">
        <v>111</v>
      </c>
      <c r="J238" s="32">
        <v>84</v>
      </c>
    </row>
    <row r="239" spans="1:12" x14ac:dyDescent="0.15">
      <c r="A239">
        <v>2009</v>
      </c>
      <c r="B239">
        <v>61</v>
      </c>
      <c r="C239">
        <v>3</v>
      </c>
      <c r="D239">
        <v>2</v>
      </c>
      <c r="E239" s="32">
        <v>1800</v>
      </c>
      <c r="F239" s="32">
        <v>-18</v>
      </c>
      <c r="G239" s="32">
        <v>975.8</v>
      </c>
      <c r="H239" s="32">
        <v>5.6</v>
      </c>
      <c r="I239" s="32">
        <v>112</v>
      </c>
      <c r="J239" s="32">
        <v>84</v>
      </c>
    </row>
    <row r="240" spans="1:12" x14ac:dyDescent="0.15">
      <c r="A240">
        <v>2009</v>
      </c>
      <c r="B240">
        <v>61</v>
      </c>
      <c r="C240">
        <v>3</v>
      </c>
      <c r="D240">
        <v>2</v>
      </c>
      <c r="E240" s="32">
        <v>2100</v>
      </c>
      <c r="F240" s="32">
        <v>-17.399999999999999</v>
      </c>
      <c r="G240" s="32">
        <v>976.2</v>
      </c>
      <c r="H240" s="32">
        <v>3.9</v>
      </c>
      <c r="I240" s="32">
        <v>130</v>
      </c>
      <c r="J240" s="32">
        <v>83.9</v>
      </c>
      <c r="L240" s="32">
        <f>AVERAGE(F233:F240)</f>
        <v>-16.637499999999999</v>
      </c>
    </row>
    <row r="241" spans="1:12" x14ac:dyDescent="0.15">
      <c r="A241">
        <v>2009</v>
      </c>
      <c r="B241">
        <v>62</v>
      </c>
      <c r="C241">
        <v>3</v>
      </c>
      <c r="D241">
        <v>3</v>
      </c>
      <c r="E241" s="32">
        <v>0</v>
      </c>
      <c r="F241" s="32">
        <v>-16.600000000000001</v>
      </c>
      <c r="G241" s="32">
        <v>976</v>
      </c>
      <c r="H241" s="32">
        <v>4.2</v>
      </c>
      <c r="I241" s="32">
        <v>138</v>
      </c>
      <c r="J241" s="32">
        <v>85.2</v>
      </c>
    </row>
    <row r="242" spans="1:12" x14ac:dyDescent="0.15">
      <c r="A242">
        <v>2009</v>
      </c>
      <c r="B242">
        <v>62</v>
      </c>
      <c r="C242">
        <v>3</v>
      </c>
      <c r="D242">
        <v>3</v>
      </c>
      <c r="E242" s="32">
        <v>300</v>
      </c>
      <c r="F242" s="32">
        <v>-16.600000000000001</v>
      </c>
      <c r="G242" s="32">
        <v>974.9</v>
      </c>
      <c r="H242" s="32">
        <v>3.4</v>
      </c>
      <c r="I242" s="32">
        <v>159</v>
      </c>
      <c r="J242" s="32">
        <v>85</v>
      </c>
    </row>
    <row r="243" spans="1:12" x14ac:dyDescent="0.15">
      <c r="A243">
        <v>2009</v>
      </c>
      <c r="B243">
        <v>62</v>
      </c>
      <c r="C243">
        <v>3</v>
      </c>
      <c r="D243">
        <v>3</v>
      </c>
      <c r="E243" s="32">
        <v>600</v>
      </c>
      <c r="F243" s="32">
        <v>-17.5</v>
      </c>
      <c r="G243" s="32">
        <v>973.8</v>
      </c>
      <c r="H243" s="32">
        <v>2.8</v>
      </c>
      <c r="I243" s="32">
        <v>192</v>
      </c>
      <c r="J243" s="32">
        <v>85.2</v>
      </c>
    </row>
    <row r="244" spans="1:12" x14ac:dyDescent="0.15">
      <c r="A244">
        <v>2009</v>
      </c>
      <c r="B244">
        <v>62</v>
      </c>
      <c r="C244">
        <v>3</v>
      </c>
      <c r="D244">
        <v>3</v>
      </c>
      <c r="E244" s="32">
        <v>900</v>
      </c>
      <c r="F244" s="32">
        <v>-15</v>
      </c>
      <c r="G244" s="32">
        <v>971.8</v>
      </c>
      <c r="H244" s="32">
        <v>4.7</v>
      </c>
      <c r="I244" s="32">
        <v>223</v>
      </c>
      <c r="J244" s="32">
        <v>80.2</v>
      </c>
    </row>
    <row r="245" spans="1:12" x14ac:dyDescent="0.15">
      <c r="A245">
        <v>2009</v>
      </c>
      <c r="B245">
        <v>62</v>
      </c>
      <c r="C245">
        <v>3</v>
      </c>
      <c r="D245">
        <v>3</v>
      </c>
      <c r="E245" s="32">
        <v>1200</v>
      </c>
      <c r="F245" s="32">
        <v>-13.1</v>
      </c>
      <c r="G245" s="32">
        <v>969.8</v>
      </c>
      <c r="H245" s="32">
        <v>3.2</v>
      </c>
      <c r="I245" s="32">
        <v>201</v>
      </c>
      <c r="J245" s="32">
        <v>78.2</v>
      </c>
    </row>
    <row r="246" spans="1:12" x14ac:dyDescent="0.15">
      <c r="A246">
        <v>2009</v>
      </c>
      <c r="B246">
        <v>62</v>
      </c>
      <c r="C246">
        <v>3</v>
      </c>
      <c r="D246">
        <v>3</v>
      </c>
      <c r="E246" s="32">
        <v>1500</v>
      </c>
      <c r="F246" s="32">
        <v>-13.5</v>
      </c>
      <c r="G246" s="32">
        <v>966.1</v>
      </c>
      <c r="H246" s="32">
        <v>5.5</v>
      </c>
      <c r="I246" s="32">
        <v>238</v>
      </c>
      <c r="J246" s="32">
        <v>85.9</v>
      </c>
    </row>
    <row r="247" spans="1:12" x14ac:dyDescent="0.15">
      <c r="A247">
        <v>2009</v>
      </c>
      <c r="B247">
        <v>62</v>
      </c>
      <c r="C247">
        <v>3</v>
      </c>
      <c r="D247">
        <v>3</v>
      </c>
      <c r="E247" s="32">
        <v>1800</v>
      </c>
      <c r="F247" s="32">
        <v>-13</v>
      </c>
      <c r="G247" s="32">
        <v>962.8</v>
      </c>
      <c r="H247" s="32">
        <v>4.9000000000000004</v>
      </c>
      <c r="I247" s="32">
        <v>223</v>
      </c>
      <c r="J247" s="32">
        <v>87</v>
      </c>
    </row>
    <row r="248" spans="1:12" x14ac:dyDescent="0.15">
      <c r="A248">
        <v>2009</v>
      </c>
      <c r="B248">
        <v>62</v>
      </c>
      <c r="C248">
        <v>3</v>
      </c>
      <c r="D248">
        <v>3</v>
      </c>
      <c r="E248" s="32">
        <v>2100</v>
      </c>
      <c r="F248" s="32">
        <v>-10.6</v>
      </c>
      <c r="G248" s="32">
        <v>958.7</v>
      </c>
      <c r="H248" s="32">
        <v>8.1999999999999993</v>
      </c>
      <c r="I248" s="32">
        <v>227</v>
      </c>
      <c r="J248" s="32">
        <v>91</v>
      </c>
      <c r="L248" s="32">
        <f>AVERAGE(F241:F248)</f>
        <v>-14.487499999999999</v>
      </c>
    </row>
    <row r="249" spans="1:12" x14ac:dyDescent="0.15">
      <c r="A249">
        <v>2009</v>
      </c>
      <c r="B249">
        <v>63</v>
      </c>
      <c r="C249">
        <v>3</v>
      </c>
      <c r="D249">
        <v>4</v>
      </c>
      <c r="E249" s="32">
        <v>0</v>
      </c>
      <c r="F249" s="32">
        <v>-11.5</v>
      </c>
      <c r="G249" s="32">
        <v>956.9</v>
      </c>
      <c r="H249" s="32">
        <v>7.4</v>
      </c>
      <c r="I249" s="32">
        <v>114</v>
      </c>
      <c r="J249" s="32">
        <v>88</v>
      </c>
    </row>
    <row r="250" spans="1:12" x14ac:dyDescent="0.15">
      <c r="A250">
        <v>2009</v>
      </c>
      <c r="B250">
        <v>63</v>
      </c>
      <c r="C250">
        <v>3</v>
      </c>
      <c r="D250">
        <v>4</v>
      </c>
      <c r="E250" s="32">
        <v>300</v>
      </c>
      <c r="F250" s="32">
        <v>-18.2</v>
      </c>
      <c r="G250" s="32">
        <v>956.5</v>
      </c>
      <c r="H250" s="32">
        <v>6.2</v>
      </c>
      <c r="I250" s="32">
        <v>100</v>
      </c>
      <c r="J250" s="32">
        <v>81.5</v>
      </c>
    </row>
    <row r="251" spans="1:12" x14ac:dyDescent="0.15">
      <c r="A251">
        <v>2009</v>
      </c>
      <c r="B251">
        <v>63</v>
      </c>
      <c r="C251">
        <v>3</v>
      </c>
      <c r="D251">
        <v>4</v>
      </c>
      <c r="E251" s="32">
        <v>600</v>
      </c>
      <c r="F251" s="32">
        <v>-22.5</v>
      </c>
      <c r="G251" s="32">
        <v>957.7</v>
      </c>
      <c r="H251" s="32">
        <v>9.6</v>
      </c>
      <c r="I251" s="32">
        <v>110</v>
      </c>
      <c r="J251" s="32">
        <v>80</v>
      </c>
    </row>
    <row r="252" spans="1:12" x14ac:dyDescent="0.15">
      <c r="A252">
        <v>2009</v>
      </c>
      <c r="B252">
        <v>63</v>
      </c>
      <c r="C252">
        <v>3</v>
      </c>
      <c r="D252">
        <v>4</v>
      </c>
      <c r="E252" s="32">
        <v>900</v>
      </c>
      <c r="F252" s="32">
        <v>-21.8</v>
      </c>
      <c r="G252" s="32">
        <v>959.6</v>
      </c>
      <c r="H252" s="32">
        <v>11.1</v>
      </c>
      <c r="I252" s="32">
        <v>106</v>
      </c>
      <c r="J252" s="32">
        <v>81</v>
      </c>
    </row>
    <row r="253" spans="1:12" x14ac:dyDescent="0.15">
      <c r="A253">
        <v>2009</v>
      </c>
      <c r="B253">
        <v>63</v>
      </c>
      <c r="C253">
        <v>3</v>
      </c>
      <c r="D253">
        <v>4</v>
      </c>
      <c r="E253" s="32">
        <v>1200</v>
      </c>
      <c r="F253" s="32">
        <v>-20.8</v>
      </c>
      <c r="G253" s="32">
        <v>962.6</v>
      </c>
      <c r="H253" s="32">
        <v>10.199999999999999</v>
      </c>
      <c r="I253" s="32">
        <v>107</v>
      </c>
      <c r="J253" s="32">
        <v>82</v>
      </c>
    </row>
    <row r="254" spans="1:12" x14ac:dyDescent="0.15">
      <c r="A254">
        <v>2009</v>
      </c>
      <c r="B254">
        <v>63</v>
      </c>
      <c r="C254">
        <v>3</v>
      </c>
      <c r="D254">
        <v>4</v>
      </c>
      <c r="E254" s="32">
        <v>1500</v>
      </c>
      <c r="F254" s="32">
        <v>-19.8</v>
      </c>
      <c r="G254" s="32">
        <v>965.8</v>
      </c>
      <c r="H254" s="32">
        <v>11.6</v>
      </c>
      <c r="I254" s="32">
        <v>105</v>
      </c>
      <c r="J254" s="32">
        <v>83.1</v>
      </c>
    </row>
    <row r="255" spans="1:12" x14ac:dyDescent="0.15">
      <c r="A255">
        <v>2009</v>
      </c>
      <c r="B255">
        <v>63</v>
      </c>
      <c r="C255">
        <v>3</v>
      </c>
      <c r="D255">
        <v>4</v>
      </c>
      <c r="E255" s="32">
        <v>1800</v>
      </c>
      <c r="F255" s="32">
        <v>-19.5</v>
      </c>
      <c r="G255" s="32">
        <v>968.9</v>
      </c>
      <c r="H255" s="32">
        <v>10.6</v>
      </c>
      <c r="I255" s="32">
        <v>105</v>
      </c>
      <c r="J255" s="32">
        <v>83</v>
      </c>
    </row>
    <row r="256" spans="1:12" x14ac:dyDescent="0.15">
      <c r="A256">
        <v>2009</v>
      </c>
      <c r="B256">
        <v>63</v>
      </c>
      <c r="C256">
        <v>3</v>
      </c>
      <c r="D256">
        <v>4</v>
      </c>
      <c r="E256" s="32">
        <v>2100</v>
      </c>
      <c r="F256" s="32">
        <v>-20.2</v>
      </c>
      <c r="G256" s="32">
        <v>971.1</v>
      </c>
      <c r="H256" s="32">
        <v>7.2</v>
      </c>
      <c r="I256" s="32">
        <v>102</v>
      </c>
      <c r="J256" s="32">
        <v>81</v>
      </c>
      <c r="L256" s="32">
        <f>AVERAGE(F249:F256)</f>
        <v>-19.287499999999998</v>
      </c>
    </row>
    <row r="257" spans="1:12" x14ac:dyDescent="0.15">
      <c r="A257">
        <v>2009</v>
      </c>
      <c r="B257">
        <v>64</v>
      </c>
      <c r="C257">
        <v>3</v>
      </c>
      <c r="D257">
        <v>5</v>
      </c>
      <c r="E257" s="32">
        <v>0</v>
      </c>
      <c r="F257" s="32">
        <v>-21.4</v>
      </c>
      <c r="G257" s="32">
        <v>972.2</v>
      </c>
      <c r="H257" s="32">
        <v>2.8</v>
      </c>
      <c r="I257" s="32">
        <v>174</v>
      </c>
      <c r="J257" s="32">
        <v>79</v>
      </c>
    </row>
    <row r="258" spans="1:12" x14ac:dyDescent="0.15">
      <c r="A258">
        <v>2009</v>
      </c>
      <c r="B258">
        <v>64</v>
      </c>
      <c r="C258">
        <v>3</v>
      </c>
      <c r="D258">
        <v>5</v>
      </c>
      <c r="E258" s="32">
        <v>300</v>
      </c>
      <c r="F258" s="32">
        <v>-20.8</v>
      </c>
      <c r="G258" s="32">
        <v>971.2</v>
      </c>
      <c r="H258" s="32">
        <v>1.7</v>
      </c>
      <c r="I258" s="32">
        <v>173</v>
      </c>
      <c r="J258" s="32">
        <v>79</v>
      </c>
    </row>
    <row r="259" spans="1:12" x14ac:dyDescent="0.15">
      <c r="A259">
        <v>2009</v>
      </c>
      <c r="B259">
        <v>64</v>
      </c>
      <c r="C259">
        <v>3</v>
      </c>
      <c r="D259">
        <v>5</v>
      </c>
      <c r="E259" s="32">
        <v>600</v>
      </c>
      <c r="F259" s="32">
        <v>-26</v>
      </c>
      <c r="G259" s="32">
        <v>970.6</v>
      </c>
      <c r="H259" s="32">
        <v>2.6</v>
      </c>
      <c r="I259" s="32">
        <v>268</v>
      </c>
      <c r="J259" s="32">
        <v>82</v>
      </c>
    </row>
    <row r="260" spans="1:12" x14ac:dyDescent="0.15">
      <c r="A260">
        <v>2009</v>
      </c>
      <c r="B260">
        <v>64</v>
      </c>
      <c r="C260">
        <v>3</v>
      </c>
      <c r="D260">
        <v>5</v>
      </c>
      <c r="E260" s="32">
        <v>900</v>
      </c>
      <c r="F260" s="32">
        <v>-24.6</v>
      </c>
      <c r="G260" s="32">
        <v>969.9</v>
      </c>
      <c r="H260" s="32">
        <v>4.8</v>
      </c>
      <c r="I260" s="32">
        <v>268</v>
      </c>
      <c r="J260" s="32">
        <v>79.8</v>
      </c>
    </row>
    <row r="261" spans="1:12" x14ac:dyDescent="0.15">
      <c r="A261">
        <v>2009</v>
      </c>
      <c r="B261">
        <v>64</v>
      </c>
      <c r="C261">
        <v>3</v>
      </c>
      <c r="D261">
        <v>5</v>
      </c>
      <c r="E261" s="32">
        <v>1200</v>
      </c>
      <c r="F261" s="32">
        <v>-26.3</v>
      </c>
      <c r="G261" s="32">
        <v>969.3</v>
      </c>
      <c r="H261" s="32">
        <v>4.7</v>
      </c>
      <c r="I261" s="32">
        <v>277</v>
      </c>
      <c r="J261" s="32">
        <v>77.400000000000006</v>
      </c>
    </row>
    <row r="262" spans="1:12" x14ac:dyDescent="0.15">
      <c r="A262">
        <v>2009</v>
      </c>
      <c r="B262">
        <v>64</v>
      </c>
      <c r="C262">
        <v>3</v>
      </c>
      <c r="D262">
        <v>5</v>
      </c>
      <c r="E262" s="32">
        <v>1500</v>
      </c>
      <c r="F262" s="32">
        <v>-26.9</v>
      </c>
      <c r="G262" s="32">
        <v>969.6</v>
      </c>
      <c r="H262" s="32">
        <v>3.9</v>
      </c>
      <c r="I262" s="32">
        <v>278</v>
      </c>
      <c r="J262" s="32">
        <v>76</v>
      </c>
    </row>
    <row r="263" spans="1:12" x14ac:dyDescent="0.15">
      <c r="A263">
        <v>2009</v>
      </c>
      <c r="B263">
        <v>64</v>
      </c>
      <c r="C263">
        <v>3</v>
      </c>
      <c r="D263">
        <v>5</v>
      </c>
      <c r="E263" s="32">
        <v>1800</v>
      </c>
      <c r="F263" s="32">
        <v>-27.8</v>
      </c>
      <c r="G263" s="32">
        <v>970.2</v>
      </c>
      <c r="H263" s="32">
        <v>3.9</v>
      </c>
      <c r="I263" s="32">
        <v>290</v>
      </c>
      <c r="J263" s="32">
        <v>74.2</v>
      </c>
    </row>
    <row r="264" spans="1:12" x14ac:dyDescent="0.15">
      <c r="A264">
        <v>2009</v>
      </c>
      <c r="B264">
        <v>64</v>
      </c>
      <c r="C264">
        <v>3</v>
      </c>
      <c r="D264">
        <v>5</v>
      </c>
      <c r="E264" s="32">
        <v>2100</v>
      </c>
      <c r="F264" s="32">
        <v>-25.7</v>
      </c>
      <c r="G264" s="32">
        <v>971.3</v>
      </c>
      <c r="H264" s="32">
        <v>0.1</v>
      </c>
      <c r="I264" s="32">
        <v>303</v>
      </c>
      <c r="J264" s="32">
        <v>71.3</v>
      </c>
      <c r="L264" s="32">
        <f>AVERAGE(F257:F264)</f>
        <v>-24.9375</v>
      </c>
    </row>
    <row r="265" spans="1:12" x14ac:dyDescent="0.15">
      <c r="A265">
        <v>2009</v>
      </c>
      <c r="B265">
        <v>65</v>
      </c>
      <c r="C265">
        <v>3</v>
      </c>
      <c r="D265">
        <v>6</v>
      </c>
      <c r="E265" s="32">
        <v>0</v>
      </c>
      <c r="F265" s="32">
        <v>-22.4</v>
      </c>
      <c r="G265" s="32">
        <v>972.6</v>
      </c>
      <c r="H265" s="32">
        <v>0.8</v>
      </c>
      <c r="I265" s="32">
        <v>66</v>
      </c>
      <c r="J265" s="32">
        <v>73</v>
      </c>
      <c r="L265" s="32"/>
    </row>
    <row r="266" spans="1:12" x14ac:dyDescent="0.15">
      <c r="A266">
        <v>2009</v>
      </c>
      <c r="B266">
        <v>65</v>
      </c>
      <c r="C266">
        <v>3</v>
      </c>
      <c r="D266">
        <v>6</v>
      </c>
      <c r="E266" s="32">
        <v>300</v>
      </c>
      <c r="F266" s="32">
        <v>-21.4</v>
      </c>
      <c r="G266" s="32">
        <v>973.6</v>
      </c>
      <c r="H266" s="32">
        <v>1.2</v>
      </c>
      <c r="I266" s="32">
        <v>151</v>
      </c>
      <c r="J266" s="32">
        <v>71.099999999999994</v>
      </c>
      <c r="L266" s="32"/>
    </row>
    <row r="267" spans="1:12" x14ac:dyDescent="0.15">
      <c r="A267">
        <v>2009</v>
      </c>
      <c r="B267">
        <v>65</v>
      </c>
      <c r="C267">
        <v>3</v>
      </c>
      <c r="D267">
        <v>6</v>
      </c>
      <c r="E267" s="32">
        <v>600</v>
      </c>
      <c r="F267" s="32">
        <v>-21.5</v>
      </c>
      <c r="G267" s="32">
        <v>973.4</v>
      </c>
      <c r="H267" s="32">
        <v>1.9</v>
      </c>
      <c r="I267" s="32">
        <v>116</v>
      </c>
      <c r="J267" s="32">
        <v>76</v>
      </c>
      <c r="L267" s="32"/>
    </row>
    <row r="268" spans="1:12" x14ac:dyDescent="0.15">
      <c r="A268">
        <v>2009</v>
      </c>
      <c r="B268">
        <v>65</v>
      </c>
      <c r="C268">
        <v>3</v>
      </c>
      <c r="D268">
        <v>6</v>
      </c>
      <c r="E268" s="32">
        <v>900</v>
      </c>
      <c r="F268" s="32">
        <v>-22.9</v>
      </c>
      <c r="G268" s="32">
        <v>974.2</v>
      </c>
      <c r="H268" s="32">
        <v>1.5</v>
      </c>
      <c r="I268" s="32">
        <v>251</v>
      </c>
      <c r="J268" s="32">
        <v>80</v>
      </c>
      <c r="L268" s="32"/>
    </row>
    <row r="269" spans="1:12" x14ac:dyDescent="0.15">
      <c r="A269">
        <v>2009</v>
      </c>
      <c r="B269">
        <v>65</v>
      </c>
      <c r="C269">
        <v>3</v>
      </c>
      <c r="D269">
        <v>6</v>
      </c>
      <c r="E269" s="32">
        <v>1200</v>
      </c>
      <c r="F269" s="32">
        <v>-20.9</v>
      </c>
      <c r="G269" s="32">
        <v>974.3</v>
      </c>
      <c r="H269" s="32">
        <v>0.9</v>
      </c>
      <c r="I269" s="32">
        <v>214</v>
      </c>
      <c r="J269" s="32">
        <v>82</v>
      </c>
      <c r="L269" s="32"/>
    </row>
    <row r="270" spans="1:12" x14ac:dyDescent="0.15">
      <c r="A270">
        <v>2009</v>
      </c>
      <c r="B270">
        <v>65</v>
      </c>
      <c r="C270">
        <v>3</v>
      </c>
      <c r="D270">
        <v>6</v>
      </c>
      <c r="E270" s="32">
        <v>1500</v>
      </c>
      <c r="F270" s="32">
        <v>-18.899999999999999</v>
      </c>
      <c r="G270" s="32">
        <v>974.1</v>
      </c>
      <c r="H270" s="32">
        <v>1.8</v>
      </c>
      <c r="I270" s="32">
        <v>226</v>
      </c>
      <c r="J270" s="32">
        <v>78</v>
      </c>
      <c r="L270" s="32"/>
    </row>
    <row r="271" spans="1:12" x14ac:dyDescent="0.15">
      <c r="A271">
        <v>2009</v>
      </c>
      <c r="B271">
        <v>65</v>
      </c>
      <c r="C271">
        <v>3</v>
      </c>
      <c r="D271">
        <v>6</v>
      </c>
      <c r="E271" s="32">
        <v>1800</v>
      </c>
      <c r="F271" s="32">
        <v>-22.4</v>
      </c>
      <c r="G271" s="32">
        <v>974.4</v>
      </c>
      <c r="H271" s="32">
        <v>1.8</v>
      </c>
      <c r="I271" s="32">
        <v>230</v>
      </c>
      <c r="J271" s="32">
        <v>77.599999999999994</v>
      </c>
      <c r="L271" s="32"/>
    </row>
    <row r="272" spans="1:12" x14ac:dyDescent="0.15">
      <c r="A272">
        <v>2009</v>
      </c>
      <c r="B272">
        <v>65</v>
      </c>
      <c r="C272">
        <v>3</v>
      </c>
      <c r="D272">
        <v>6</v>
      </c>
      <c r="E272" s="32">
        <v>2100</v>
      </c>
      <c r="F272" s="32">
        <v>-16</v>
      </c>
      <c r="G272" s="32">
        <v>974.8</v>
      </c>
      <c r="H272" s="32">
        <v>1.7</v>
      </c>
      <c r="I272" s="32">
        <v>210</v>
      </c>
      <c r="J272" s="32">
        <v>83</v>
      </c>
      <c r="L272" s="32">
        <f>AVERAGE(F265:F272)</f>
        <v>-20.8</v>
      </c>
    </row>
    <row r="273" spans="1:12" x14ac:dyDescent="0.15">
      <c r="A273">
        <v>2009</v>
      </c>
      <c r="B273">
        <v>66</v>
      </c>
      <c r="C273">
        <v>3</v>
      </c>
      <c r="D273">
        <v>7</v>
      </c>
      <c r="E273" s="32">
        <v>0</v>
      </c>
      <c r="F273" s="32">
        <v>-13.6</v>
      </c>
      <c r="G273" s="32">
        <v>975.5</v>
      </c>
      <c r="H273" s="32">
        <v>2.1</v>
      </c>
      <c r="I273" s="32">
        <v>160</v>
      </c>
      <c r="J273" s="32">
        <v>87</v>
      </c>
    </row>
    <row r="274" spans="1:12" x14ac:dyDescent="0.15">
      <c r="A274">
        <v>2009</v>
      </c>
      <c r="B274">
        <v>66</v>
      </c>
      <c r="C274">
        <v>3</v>
      </c>
      <c r="D274">
        <v>7</v>
      </c>
      <c r="E274" s="32">
        <v>300</v>
      </c>
      <c r="F274" s="32">
        <v>-12</v>
      </c>
      <c r="G274" s="32">
        <v>975.8</v>
      </c>
      <c r="H274" s="32">
        <v>4.2</v>
      </c>
      <c r="I274" s="32">
        <v>113</v>
      </c>
      <c r="J274" s="32">
        <v>83</v>
      </c>
    </row>
    <row r="275" spans="1:12" x14ac:dyDescent="0.15">
      <c r="A275">
        <v>2009</v>
      </c>
      <c r="B275">
        <v>66</v>
      </c>
      <c r="C275">
        <v>3</v>
      </c>
      <c r="D275">
        <v>7</v>
      </c>
      <c r="E275" s="32">
        <v>600</v>
      </c>
      <c r="F275" s="32">
        <v>-11.7</v>
      </c>
      <c r="G275" s="32">
        <v>976.2</v>
      </c>
      <c r="H275" s="32">
        <v>9.8000000000000007</v>
      </c>
      <c r="I275" s="32">
        <v>107</v>
      </c>
      <c r="J275" s="32">
        <v>85.9</v>
      </c>
    </row>
    <row r="276" spans="1:12" x14ac:dyDescent="0.15">
      <c r="A276">
        <v>2009</v>
      </c>
      <c r="B276">
        <v>66</v>
      </c>
      <c r="C276">
        <v>3</v>
      </c>
      <c r="D276">
        <v>7</v>
      </c>
      <c r="E276" s="32">
        <v>900</v>
      </c>
      <c r="F276" s="32">
        <v>-8.6999999999999993</v>
      </c>
      <c r="G276" s="32">
        <v>976</v>
      </c>
      <c r="H276" s="32">
        <v>10.4</v>
      </c>
      <c r="I276" s="32">
        <v>114</v>
      </c>
      <c r="J276" s="32">
        <v>88</v>
      </c>
    </row>
    <row r="277" spans="1:12" x14ac:dyDescent="0.15">
      <c r="A277">
        <v>2009</v>
      </c>
      <c r="B277">
        <v>66</v>
      </c>
      <c r="C277">
        <v>3</v>
      </c>
      <c r="D277">
        <v>7</v>
      </c>
      <c r="E277" s="32">
        <v>1200</v>
      </c>
      <c r="F277" s="32">
        <v>-9.3000000000000007</v>
      </c>
      <c r="G277" s="32">
        <v>975.5</v>
      </c>
      <c r="H277" s="32">
        <v>12.3</v>
      </c>
      <c r="I277" s="32">
        <v>112</v>
      </c>
      <c r="J277" s="32">
        <v>85.4</v>
      </c>
    </row>
    <row r="278" spans="1:12" x14ac:dyDescent="0.15">
      <c r="A278">
        <v>2009</v>
      </c>
      <c r="B278">
        <v>66</v>
      </c>
      <c r="C278">
        <v>3</v>
      </c>
      <c r="D278">
        <v>7</v>
      </c>
      <c r="E278" s="32">
        <v>1500</v>
      </c>
      <c r="F278" s="32">
        <v>-10.6</v>
      </c>
      <c r="G278" s="32">
        <v>975.2</v>
      </c>
      <c r="H278" s="32">
        <v>10.9</v>
      </c>
      <c r="I278" s="32">
        <v>118</v>
      </c>
      <c r="J278" s="32">
        <v>85.6</v>
      </c>
    </row>
    <row r="279" spans="1:12" x14ac:dyDescent="0.15">
      <c r="A279">
        <v>2009</v>
      </c>
      <c r="B279">
        <v>66</v>
      </c>
      <c r="C279">
        <v>3</v>
      </c>
      <c r="D279">
        <v>7</v>
      </c>
      <c r="E279" s="32">
        <v>1800</v>
      </c>
      <c r="F279" s="32">
        <v>-8.1</v>
      </c>
      <c r="G279" s="32">
        <v>974.1</v>
      </c>
      <c r="H279" s="32">
        <v>9.3000000000000007</v>
      </c>
      <c r="I279" s="32">
        <v>108</v>
      </c>
      <c r="J279" s="32">
        <v>88.8</v>
      </c>
    </row>
    <row r="280" spans="1:12" x14ac:dyDescent="0.15">
      <c r="A280">
        <v>2009</v>
      </c>
      <c r="B280">
        <v>66</v>
      </c>
      <c r="C280">
        <v>3</v>
      </c>
      <c r="D280">
        <v>7</v>
      </c>
      <c r="E280" s="32">
        <v>2100</v>
      </c>
      <c r="F280" s="32">
        <v>-6.8</v>
      </c>
      <c r="G280" s="32">
        <v>974.4</v>
      </c>
      <c r="H280" s="32">
        <v>9.5</v>
      </c>
      <c r="I280" s="32">
        <v>110</v>
      </c>
      <c r="J280" s="32">
        <v>86.4</v>
      </c>
      <c r="L280" s="32">
        <f>AVERAGE(F273:F280)</f>
        <v>-10.099999999999998</v>
      </c>
    </row>
    <row r="281" spans="1:12" x14ac:dyDescent="0.15">
      <c r="A281">
        <v>2009</v>
      </c>
      <c r="B281">
        <v>67</v>
      </c>
      <c r="C281">
        <v>3</v>
      </c>
      <c r="D281">
        <v>8</v>
      </c>
      <c r="E281" s="32">
        <v>0</v>
      </c>
      <c r="F281" s="32">
        <v>-9.6999999999999993</v>
      </c>
      <c r="G281" s="32">
        <v>975.6</v>
      </c>
      <c r="H281" s="32">
        <v>8.1999999999999993</v>
      </c>
      <c r="I281" s="32">
        <v>94</v>
      </c>
      <c r="J281" s="32">
        <v>83.9</v>
      </c>
    </row>
    <row r="282" spans="1:12" x14ac:dyDescent="0.15">
      <c r="A282">
        <v>2009</v>
      </c>
      <c r="B282">
        <v>67</v>
      </c>
      <c r="C282">
        <v>3</v>
      </c>
      <c r="D282">
        <v>8</v>
      </c>
      <c r="E282" s="32">
        <v>300</v>
      </c>
      <c r="F282" s="32">
        <v>-23.5</v>
      </c>
      <c r="G282" s="32">
        <v>977.8</v>
      </c>
      <c r="H282" s="32">
        <v>9</v>
      </c>
      <c r="I282" s="32">
        <v>66</v>
      </c>
      <c r="J282" s="32">
        <v>78.400000000000006</v>
      </c>
    </row>
    <row r="283" spans="1:12" x14ac:dyDescent="0.15">
      <c r="A283">
        <v>2009</v>
      </c>
      <c r="B283">
        <v>67</v>
      </c>
      <c r="C283">
        <v>3</v>
      </c>
      <c r="D283">
        <v>8</v>
      </c>
      <c r="E283" s="32">
        <v>600</v>
      </c>
      <c r="F283" s="32">
        <v>-25.2</v>
      </c>
      <c r="G283" s="32">
        <v>981</v>
      </c>
      <c r="H283" s="32">
        <v>9.9</v>
      </c>
      <c r="I283" s="32">
        <v>96</v>
      </c>
      <c r="J283" s="32">
        <v>78</v>
      </c>
    </row>
    <row r="284" spans="1:12" x14ac:dyDescent="0.15">
      <c r="A284">
        <v>2009</v>
      </c>
      <c r="B284">
        <v>67</v>
      </c>
      <c r="C284">
        <v>3</v>
      </c>
      <c r="D284">
        <v>8</v>
      </c>
      <c r="E284" s="32">
        <v>900</v>
      </c>
      <c r="F284" s="32">
        <v>-25.1</v>
      </c>
      <c r="G284" s="32">
        <v>982.7</v>
      </c>
      <c r="H284" s="32">
        <v>7.7</v>
      </c>
      <c r="I284" s="32">
        <v>88</v>
      </c>
      <c r="J284" s="32">
        <v>78.2</v>
      </c>
    </row>
    <row r="285" spans="1:12" x14ac:dyDescent="0.15">
      <c r="A285">
        <v>2009</v>
      </c>
      <c r="B285">
        <v>67</v>
      </c>
      <c r="C285">
        <v>3</v>
      </c>
      <c r="D285">
        <v>8</v>
      </c>
      <c r="E285" s="32">
        <v>1200</v>
      </c>
      <c r="F285" s="32">
        <v>-23.2</v>
      </c>
      <c r="G285" s="32">
        <v>983</v>
      </c>
      <c r="H285" s="32">
        <v>6.4</v>
      </c>
      <c r="I285" s="32">
        <v>108</v>
      </c>
      <c r="J285" s="32">
        <v>81</v>
      </c>
    </row>
    <row r="286" spans="1:12" x14ac:dyDescent="0.15">
      <c r="A286">
        <v>2009</v>
      </c>
      <c r="B286">
        <v>67</v>
      </c>
      <c r="C286">
        <v>3</v>
      </c>
      <c r="D286">
        <v>8</v>
      </c>
      <c r="E286" s="32">
        <v>1500</v>
      </c>
      <c r="F286" s="32">
        <v>-22.4</v>
      </c>
      <c r="G286" s="32">
        <v>982.3</v>
      </c>
      <c r="H286" s="32">
        <v>5.9</v>
      </c>
      <c r="I286" s="32">
        <v>117</v>
      </c>
      <c r="J286" s="32">
        <v>80</v>
      </c>
    </row>
    <row r="287" spans="1:12" x14ac:dyDescent="0.15">
      <c r="A287">
        <v>2009</v>
      </c>
      <c r="B287">
        <v>67</v>
      </c>
      <c r="C287">
        <v>3</v>
      </c>
      <c r="D287">
        <v>8</v>
      </c>
      <c r="E287" s="32">
        <v>1800</v>
      </c>
      <c r="F287" s="32">
        <v>-22.1</v>
      </c>
      <c r="G287" s="32">
        <v>981.8</v>
      </c>
      <c r="H287" s="32">
        <v>4.8</v>
      </c>
      <c r="I287" s="32">
        <v>127</v>
      </c>
      <c r="J287" s="32">
        <v>79</v>
      </c>
    </row>
    <row r="288" spans="1:12" x14ac:dyDescent="0.15">
      <c r="A288">
        <v>2009</v>
      </c>
      <c r="B288">
        <v>67</v>
      </c>
      <c r="C288">
        <v>3</v>
      </c>
      <c r="D288">
        <v>8</v>
      </c>
      <c r="E288" s="32">
        <v>2100</v>
      </c>
      <c r="F288" s="32">
        <v>-21.6</v>
      </c>
      <c r="G288" s="32">
        <v>980.8</v>
      </c>
      <c r="H288" s="32">
        <v>5</v>
      </c>
      <c r="I288" s="32">
        <v>108</v>
      </c>
      <c r="J288" s="32">
        <v>79</v>
      </c>
      <c r="L288" s="32">
        <f>AVERAGE(F281:F288)</f>
        <v>-21.599999999999998</v>
      </c>
    </row>
    <row r="289" spans="1:12" x14ac:dyDescent="0.15">
      <c r="A289">
        <v>2009</v>
      </c>
      <c r="B289">
        <v>68</v>
      </c>
      <c r="C289">
        <v>3</v>
      </c>
      <c r="D289">
        <v>9</v>
      </c>
      <c r="E289" s="32">
        <v>0</v>
      </c>
      <c r="F289" s="32">
        <v>-21.2</v>
      </c>
      <c r="G289" s="32">
        <v>979.8</v>
      </c>
      <c r="H289" s="32">
        <v>3.5</v>
      </c>
      <c r="I289" s="32">
        <v>91</v>
      </c>
      <c r="J289" s="32">
        <v>78.900000000000006</v>
      </c>
    </row>
    <row r="290" spans="1:12" x14ac:dyDescent="0.15">
      <c r="A290">
        <v>2009</v>
      </c>
      <c r="B290">
        <v>68</v>
      </c>
      <c r="C290">
        <v>3</v>
      </c>
      <c r="D290">
        <v>9</v>
      </c>
      <c r="E290" s="32">
        <v>300</v>
      </c>
      <c r="F290" s="32">
        <v>-21.3</v>
      </c>
      <c r="G290" s="32">
        <v>978.5</v>
      </c>
      <c r="H290" s="32">
        <v>2</v>
      </c>
      <c r="I290" s="32">
        <v>74</v>
      </c>
      <c r="J290" s="32">
        <v>78</v>
      </c>
    </row>
    <row r="291" spans="1:12" x14ac:dyDescent="0.15">
      <c r="A291">
        <v>2009</v>
      </c>
      <c r="B291">
        <v>68</v>
      </c>
      <c r="C291">
        <v>3</v>
      </c>
      <c r="D291">
        <v>9</v>
      </c>
      <c r="E291" s="32">
        <v>600</v>
      </c>
      <c r="F291" s="32">
        <v>-23.3</v>
      </c>
      <c r="G291" s="32">
        <v>978.3</v>
      </c>
      <c r="H291" s="32">
        <v>1</v>
      </c>
      <c r="I291" s="32">
        <v>72</v>
      </c>
      <c r="J291" s="32">
        <v>81</v>
      </c>
    </row>
    <row r="292" spans="1:12" x14ac:dyDescent="0.15">
      <c r="A292">
        <v>2009</v>
      </c>
      <c r="B292">
        <v>68</v>
      </c>
      <c r="C292">
        <v>3</v>
      </c>
      <c r="D292">
        <v>9</v>
      </c>
      <c r="E292" s="32">
        <v>900</v>
      </c>
      <c r="F292" s="32">
        <v>-22.1</v>
      </c>
      <c r="G292" s="32">
        <v>979.2</v>
      </c>
      <c r="H292" s="32">
        <v>2.5</v>
      </c>
      <c r="I292" s="32">
        <v>105</v>
      </c>
      <c r="J292" s="32">
        <v>81</v>
      </c>
    </row>
    <row r="293" spans="1:12" x14ac:dyDescent="0.15">
      <c r="A293">
        <v>2009</v>
      </c>
      <c r="B293">
        <v>68</v>
      </c>
      <c r="C293">
        <v>3</v>
      </c>
      <c r="D293">
        <v>9</v>
      </c>
      <c r="E293" s="32">
        <v>1200</v>
      </c>
      <c r="F293" s="32">
        <v>-21.9</v>
      </c>
      <c r="G293" s="32">
        <v>980.9</v>
      </c>
      <c r="H293" s="32">
        <v>4.9000000000000004</v>
      </c>
      <c r="I293" s="32">
        <v>116</v>
      </c>
      <c r="J293" s="32">
        <v>80.900000000000006</v>
      </c>
    </row>
    <row r="294" spans="1:12" x14ac:dyDescent="0.15">
      <c r="A294">
        <v>2009</v>
      </c>
      <c r="B294">
        <v>68</v>
      </c>
      <c r="C294">
        <v>3</v>
      </c>
      <c r="D294">
        <v>9</v>
      </c>
      <c r="E294" s="32">
        <v>1500</v>
      </c>
      <c r="F294" s="32">
        <v>-21.7</v>
      </c>
      <c r="G294" s="32">
        <v>981.8</v>
      </c>
      <c r="H294" s="32">
        <v>7</v>
      </c>
      <c r="I294" s="32">
        <v>111</v>
      </c>
      <c r="J294" s="32">
        <v>80</v>
      </c>
    </row>
    <row r="295" spans="1:12" x14ac:dyDescent="0.15">
      <c r="A295">
        <v>2009</v>
      </c>
      <c r="B295">
        <v>68</v>
      </c>
      <c r="C295">
        <v>3</v>
      </c>
      <c r="D295">
        <v>9</v>
      </c>
      <c r="E295" s="32">
        <v>1800</v>
      </c>
      <c r="F295" s="32">
        <v>-21.6</v>
      </c>
      <c r="G295" s="32">
        <v>982.2</v>
      </c>
      <c r="H295" s="32">
        <v>6.4</v>
      </c>
      <c r="I295" s="32">
        <v>107</v>
      </c>
      <c r="J295" s="32">
        <v>79.099999999999994</v>
      </c>
    </row>
    <row r="296" spans="1:12" x14ac:dyDescent="0.15">
      <c r="A296">
        <v>2009</v>
      </c>
      <c r="B296">
        <v>68</v>
      </c>
      <c r="C296">
        <v>3</v>
      </c>
      <c r="D296">
        <v>9</v>
      </c>
      <c r="E296" s="32">
        <v>2100</v>
      </c>
      <c r="F296" s="32">
        <v>-21</v>
      </c>
      <c r="G296" s="32">
        <v>982.3</v>
      </c>
      <c r="H296" s="32">
        <v>4</v>
      </c>
      <c r="I296" s="32">
        <v>104</v>
      </c>
      <c r="J296" s="32">
        <v>79.5</v>
      </c>
      <c r="L296" s="32">
        <f>AVERAGE(F289:F296)</f>
        <v>-21.762499999999999</v>
      </c>
    </row>
    <row r="297" spans="1:12" x14ac:dyDescent="0.15">
      <c r="A297">
        <v>2009</v>
      </c>
      <c r="B297">
        <v>69</v>
      </c>
      <c r="C297">
        <v>3</v>
      </c>
      <c r="D297">
        <v>10</v>
      </c>
      <c r="E297" s="32">
        <v>0</v>
      </c>
      <c r="F297" s="32">
        <v>-20.5</v>
      </c>
      <c r="G297" s="32">
        <v>981.3</v>
      </c>
      <c r="H297" s="32">
        <v>1.9</v>
      </c>
      <c r="I297" s="32">
        <v>127</v>
      </c>
      <c r="J297" s="32">
        <v>79.8</v>
      </c>
      <c r="L297" s="32"/>
    </row>
    <row r="298" spans="1:12" x14ac:dyDescent="0.15">
      <c r="A298">
        <v>2009</v>
      </c>
      <c r="B298">
        <v>69</v>
      </c>
      <c r="C298">
        <v>3</v>
      </c>
      <c r="D298">
        <v>10</v>
      </c>
      <c r="E298" s="32">
        <v>300</v>
      </c>
      <c r="F298" s="32">
        <v>-20.3</v>
      </c>
      <c r="G298" s="32">
        <v>979.5</v>
      </c>
      <c r="H298" s="32">
        <v>0.1</v>
      </c>
      <c r="I298" s="32">
        <v>133</v>
      </c>
      <c r="J298" s="32">
        <v>77.599999999999994</v>
      </c>
      <c r="L298" s="32"/>
    </row>
    <row r="299" spans="1:12" x14ac:dyDescent="0.15">
      <c r="A299">
        <v>2009</v>
      </c>
      <c r="B299">
        <v>69</v>
      </c>
      <c r="C299">
        <v>3</v>
      </c>
      <c r="D299">
        <v>10</v>
      </c>
      <c r="E299" s="32">
        <v>600</v>
      </c>
      <c r="F299" s="32">
        <v>-20.8</v>
      </c>
      <c r="G299" s="32">
        <v>977.9</v>
      </c>
      <c r="H299" s="32">
        <v>1.2</v>
      </c>
      <c r="I299" s="32">
        <v>220</v>
      </c>
      <c r="J299" s="32">
        <v>81.099999999999994</v>
      </c>
      <c r="L299" s="32"/>
    </row>
    <row r="300" spans="1:12" x14ac:dyDescent="0.15">
      <c r="A300">
        <v>2009</v>
      </c>
      <c r="B300">
        <v>69</v>
      </c>
      <c r="C300">
        <v>3</v>
      </c>
      <c r="D300">
        <v>10</v>
      </c>
      <c r="E300" s="32">
        <v>900</v>
      </c>
      <c r="F300" s="32">
        <v>-21.3</v>
      </c>
      <c r="G300" s="32">
        <v>976.9</v>
      </c>
      <c r="H300" s="32">
        <v>0.5</v>
      </c>
      <c r="I300" s="32">
        <v>256</v>
      </c>
      <c r="J300" s="32">
        <v>83</v>
      </c>
      <c r="L300" s="32"/>
    </row>
    <row r="301" spans="1:12" x14ac:dyDescent="0.15">
      <c r="A301">
        <v>2009</v>
      </c>
      <c r="B301">
        <v>69</v>
      </c>
      <c r="C301">
        <v>3</v>
      </c>
      <c r="D301">
        <v>10</v>
      </c>
      <c r="E301" s="32">
        <v>1200</v>
      </c>
      <c r="F301" s="32">
        <v>-21.6</v>
      </c>
      <c r="G301" s="32">
        <v>975.9</v>
      </c>
      <c r="H301" s="32">
        <v>1</v>
      </c>
      <c r="I301" s="32">
        <v>233</v>
      </c>
      <c r="J301" s="32">
        <v>82.3</v>
      </c>
      <c r="L301" s="32"/>
    </row>
    <row r="302" spans="1:12" x14ac:dyDescent="0.15">
      <c r="A302">
        <v>2009</v>
      </c>
      <c r="B302">
        <v>69</v>
      </c>
      <c r="C302">
        <v>3</v>
      </c>
      <c r="D302">
        <v>10</v>
      </c>
      <c r="E302" s="32">
        <v>1500</v>
      </c>
      <c r="F302" s="32">
        <v>-21.2</v>
      </c>
      <c r="G302" s="32">
        <v>975</v>
      </c>
      <c r="H302" s="32">
        <v>1.7</v>
      </c>
      <c r="I302" s="32">
        <v>154</v>
      </c>
      <c r="J302" s="32">
        <v>82.2</v>
      </c>
      <c r="L302" s="32"/>
    </row>
    <row r="303" spans="1:12" x14ac:dyDescent="0.15">
      <c r="A303">
        <v>2009</v>
      </c>
      <c r="B303">
        <v>69</v>
      </c>
      <c r="C303">
        <v>3</v>
      </c>
      <c r="D303">
        <v>10</v>
      </c>
      <c r="E303" s="32">
        <v>1800</v>
      </c>
      <c r="F303" s="32">
        <v>-21.8</v>
      </c>
      <c r="G303" s="32">
        <v>974.8</v>
      </c>
      <c r="H303" s="32">
        <v>2.1</v>
      </c>
      <c r="I303" s="32">
        <v>133</v>
      </c>
      <c r="J303" s="32">
        <v>80.599999999999994</v>
      </c>
      <c r="L303" s="32"/>
    </row>
    <row r="304" spans="1:12" x14ac:dyDescent="0.15">
      <c r="A304">
        <v>2009</v>
      </c>
      <c r="B304">
        <v>69</v>
      </c>
      <c r="C304">
        <v>3</v>
      </c>
      <c r="D304">
        <v>10</v>
      </c>
      <c r="E304" s="32">
        <v>2100</v>
      </c>
      <c r="F304" s="32">
        <v>-22.1</v>
      </c>
      <c r="G304" s="32">
        <v>974.9</v>
      </c>
      <c r="H304" s="32">
        <v>2.8</v>
      </c>
      <c r="I304" s="32">
        <v>125</v>
      </c>
      <c r="J304" s="32">
        <v>80</v>
      </c>
      <c r="L304" s="32">
        <f>AVERAGE(F297:F304)</f>
        <v>-21.2</v>
      </c>
    </row>
    <row r="305" spans="1:12" x14ac:dyDescent="0.15">
      <c r="A305">
        <v>2009</v>
      </c>
      <c r="B305">
        <v>70</v>
      </c>
      <c r="C305">
        <v>3</v>
      </c>
      <c r="D305">
        <v>11</v>
      </c>
      <c r="E305" s="32">
        <v>0</v>
      </c>
      <c r="F305" s="32">
        <v>-22</v>
      </c>
      <c r="G305" s="32">
        <v>975</v>
      </c>
      <c r="H305" s="32">
        <v>1.3</v>
      </c>
      <c r="I305" s="32">
        <v>105</v>
      </c>
      <c r="J305" s="32">
        <v>77</v>
      </c>
    </row>
    <row r="306" spans="1:12" x14ac:dyDescent="0.15">
      <c r="A306">
        <v>2009</v>
      </c>
      <c r="B306">
        <v>70</v>
      </c>
      <c r="C306">
        <v>3</v>
      </c>
      <c r="D306">
        <v>11</v>
      </c>
      <c r="E306" s="32">
        <v>300</v>
      </c>
      <c r="F306" s="32">
        <v>-22.9</v>
      </c>
      <c r="G306" s="32">
        <v>974.6</v>
      </c>
      <c r="H306" s="32">
        <v>3.7</v>
      </c>
      <c r="I306" s="32">
        <v>144</v>
      </c>
      <c r="J306" s="32">
        <v>82</v>
      </c>
    </row>
    <row r="307" spans="1:12" x14ac:dyDescent="0.15">
      <c r="A307">
        <v>2009</v>
      </c>
      <c r="B307">
        <v>70</v>
      </c>
      <c r="C307">
        <v>3</v>
      </c>
      <c r="D307">
        <v>11</v>
      </c>
      <c r="E307" s="32">
        <v>600</v>
      </c>
      <c r="F307" s="32">
        <v>-27</v>
      </c>
      <c r="G307" s="32">
        <v>974.1</v>
      </c>
      <c r="H307" s="32">
        <v>1.3</v>
      </c>
      <c r="I307" s="32">
        <v>165</v>
      </c>
      <c r="J307" s="32">
        <v>74.400000000000006</v>
      </c>
    </row>
    <row r="308" spans="1:12" x14ac:dyDescent="0.15">
      <c r="A308">
        <v>2009</v>
      </c>
      <c r="B308">
        <v>70</v>
      </c>
      <c r="C308">
        <v>3</v>
      </c>
      <c r="D308">
        <v>11</v>
      </c>
      <c r="E308" s="32">
        <v>900</v>
      </c>
      <c r="F308" s="32">
        <v>-31.5</v>
      </c>
      <c r="G308" s="32">
        <v>972.6</v>
      </c>
      <c r="H308" s="32">
        <v>1.1000000000000001</v>
      </c>
      <c r="I308" s="32">
        <v>202</v>
      </c>
      <c r="J308" s="32">
        <v>74</v>
      </c>
    </row>
    <row r="309" spans="1:12" x14ac:dyDescent="0.15">
      <c r="A309">
        <v>2009</v>
      </c>
      <c r="B309">
        <v>70</v>
      </c>
      <c r="C309">
        <v>3</v>
      </c>
      <c r="D309">
        <v>11</v>
      </c>
      <c r="E309" s="32">
        <v>1200</v>
      </c>
      <c r="F309" s="32">
        <v>-33.1</v>
      </c>
      <c r="G309" s="32">
        <v>970.2</v>
      </c>
      <c r="H309" s="32">
        <v>1.1000000000000001</v>
      </c>
      <c r="I309" s="32">
        <v>47</v>
      </c>
      <c r="J309" s="32">
        <v>70</v>
      </c>
    </row>
    <row r="310" spans="1:12" x14ac:dyDescent="0.15">
      <c r="A310">
        <v>2009</v>
      </c>
      <c r="B310">
        <v>70</v>
      </c>
      <c r="C310">
        <v>3</v>
      </c>
      <c r="D310">
        <v>11</v>
      </c>
      <c r="E310" s="32">
        <v>1500</v>
      </c>
      <c r="F310" s="32">
        <v>-35.1</v>
      </c>
      <c r="G310" s="32">
        <v>968.4</v>
      </c>
      <c r="H310" s="32">
        <v>1.1000000000000001</v>
      </c>
      <c r="I310" s="32">
        <v>263</v>
      </c>
      <c r="J310" s="32">
        <v>69</v>
      </c>
    </row>
    <row r="311" spans="1:12" x14ac:dyDescent="0.15">
      <c r="A311">
        <v>2009</v>
      </c>
      <c r="B311">
        <v>70</v>
      </c>
      <c r="C311">
        <v>3</v>
      </c>
      <c r="D311">
        <v>11</v>
      </c>
      <c r="E311" s="32">
        <v>1800</v>
      </c>
      <c r="F311" s="32">
        <v>-34.4</v>
      </c>
      <c r="G311" s="32">
        <v>966.1</v>
      </c>
      <c r="H311" s="32">
        <v>0.7</v>
      </c>
      <c r="I311" s="32">
        <v>289</v>
      </c>
      <c r="J311" s="32">
        <v>70</v>
      </c>
    </row>
    <row r="312" spans="1:12" x14ac:dyDescent="0.15">
      <c r="A312">
        <v>2009</v>
      </c>
      <c r="B312">
        <v>70</v>
      </c>
      <c r="C312">
        <v>3</v>
      </c>
      <c r="D312">
        <v>11</v>
      </c>
      <c r="E312" s="32">
        <v>2100</v>
      </c>
      <c r="F312" s="32">
        <v>-33.6</v>
      </c>
      <c r="G312" s="32">
        <v>964.3</v>
      </c>
      <c r="H312" s="32">
        <v>0.8</v>
      </c>
      <c r="I312" s="32">
        <v>147</v>
      </c>
      <c r="J312" s="32">
        <v>69.599999999999994</v>
      </c>
      <c r="L312" s="32">
        <f>AVERAGE(F305:F312)</f>
        <v>-29.95</v>
      </c>
    </row>
    <row r="313" spans="1:12" x14ac:dyDescent="0.15">
      <c r="A313">
        <v>2009</v>
      </c>
      <c r="B313">
        <v>71</v>
      </c>
      <c r="C313">
        <v>3</v>
      </c>
      <c r="D313">
        <v>12</v>
      </c>
      <c r="E313" s="32">
        <v>0</v>
      </c>
      <c r="F313" s="32">
        <v>-32.9</v>
      </c>
      <c r="G313" s="32">
        <v>962.4</v>
      </c>
      <c r="H313" s="32">
        <v>1.9</v>
      </c>
      <c r="I313" s="32">
        <v>252</v>
      </c>
      <c r="J313" s="32">
        <v>72</v>
      </c>
    </row>
    <row r="314" spans="1:12" x14ac:dyDescent="0.15">
      <c r="A314">
        <v>2009</v>
      </c>
      <c r="B314">
        <v>71</v>
      </c>
      <c r="C314">
        <v>3</v>
      </c>
      <c r="D314">
        <v>12</v>
      </c>
      <c r="E314" s="32">
        <v>300</v>
      </c>
      <c r="F314" s="32">
        <v>-33.799999999999997</v>
      </c>
      <c r="G314" s="32">
        <v>960.6</v>
      </c>
      <c r="H314" s="32">
        <v>1.1000000000000001</v>
      </c>
      <c r="I314" s="32">
        <v>52</v>
      </c>
      <c r="J314" s="32">
        <v>70</v>
      </c>
    </row>
    <row r="315" spans="1:12" x14ac:dyDescent="0.15">
      <c r="A315">
        <v>2009</v>
      </c>
      <c r="B315">
        <v>71</v>
      </c>
      <c r="C315">
        <v>3</v>
      </c>
      <c r="D315">
        <v>12</v>
      </c>
      <c r="E315" s="32">
        <v>600</v>
      </c>
      <c r="F315" s="32">
        <v>-34.700000000000003</v>
      </c>
      <c r="G315" s="32">
        <v>960.1</v>
      </c>
      <c r="H315" s="32">
        <v>2.9</v>
      </c>
      <c r="I315" s="32">
        <v>44</v>
      </c>
      <c r="J315" s="32">
        <v>69</v>
      </c>
    </row>
    <row r="316" spans="1:12" x14ac:dyDescent="0.15">
      <c r="A316">
        <v>2009</v>
      </c>
      <c r="B316">
        <v>71</v>
      </c>
      <c r="C316">
        <v>3</v>
      </c>
      <c r="D316">
        <v>12</v>
      </c>
      <c r="E316" s="32">
        <v>900</v>
      </c>
      <c r="F316" s="32">
        <v>-27.8</v>
      </c>
      <c r="G316" s="32">
        <v>959.6</v>
      </c>
      <c r="H316" s="32">
        <v>5.0999999999999996</v>
      </c>
      <c r="I316" s="32">
        <v>3</v>
      </c>
      <c r="J316" s="32">
        <v>80</v>
      </c>
    </row>
    <row r="317" spans="1:12" x14ac:dyDescent="0.15">
      <c r="A317">
        <v>2009</v>
      </c>
      <c r="B317">
        <v>71</v>
      </c>
      <c r="C317">
        <v>3</v>
      </c>
      <c r="D317">
        <v>12</v>
      </c>
      <c r="E317" s="32">
        <v>1200</v>
      </c>
      <c r="F317" s="32">
        <v>-27.2</v>
      </c>
      <c r="G317" s="32">
        <v>961.6</v>
      </c>
      <c r="H317" s="32">
        <v>6.3</v>
      </c>
      <c r="I317" s="32">
        <v>338</v>
      </c>
      <c r="J317" s="32">
        <v>78</v>
      </c>
    </row>
    <row r="318" spans="1:12" x14ac:dyDescent="0.15">
      <c r="A318">
        <v>2009</v>
      </c>
      <c r="B318">
        <v>71</v>
      </c>
      <c r="C318">
        <v>3</v>
      </c>
      <c r="D318">
        <v>12</v>
      </c>
      <c r="E318" s="32">
        <v>1500</v>
      </c>
      <c r="F318" s="32">
        <v>-28.4</v>
      </c>
      <c r="G318" s="32">
        <v>963.3</v>
      </c>
      <c r="H318" s="32">
        <v>5.6</v>
      </c>
      <c r="I318" s="32">
        <v>300</v>
      </c>
      <c r="J318" s="32">
        <v>75.099999999999994</v>
      </c>
    </row>
    <row r="319" spans="1:12" x14ac:dyDescent="0.15">
      <c r="A319">
        <v>2009</v>
      </c>
      <c r="B319">
        <v>71</v>
      </c>
      <c r="C319">
        <v>3</v>
      </c>
      <c r="D319">
        <v>12</v>
      </c>
      <c r="E319" s="32">
        <v>1800</v>
      </c>
      <c r="F319" s="32">
        <v>-30.2</v>
      </c>
      <c r="G319" s="32">
        <v>964.3</v>
      </c>
      <c r="H319" s="32">
        <v>2.9</v>
      </c>
      <c r="I319" s="32">
        <v>121</v>
      </c>
      <c r="J319" s="32">
        <v>73.8</v>
      </c>
    </row>
    <row r="320" spans="1:12" x14ac:dyDescent="0.15">
      <c r="A320">
        <v>2009</v>
      </c>
      <c r="B320">
        <v>71</v>
      </c>
      <c r="C320">
        <v>3</v>
      </c>
      <c r="D320">
        <v>12</v>
      </c>
      <c r="E320" s="32">
        <v>2100</v>
      </c>
      <c r="F320" s="32">
        <v>-27.8</v>
      </c>
      <c r="G320" s="32">
        <v>965.2</v>
      </c>
      <c r="H320" s="32">
        <v>4.2</v>
      </c>
      <c r="I320" s="32">
        <v>110</v>
      </c>
      <c r="J320" s="32">
        <v>76.7</v>
      </c>
      <c r="L320" s="32">
        <f>AVERAGE(F313:F320)</f>
        <v>-30.349999999999998</v>
      </c>
    </row>
    <row r="321" spans="1:12" x14ac:dyDescent="0.15">
      <c r="A321">
        <v>2009</v>
      </c>
      <c r="B321">
        <v>72</v>
      </c>
      <c r="C321">
        <v>3</v>
      </c>
      <c r="D321">
        <v>13</v>
      </c>
      <c r="E321" s="32">
        <v>0</v>
      </c>
      <c r="F321" s="32">
        <v>-23.6</v>
      </c>
      <c r="G321" s="32">
        <v>967.6</v>
      </c>
      <c r="H321" s="32">
        <v>6.8</v>
      </c>
      <c r="I321" s="32">
        <v>76</v>
      </c>
      <c r="J321" s="32">
        <v>74</v>
      </c>
    </row>
    <row r="322" spans="1:12" x14ac:dyDescent="0.15">
      <c r="A322">
        <v>2009</v>
      </c>
      <c r="B322">
        <v>72</v>
      </c>
      <c r="C322">
        <v>3</v>
      </c>
      <c r="D322">
        <v>13</v>
      </c>
      <c r="E322" s="32">
        <v>300</v>
      </c>
      <c r="F322" s="32">
        <v>-21.7</v>
      </c>
      <c r="G322" s="32">
        <v>969.6</v>
      </c>
      <c r="H322" s="32">
        <v>6</v>
      </c>
      <c r="I322" s="32">
        <v>81</v>
      </c>
      <c r="J322" s="32">
        <v>79</v>
      </c>
    </row>
    <row r="323" spans="1:12" x14ac:dyDescent="0.15">
      <c r="A323">
        <v>2009</v>
      </c>
      <c r="B323">
        <v>72</v>
      </c>
      <c r="C323">
        <v>3</v>
      </c>
      <c r="D323">
        <v>13</v>
      </c>
      <c r="E323" s="32">
        <v>600</v>
      </c>
      <c r="F323" s="32">
        <v>-24.9</v>
      </c>
      <c r="G323" s="32">
        <v>970.2</v>
      </c>
      <c r="H323" s="32">
        <v>7.1</v>
      </c>
      <c r="I323" s="32">
        <v>132</v>
      </c>
      <c r="J323" s="32">
        <v>77.099999999999994</v>
      </c>
    </row>
    <row r="324" spans="1:12" x14ac:dyDescent="0.15">
      <c r="A324">
        <v>2009</v>
      </c>
      <c r="B324">
        <v>72</v>
      </c>
      <c r="C324">
        <v>3</v>
      </c>
      <c r="D324">
        <v>13</v>
      </c>
      <c r="E324" s="32">
        <v>900</v>
      </c>
      <c r="F324" s="32">
        <v>-26.3</v>
      </c>
      <c r="G324" s="32">
        <v>970.6</v>
      </c>
      <c r="H324" s="32">
        <v>5</v>
      </c>
      <c r="I324" s="32">
        <v>116</v>
      </c>
      <c r="J324" s="32">
        <v>71.8</v>
      </c>
    </row>
    <row r="325" spans="1:12" x14ac:dyDescent="0.15">
      <c r="A325">
        <v>2009</v>
      </c>
      <c r="B325">
        <v>72</v>
      </c>
      <c r="C325">
        <v>3</v>
      </c>
      <c r="D325">
        <v>13</v>
      </c>
      <c r="E325" s="32">
        <v>1200</v>
      </c>
      <c r="F325" s="32">
        <v>-29.2</v>
      </c>
      <c r="G325" s="32">
        <v>970.1</v>
      </c>
      <c r="H325" s="32">
        <v>4.5</v>
      </c>
      <c r="I325" s="32">
        <v>128</v>
      </c>
      <c r="J325" s="32">
        <v>65.8</v>
      </c>
    </row>
    <row r="326" spans="1:12" x14ac:dyDescent="0.15">
      <c r="A326">
        <v>2009</v>
      </c>
      <c r="B326">
        <v>72</v>
      </c>
      <c r="C326">
        <v>3</v>
      </c>
      <c r="D326">
        <v>13</v>
      </c>
      <c r="E326" s="32">
        <v>1500</v>
      </c>
      <c r="F326" s="32">
        <v>-32.9</v>
      </c>
      <c r="G326" s="32">
        <v>969.5</v>
      </c>
      <c r="H326" s="32">
        <v>5.3</v>
      </c>
      <c r="I326" s="32">
        <v>130</v>
      </c>
      <c r="J326" s="32">
        <v>63.4</v>
      </c>
    </row>
    <row r="327" spans="1:12" x14ac:dyDescent="0.15">
      <c r="A327">
        <v>2009</v>
      </c>
      <c r="B327">
        <v>72</v>
      </c>
      <c r="C327">
        <v>3</v>
      </c>
      <c r="D327">
        <v>13</v>
      </c>
      <c r="E327" s="32">
        <v>1800</v>
      </c>
      <c r="F327" s="32">
        <v>-33.1</v>
      </c>
      <c r="G327" s="32">
        <v>970.1</v>
      </c>
      <c r="H327" s="32">
        <v>3.8</v>
      </c>
      <c r="I327" s="32">
        <v>156</v>
      </c>
      <c r="J327" s="32">
        <v>62.5</v>
      </c>
    </row>
    <row r="328" spans="1:12" x14ac:dyDescent="0.15">
      <c r="A328">
        <v>2009</v>
      </c>
      <c r="B328">
        <v>72</v>
      </c>
      <c r="C328">
        <v>3</v>
      </c>
      <c r="D328">
        <v>13</v>
      </c>
      <c r="E328" s="32">
        <v>2100</v>
      </c>
      <c r="F328" s="32">
        <v>-31.4</v>
      </c>
      <c r="G328" s="32">
        <v>969.8</v>
      </c>
      <c r="H328" s="32">
        <v>4.5</v>
      </c>
      <c r="I328" s="32">
        <v>141</v>
      </c>
      <c r="J328" s="32">
        <v>61.4</v>
      </c>
      <c r="L328" s="32">
        <f>AVERAGE(F321:F328)</f>
        <v>-27.887499999999999</v>
      </c>
    </row>
    <row r="329" spans="1:12" x14ac:dyDescent="0.15">
      <c r="A329">
        <v>2009</v>
      </c>
      <c r="B329">
        <v>73</v>
      </c>
      <c r="C329">
        <v>3</v>
      </c>
      <c r="D329">
        <v>14</v>
      </c>
      <c r="E329" s="32">
        <v>0</v>
      </c>
      <c r="F329" s="32">
        <v>-31.3</v>
      </c>
      <c r="G329" s="32">
        <v>969.2</v>
      </c>
      <c r="H329" s="32">
        <v>4</v>
      </c>
      <c r="I329" s="32">
        <v>206</v>
      </c>
      <c r="J329" s="32">
        <v>58.9</v>
      </c>
    </row>
    <row r="330" spans="1:12" x14ac:dyDescent="0.15">
      <c r="A330">
        <v>2009</v>
      </c>
      <c r="B330">
        <v>73</v>
      </c>
      <c r="C330">
        <v>3</v>
      </c>
      <c r="D330">
        <v>14</v>
      </c>
      <c r="E330" s="32">
        <v>300</v>
      </c>
      <c r="F330" s="32">
        <v>-27.8</v>
      </c>
      <c r="G330" s="32">
        <v>967.4</v>
      </c>
      <c r="H330" s="32">
        <v>4.5999999999999996</v>
      </c>
      <c r="I330" s="32">
        <v>231</v>
      </c>
      <c r="J330" s="32">
        <v>60</v>
      </c>
    </row>
    <row r="331" spans="1:12" x14ac:dyDescent="0.15">
      <c r="A331">
        <v>2009</v>
      </c>
      <c r="B331">
        <v>73</v>
      </c>
      <c r="C331">
        <v>3</v>
      </c>
      <c r="D331">
        <v>14</v>
      </c>
      <c r="E331" s="32">
        <v>600</v>
      </c>
      <c r="F331" s="32">
        <v>-25.3</v>
      </c>
      <c r="G331" s="32">
        <v>966.6</v>
      </c>
      <c r="H331" s="32">
        <v>4.5999999999999996</v>
      </c>
      <c r="I331" s="32">
        <v>218</v>
      </c>
      <c r="J331" s="32">
        <v>58</v>
      </c>
    </row>
    <row r="332" spans="1:12" x14ac:dyDescent="0.15">
      <c r="A332">
        <v>2009</v>
      </c>
      <c r="B332">
        <v>73</v>
      </c>
      <c r="C332">
        <v>3</v>
      </c>
      <c r="D332">
        <v>14</v>
      </c>
      <c r="E332" s="32">
        <v>900</v>
      </c>
      <c r="F332" s="32">
        <v>-19.7</v>
      </c>
      <c r="G332" s="32">
        <v>965.9</v>
      </c>
      <c r="H332" s="32">
        <v>6.1</v>
      </c>
      <c r="I332" s="32">
        <v>149</v>
      </c>
      <c r="J332" s="32">
        <v>69.599999999999994</v>
      </c>
    </row>
    <row r="333" spans="1:12" x14ac:dyDescent="0.15">
      <c r="A333">
        <v>2009</v>
      </c>
      <c r="B333">
        <v>73</v>
      </c>
      <c r="C333">
        <v>3</v>
      </c>
      <c r="D333">
        <v>14</v>
      </c>
      <c r="E333" s="32">
        <v>1200</v>
      </c>
      <c r="F333" s="32">
        <v>-18.399999999999999</v>
      </c>
      <c r="G333" s="32">
        <v>964.8</v>
      </c>
      <c r="H333" s="32">
        <v>11.8</v>
      </c>
      <c r="I333" s="32">
        <v>125</v>
      </c>
      <c r="J333" s="32">
        <v>77.8</v>
      </c>
    </row>
    <row r="334" spans="1:12" x14ac:dyDescent="0.15">
      <c r="A334">
        <v>2009</v>
      </c>
      <c r="B334">
        <v>73</v>
      </c>
      <c r="C334">
        <v>3</v>
      </c>
      <c r="D334">
        <v>14</v>
      </c>
      <c r="E334" s="32">
        <v>1500</v>
      </c>
      <c r="F334" s="32">
        <v>-18.2</v>
      </c>
      <c r="G334" s="32">
        <v>964.9</v>
      </c>
      <c r="H334" s="32">
        <v>15.7</v>
      </c>
      <c r="I334" s="32">
        <v>115</v>
      </c>
      <c r="J334" s="32">
        <v>84</v>
      </c>
    </row>
    <row r="335" spans="1:12" x14ac:dyDescent="0.15">
      <c r="A335">
        <v>2009</v>
      </c>
      <c r="B335">
        <v>73</v>
      </c>
      <c r="C335">
        <v>3</v>
      </c>
      <c r="D335">
        <v>14</v>
      </c>
      <c r="E335" s="32">
        <v>1800</v>
      </c>
      <c r="F335" s="32">
        <v>-19.100000000000001</v>
      </c>
      <c r="G335" s="32">
        <v>965.8</v>
      </c>
      <c r="H335" s="32">
        <v>15.3</v>
      </c>
      <c r="I335" s="32">
        <v>116</v>
      </c>
      <c r="J335" s="32">
        <v>83.6</v>
      </c>
    </row>
    <row r="336" spans="1:12" x14ac:dyDescent="0.15">
      <c r="A336">
        <v>2009</v>
      </c>
      <c r="B336">
        <v>73</v>
      </c>
      <c r="C336">
        <v>3</v>
      </c>
      <c r="D336">
        <v>14</v>
      </c>
      <c r="E336" s="32">
        <v>2100</v>
      </c>
      <c r="F336" s="32">
        <v>-20.9</v>
      </c>
      <c r="G336" s="32">
        <v>966.9</v>
      </c>
      <c r="H336" s="32">
        <v>11.7</v>
      </c>
      <c r="I336" s="32">
        <v>106</v>
      </c>
      <c r="J336" s="32">
        <v>81.900000000000006</v>
      </c>
      <c r="L336" s="32">
        <f>AVERAGE(F329:F336)</f>
        <v>-22.587499999999999</v>
      </c>
    </row>
    <row r="337" spans="1:12" x14ac:dyDescent="0.15">
      <c r="A337">
        <v>2009</v>
      </c>
      <c r="B337">
        <v>74</v>
      </c>
      <c r="C337">
        <v>3</v>
      </c>
      <c r="D337">
        <v>15</v>
      </c>
      <c r="E337" s="32">
        <v>0</v>
      </c>
      <c r="F337" s="32">
        <v>-23.2</v>
      </c>
      <c r="G337" s="32">
        <v>968.2</v>
      </c>
      <c r="H337" s="32">
        <v>7.3</v>
      </c>
      <c r="I337" s="32">
        <v>132</v>
      </c>
      <c r="J337" s="32">
        <v>79.5</v>
      </c>
      <c r="L337" s="32"/>
    </row>
    <row r="338" spans="1:12" x14ac:dyDescent="0.15">
      <c r="A338">
        <v>2009</v>
      </c>
      <c r="B338">
        <v>74</v>
      </c>
      <c r="C338">
        <v>3</v>
      </c>
      <c r="D338">
        <v>15</v>
      </c>
      <c r="E338" s="32">
        <v>300</v>
      </c>
      <c r="F338" s="32">
        <v>-24.4</v>
      </c>
      <c r="G338" s="32">
        <v>968.1</v>
      </c>
      <c r="H338" s="32">
        <v>8.6999999999999993</v>
      </c>
      <c r="I338" s="32">
        <v>124</v>
      </c>
      <c r="J338" s="32">
        <v>76.599999999999994</v>
      </c>
      <c r="L338" s="32"/>
    </row>
    <row r="339" spans="1:12" x14ac:dyDescent="0.15">
      <c r="A339">
        <v>2009</v>
      </c>
      <c r="B339">
        <v>74</v>
      </c>
      <c r="C339">
        <v>3</v>
      </c>
      <c r="D339">
        <v>15</v>
      </c>
      <c r="E339" s="32">
        <v>600</v>
      </c>
      <c r="F339" s="32">
        <v>-25.1</v>
      </c>
      <c r="G339" s="32">
        <v>968.4</v>
      </c>
      <c r="H339" s="32">
        <v>6.9</v>
      </c>
      <c r="I339" s="32">
        <v>133</v>
      </c>
      <c r="J339" s="32">
        <v>75.900000000000006</v>
      </c>
      <c r="L339" s="32"/>
    </row>
    <row r="340" spans="1:12" x14ac:dyDescent="0.15">
      <c r="A340">
        <v>2009</v>
      </c>
      <c r="B340">
        <v>74</v>
      </c>
      <c r="C340">
        <v>3</v>
      </c>
      <c r="D340">
        <v>15</v>
      </c>
      <c r="E340" s="32">
        <v>900</v>
      </c>
      <c r="F340" s="32">
        <v>-26.4</v>
      </c>
      <c r="G340" s="32">
        <v>968.9</v>
      </c>
      <c r="H340" s="32">
        <v>6.9</v>
      </c>
      <c r="I340" s="32">
        <v>134</v>
      </c>
      <c r="J340" s="32">
        <v>75.099999999999994</v>
      </c>
      <c r="L340" s="32"/>
    </row>
    <row r="341" spans="1:12" x14ac:dyDescent="0.15">
      <c r="A341">
        <v>2009</v>
      </c>
      <c r="B341">
        <v>74</v>
      </c>
      <c r="C341">
        <v>3</v>
      </c>
      <c r="D341">
        <v>15</v>
      </c>
      <c r="E341" s="32">
        <v>1200</v>
      </c>
      <c r="F341" s="32">
        <v>-27.1</v>
      </c>
      <c r="G341" s="32">
        <v>969.6</v>
      </c>
      <c r="H341" s="32">
        <v>5.0999999999999996</v>
      </c>
      <c r="I341" s="32">
        <v>135</v>
      </c>
      <c r="J341" s="32">
        <v>73</v>
      </c>
      <c r="L341" s="32"/>
    </row>
    <row r="342" spans="1:12" x14ac:dyDescent="0.15">
      <c r="A342">
        <v>2009</v>
      </c>
      <c r="B342">
        <v>74</v>
      </c>
      <c r="C342">
        <v>3</v>
      </c>
      <c r="D342">
        <v>15</v>
      </c>
      <c r="E342" s="32">
        <v>1500</v>
      </c>
      <c r="F342" s="32">
        <v>-28.3</v>
      </c>
      <c r="G342" s="32">
        <v>969.1</v>
      </c>
      <c r="H342" s="32">
        <v>4.2</v>
      </c>
      <c r="I342" s="32">
        <v>136</v>
      </c>
      <c r="J342" s="32">
        <v>72</v>
      </c>
      <c r="L342" s="32"/>
    </row>
    <row r="343" spans="1:12" x14ac:dyDescent="0.15">
      <c r="A343">
        <v>2009</v>
      </c>
      <c r="B343">
        <v>74</v>
      </c>
      <c r="C343">
        <v>3</v>
      </c>
      <c r="D343">
        <v>15</v>
      </c>
      <c r="E343" s="32">
        <v>1800</v>
      </c>
      <c r="F343" s="32">
        <v>-32.299999999999997</v>
      </c>
      <c r="G343" s="32">
        <v>968.1</v>
      </c>
      <c r="H343" s="32">
        <v>1.6</v>
      </c>
      <c r="I343" s="32">
        <v>174</v>
      </c>
      <c r="J343" s="32">
        <v>70.099999999999994</v>
      </c>
      <c r="L343" s="32"/>
    </row>
    <row r="344" spans="1:12" x14ac:dyDescent="0.15">
      <c r="A344">
        <v>2009</v>
      </c>
      <c r="B344">
        <v>74</v>
      </c>
      <c r="C344">
        <v>3</v>
      </c>
      <c r="D344">
        <v>15</v>
      </c>
      <c r="E344" s="32">
        <v>2100</v>
      </c>
      <c r="F344" s="32">
        <v>-33.4</v>
      </c>
      <c r="G344" s="32">
        <v>966.6</v>
      </c>
      <c r="H344" s="32">
        <v>0.9</v>
      </c>
      <c r="I344" s="32">
        <v>249</v>
      </c>
      <c r="J344" s="32">
        <v>70</v>
      </c>
      <c r="L344" s="32">
        <f>AVERAGE(F337:F344)</f>
        <v>-27.525000000000002</v>
      </c>
    </row>
    <row r="345" spans="1:12" x14ac:dyDescent="0.15">
      <c r="A345">
        <v>2009</v>
      </c>
      <c r="B345">
        <v>75</v>
      </c>
      <c r="C345">
        <v>3</v>
      </c>
      <c r="D345">
        <v>16</v>
      </c>
      <c r="E345" s="32">
        <v>0</v>
      </c>
      <c r="F345" s="32">
        <v>-31.3</v>
      </c>
      <c r="G345" s="32">
        <v>966.1</v>
      </c>
      <c r="H345" s="32">
        <v>2.5</v>
      </c>
      <c r="I345" s="32">
        <v>328</v>
      </c>
      <c r="J345" s="32">
        <v>69.400000000000006</v>
      </c>
    </row>
    <row r="346" spans="1:12" x14ac:dyDescent="0.15">
      <c r="A346">
        <v>2009</v>
      </c>
      <c r="B346">
        <v>75</v>
      </c>
      <c r="C346">
        <v>3</v>
      </c>
      <c r="D346">
        <v>16</v>
      </c>
      <c r="E346" s="32">
        <v>300</v>
      </c>
      <c r="F346" s="32">
        <v>-34</v>
      </c>
      <c r="G346" s="32">
        <v>964.8</v>
      </c>
      <c r="H346" s="32">
        <v>1.8</v>
      </c>
      <c r="I346" s="32">
        <v>262</v>
      </c>
      <c r="J346" s="32">
        <v>67.5</v>
      </c>
    </row>
    <row r="347" spans="1:12" x14ac:dyDescent="0.15">
      <c r="A347">
        <v>2009</v>
      </c>
      <c r="B347">
        <v>75</v>
      </c>
      <c r="C347">
        <v>3</v>
      </c>
      <c r="D347">
        <v>16</v>
      </c>
      <c r="E347" s="32">
        <v>600</v>
      </c>
      <c r="F347" s="32">
        <v>-36.6</v>
      </c>
      <c r="G347" s="32">
        <v>964.4</v>
      </c>
      <c r="H347" s="32">
        <v>0</v>
      </c>
      <c r="I347" s="32">
        <v>0</v>
      </c>
      <c r="J347" s="32">
        <v>69.900000000000006</v>
      </c>
    </row>
    <row r="348" spans="1:12" x14ac:dyDescent="0.15">
      <c r="A348">
        <v>2009</v>
      </c>
      <c r="B348">
        <v>75</v>
      </c>
      <c r="C348">
        <v>3</v>
      </c>
      <c r="D348">
        <v>16</v>
      </c>
      <c r="E348" s="32">
        <v>900</v>
      </c>
      <c r="F348" s="32">
        <v>-35.700000000000003</v>
      </c>
      <c r="G348" s="32">
        <v>964.8</v>
      </c>
      <c r="H348" s="32">
        <v>0</v>
      </c>
      <c r="I348" s="32">
        <v>0</v>
      </c>
      <c r="J348" s="32">
        <v>69.2</v>
      </c>
    </row>
    <row r="349" spans="1:12" x14ac:dyDescent="0.15">
      <c r="A349">
        <v>2009</v>
      </c>
      <c r="B349">
        <v>75</v>
      </c>
      <c r="C349">
        <v>3</v>
      </c>
      <c r="D349">
        <v>16</v>
      </c>
      <c r="E349" s="32">
        <v>1200</v>
      </c>
      <c r="F349" s="32">
        <v>-37</v>
      </c>
      <c r="G349" s="32">
        <v>965.1</v>
      </c>
      <c r="H349" s="32">
        <v>0</v>
      </c>
      <c r="I349" s="32">
        <v>0</v>
      </c>
      <c r="J349" s="32">
        <v>70</v>
      </c>
    </row>
    <row r="350" spans="1:12" x14ac:dyDescent="0.15">
      <c r="A350">
        <v>2009</v>
      </c>
      <c r="B350">
        <v>75</v>
      </c>
      <c r="C350">
        <v>3</v>
      </c>
      <c r="D350">
        <v>16</v>
      </c>
      <c r="E350" s="32">
        <v>1500</v>
      </c>
      <c r="F350" s="32">
        <v>-39.5</v>
      </c>
      <c r="G350" s="32">
        <v>964.9</v>
      </c>
      <c r="H350" s="32">
        <v>0</v>
      </c>
      <c r="I350" s="32">
        <v>0</v>
      </c>
      <c r="J350" s="32">
        <v>63</v>
      </c>
    </row>
    <row r="351" spans="1:12" x14ac:dyDescent="0.15">
      <c r="A351">
        <v>2009</v>
      </c>
      <c r="B351">
        <v>75</v>
      </c>
      <c r="C351">
        <v>3</v>
      </c>
      <c r="D351">
        <v>16</v>
      </c>
      <c r="E351" s="32">
        <v>1800</v>
      </c>
      <c r="F351" s="32">
        <v>-39.1</v>
      </c>
      <c r="G351" s="32">
        <v>965.4</v>
      </c>
      <c r="H351" s="32">
        <v>0</v>
      </c>
      <c r="I351" s="32">
        <v>0</v>
      </c>
      <c r="J351" s="32">
        <v>61.6</v>
      </c>
    </row>
    <row r="352" spans="1:12" x14ac:dyDescent="0.15">
      <c r="A352">
        <v>2009</v>
      </c>
      <c r="B352">
        <v>75</v>
      </c>
      <c r="C352">
        <v>3</v>
      </c>
      <c r="D352">
        <v>16</v>
      </c>
      <c r="E352" s="32">
        <v>2100</v>
      </c>
      <c r="F352" s="32">
        <v>-39</v>
      </c>
      <c r="G352" s="32">
        <v>966.3</v>
      </c>
      <c r="H352" s="32">
        <v>0</v>
      </c>
      <c r="I352" s="32">
        <v>0</v>
      </c>
      <c r="J352" s="32">
        <v>64</v>
      </c>
      <c r="L352" s="32">
        <f>AVERAGE(F345:F352)</f>
        <v>-36.525000000000006</v>
      </c>
    </row>
    <row r="353" spans="1:12" x14ac:dyDescent="0.15">
      <c r="A353">
        <v>2009</v>
      </c>
      <c r="B353">
        <v>76</v>
      </c>
      <c r="C353">
        <v>3</v>
      </c>
      <c r="D353">
        <v>17</v>
      </c>
      <c r="E353" s="32">
        <v>0</v>
      </c>
      <c r="F353" s="32">
        <v>-40.200000000000003</v>
      </c>
      <c r="G353" s="32">
        <v>967.4</v>
      </c>
      <c r="H353" s="32">
        <v>0</v>
      </c>
      <c r="I353" s="32">
        <v>0</v>
      </c>
      <c r="J353" s="32">
        <v>61</v>
      </c>
    </row>
    <row r="354" spans="1:12" x14ac:dyDescent="0.15">
      <c r="A354">
        <v>2009</v>
      </c>
      <c r="B354">
        <v>76</v>
      </c>
      <c r="C354">
        <v>3</v>
      </c>
      <c r="D354">
        <v>17</v>
      </c>
      <c r="E354" s="32">
        <v>300</v>
      </c>
      <c r="F354" s="32">
        <v>-40.9</v>
      </c>
      <c r="G354" s="32">
        <v>969.4</v>
      </c>
      <c r="H354" s="32">
        <v>6.5</v>
      </c>
      <c r="I354" s="32">
        <v>102</v>
      </c>
      <c r="J354" s="32">
        <v>60.4</v>
      </c>
    </row>
    <row r="355" spans="1:12" x14ac:dyDescent="0.15">
      <c r="A355">
        <v>2009</v>
      </c>
      <c r="B355">
        <v>76</v>
      </c>
      <c r="C355">
        <v>3</v>
      </c>
      <c r="D355">
        <v>17</v>
      </c>
      <c r="E355" s="32">
        <v>600</v>
      </c>
      <c r="F355" s="32">
        <v>-40.5</v>
      </c>
      <c r="G355" s="32">
        <v>972.1</v>
      </c>
      <c r="H355" s="32">
        <v>4.4000000000000004</v>
      </c>
      <c r="I355" s="32">
        <v>106</v>
      </c>
      <c r="J355" s="32">
        <v>61.3</v>
      </c>
    </row>
    <row r="356" spans="1:12" x14ac:dyDescent="0.15">
      <c r="A356">
        <v>2009</v>
      </c>
      <c r="B356">
        <v>76</v>
      </c>
      <c r="C356">
        <v>3</v>
      </c>
      <c r="D356">
        <v>17</v>
      </c>
      <c r="E356" s="32">
        <v>900</v>
      </c>
      <c r="F356" s="32">
        <v>-38.799999999999997</v>
      </c>
      <c r="G356" s="32">
        <v>973.1</v>
      </c>
      <c r="H356" s="32">
        <v>5.9</v>
      </c>
      <c r="I356" s="32">
        <v>92</v>
      </c>
      <c r="J356" s="32">
        <v>63</v>
      </c>
    </row>
    <row r="357" spans="1:12" x14ac:dyDescent="0.15">
      <c r="A357">
        <v>2009</v>
      </c>
      <c r="B357">
        <v>76</v>
      </c>
      <c r="C357">
        <v>3</v>
      </c>
      <c r="D357">
        <v>17</v>
      </c>
      <c r="E357" s="32">
        <v>1200</v>
      </c>
      <c r="F357" s="32">
        <v>-40</v>
      </c>
      <c r="G357" s="32">
        <v>974.5</v>
      </c>
      <c r="H357" s="32">
        <v>2.5</v>
      </c>
      <c r="I357" s="32">
        <v>136</v>
      </c>
      <c r="J357" s="32">
        <v>62.7</v>
      </c>
    </row>
    <row r="358" spans="1:12" x14ac:dyDescent="0.15">
      <c r="A358">
        <v>2009</v>
      </c>
      <c r="B358">
        <v>76</v>
      </c>
      <c r="C358">
        <v>3</v>
      </c>
      <c r="D358">
        <v>17</v>
      </c>
      <c r="E358" s="32">
        <v>1500</v>
      </c>
      <c r="F358" s="32">
        <v>-40</v>
      </c>
      <c r="G358" s="32">
        <v>974.5</v>
      </c>
      <c r="H358" s="32">
        <v>1.9</v>
      </c>
      <c r="I358" s="32">
        <v>187</v>
      </c>
      <c r="J358" s="32">
        <v>63.1</v>
      </c>
    </row>
    <row r="359" spans="1:12" x14ac:dyDescent="0.15">
      <c r="A359">
        <v>2009</v>
      </c>
      <c r="B359">
        <v>76</v>
      </c>
      <c r="C359">
        <v>3</v>
      </c>
      <c r="D359">
        <v>17</v>
      </c>
      <c r="E359" s="32">
        <v>1800</v>
      </c>
      <c r="F359" s="32">
        <v>-38.9</v>
      </c>
      <c r="G359" s="32">
        <v>974.1</v>
      </c>
      <c r="H359" s="32">
        <v>2.8</v>
      </c>
      <c r="I359" s="32">
        <v>240</v>
      </c>
      <c r="J359" s="32">
        <v>63</v>
      </c>
    </row>
    <row r="360" spans="1:12" x14ac:dyDescent="0.15">
      <c r="A360">
        <v>2009</v>
      </c>
      <c r="B360">
        <v>76</v>
      </c>
      <c r="C360">
        <v>3</v>
      </c>
      <c r="D360">
        <v>17</v>
      </c>
      <c r="E360" s="32">
        <v>2100</v>
      </c>
      <c r="F360" s="32">
        <v>-37.5</v>
      </c>
      <c r="G360" s="32">
        <v>973.4</v>
      </c>
      <c r="H360" s="32">
        <v>2.2000000000000002</v>
      </c>
      <c r="I360" s="32">
        <v>231</v>
      </c>
      <c r="J360" s="32">
        <v>64</v>
      </c>
      <c r="L360" s="32">
        <f>AVERAGE(F353:F360)</f>
        <v>-39.599999999999994</v>
      </c>
    </row>
    <row r="361" spans="1:12" x14ac:dyDescent="0.15">
      <c r="A361">
        <v>2009</v>
      </c>
      <c r="B361">
        <v>77</v>
      </c>
      <c r="C361">
        <v>3</v>
      </c>
      <c r="D361">
        <v>18</v>
      </c>
      <c r="E361" s="32">
        <v>0</v>
      </c>
      <c r="F361" s="32">
        <v>-33.799999999999997</v>
      </c>
      <c r="G361" s="32">
        <v>972.4</v>
      </c>
      <c r="H361" s="32">
        <v>5.4</v>
      </c>
      <c r="I361" s="32">
        <v>250</v>
      </c>
      <c r="J361" s="32">
        <v>64</v>
      </c>
    </row>
    <row r="362" spans="1:12" x14ac:dyDescent="0.15">
      <c r="A362">
        <v>2009</v>
      </c>
      <c r="B362">
        <v>77</v>
      </c>
      <c r="C362">
        <v>3</v>
      </c>
      <c r="D362">
        <v>18</v>
      </c>
      <c r="E362" s="32">
        <v>300</v>
      </c>
      <c r="F362" s="32">
        <v>-36.1</v>
      </c>
      <c r="G362" s="32">
        <v>972.3</v>
      </c>
      <c r="H362" s="32">
        <v>3.9</v>
      </c>
      <c r="I362" s="32">
        <v>249</v>
      </c>
      <c r="J362" s="32">
        <v>64</v>
      </c>
    </row>
    <row r="363" spans="1:12" x14ac:dyDescent="0.15">
      <c r="A363">
        <v>2009</v>
      </c>
      <c r="B363">
        <v>77</v>
      </c>
      <c r="C363">
        <v>3</v>
      </c>
      <c r="D363">
        <v>18</v>
      </c>
      <c r="E363" s="32">
        <v>600</v>
      </c>
      <c r="F363" s="32">
        <v>-38.700000000000003</v>
      </c>
      <c r="G363" s="32">
        <v>972.7</v>
      </c>
      <c r="H363" s="32">
        <v>1.9</v>
      </c>
      <c r="I363" s="32">
        <v>239</v>
      </c>
      <c r="J363" s="32">
        <v>62</v>
      </c>
    </row>
    <row r="364" spans="1:12" x14ac:dyDescent="0.15">
      <c r="A364">
        <v>2009</v>
      </c>
      <c r="B364">
        <v>77</v>
      </c>
      <c r="C364">
        <v>3</v>
      </c>
      <c r="D364">
        <v>18</v>
      </c>
      <c r="E364" s="32">
        <v>900</v>
      </c>
      <c r="F364" s="32">
        <v>-40.200000000000003</v>
      </c>
      <c r="G364" s="32">
        <v>973.5</v>
      </c>
      <c r="H364" s="32">
        <v>2.2000000000000002</v>
      </c>
      <c r="I364" s="32">
        <v>253</v>
      </c>
      <c r="J364" s="32">
        <v>60.4</v>
      </c>
    </row>
    <row r="365" spans="1:12" x14ac:dyDescent="0.15">
      <c r="A365">
        <v>2009</v>
      </c>
      <c r="B365">
        <v>77</v>
      </c>
      <c r="C365">
        <v>3</v>
      </c>
      <c r="D365">
        <v>18</v>
      </c>
      <c r="E365" s="32">
        <v>1200</v>
      </c>
      <c r="F365" s="32">
        <v>-40.299999999999997</v>
      </c>
      <c r="G365" s="32">
        <v>975.6</v>
      </c>
      <c r="H365" s="32">
        <v>2.9</v>
      </c>
      <c r="I365" s="32">
        <v>131</v>
      </c>
      <c r="J365" s="32">
        <v>60</v>
      </c>
    </row>
    <row r="366" spans="1:12" x14ac:dyDescent="0.15">
      <c r="A366">
        <v>2009</v>
      </c>
      <c r="B366">
        <v>77</v>
      </c>
      <c r="C366">
        <v>3</v>
      </c>
      <c r="D366">
        <v>18</v>
      </c>
      <c r="E366" s="32">
        <v>1500</v>
      </c>
      <c r="F366" s="32">
        <v>-37.4</v>
      </c>
      <c r="G366" s="32">
        <v>978.1</v>
      </c>
      <c r="H366" s="32">
        <v>2.8</v>
      </c>
      <c r="I366" s="32">
        <v>137</v>
      </c>
      <c r="J366" s="32">
        <v>66.099999999999994</v>
      </c>
    </row>
    <row r="367" spans="1:12" x14ac:dyDescent="0.15">
      <c r="A367">
        <v>2009</v>
      </c>
      <c r="B367">
        <v>77</v>
      </c>
      <c r="C367">
        <v>3</v>
      </c>
      <c r="D367">
        <v>18</v>
      </c>
      <c r="E367" s="32">
        <v>1800</v>
      </c>
      <c r="F367" s="32">
        <v>-37.4</v>
      </c>
      <c r="G367" s="32">
        <v>980.5</v>
      </c>
      <c r="H367" s="32">
        <v>3.4</v>
      </c>
      <c r="I367" s="32">
        <v>109</v>
      </c>
      <c r="J367" s="32">
        <v>65.8</v>
      </c>
    </row>
    <row r="368" spans="1:12" x14ac:dyDescent="0.15">
      <c r="A368">
        <v>2009</v>
      </c>
      <c r="B368">
        <v>77</v>
      </c>
      <c r="C368">
        <v>3</v>
      </c>
      <c r="D368">
        <v>18</v>
      </c>
      <c r="E368" s="32">
        <v>2100</v>
      </c>
      <c r="F368" s="32">
        <v>-35.5</v>
      </c>
      <c r="G368" s="32">
        <v>982.2</v>
      </c>
      <c r="H368" s="32">
        <v>1.3</v>
      </c>
      <c r="I368" s="32">
        <v>215</v>
      </c>
      <c r="J368" s="32">
        <v>66</v>
      </c>
      <c r="L368" s="32">
        <f>AVERAGE(F361:F368)</f>
        <v>-37.425000000000004</v>
      </c>
    </row>
    <row r="369" spans="1:12" x14ac:dyDescent="0.15">
      <c r="A369">
        <v>2009</v>
      </c>
      <c r="B369">
        <v>78</v>
      </c>
      <c r="C369">
        <v>3</v>
      </c>
      <c r="D369">
        <v>19</v>
      </c>
      <c r="E369" s="32">
        <v>0</v>
      </c>
      <c r="F369" s="32">
        <v>-28.3</v>
      </c>
      <c r="G369" s="32">
        <v>983.9</v>
      </c>
      <c r="H369" s="32">
        <v>4.5999999999999996</v>
      </c>
      <c r="I369" s="32">
        <v>185</v>
      </c>
      <c r="J369" s="32">
        <v>67</v>
      </c>
      <c r="L369" s="32"/>
    </row>
    <row r="370" spans="1:12" x14ac:dyDescent="0.15">
      <c r="A370">
        <v>2009</v>
      </c>
      <c r="B370">
        <v>78</v>
      </c>
      <c r="C370">
        <v>3</v>
      </c>
      <c r="D370">
        <v>19</v>
      </c>
      <c r="E370" s="32">
        <v>300</v>
      </c>
      <c r="F370" s="32">
        <v>-27.1</v>
      </c>
      <c r="G370" s="32">
        <v>984.9</v>
      </c>
      <c r="H370" s="32">
        <v>4.0999999999999996</v>
      </c>
      <c r="I370" s="32">
        <v>203</v>
      </c>
      <c r="J370" s="32">
        <v>59.2</v>
      </c>
      <c r="L370" s="32"/>
    </row>
    <row r="371" spans="1:12" x14ac:dyDescent="0.15">
      <c r="A371">
        <v>2009</v>
      </c>
      <c r="B371">
        <v>78</v>
      </c>
      <c r="C371">
        <v>3</v>
      </c>
      <c r="D371">
        <v>19</v>
      </c>
      <c r="E371" s="32">
        <v>600</v>
      </c>
      <c r="F371" s="32">
        <v>-28.3</v>
      </c>
      <c r="G371" s="32">
        <v>985.5</v>
      </c>
      <c r="H371" s="32">
        <v>3.8</v>
      </c>
      <c r="I371" s="32">
        <v>192</v>
      </c>
      <c r="J371" s="32">
        <v>56.9</v>
      </c>
      <c r="L371" s="32"/>
    </row>
    <row r="372" spans="1:12" x14ac:dyDescent="0.15">
      <c r="A372">
        <v>2009</v>
      </c>
      <c r="B372">
        <v>78</v>
      </c>
      <c r="C372">
        <v>3</v>
      </c>
      <c r="D372">
        <v>19</v>
      </c>
      <c r="E372" s="32">
        <v>900</v>
      </c>
      <c r="F372" s="32">
        <v>-20.399999999999999</v>
      </c>
      <c r="G372" s="32">
        <v>986.5</v>
      </c>
      <c r="H372" s="32">
        <v>7.9</v>
      </c>
      <c r="I372" s="32">
        <v>134</v>
      </c>
      <c r="J372" s="32">
        <v>72.2</v>
      </c>
      <c r="L372" s="32"/>
    </row>
    <row r="373" spans="1:12" x14ac:dyDescent="0.15">
      <c r="A373">
        <v>2009</v>
      </c>
      <c r="B373">
        <v>78</v>
      </c>
      <c r="C373">
        <v>3</v>
      </c>
      <c r="D373">
        <v>19</v>
      </c>
      <c r="E373" s="32">
        <v>1200</v>
      </c>
      <c r="F373" s="32">
        <v>-18.5</v>
      </c>
      <c r="G373" s="32">
        <v>987</v>
      </c>
      <c r="H373" s="32">
        <v>10.6</v>
      </c>
      <c r="I373" s="32">
        <v>140</v>
      </c>
      <c r="J373" s="32">
        <v>80</v>
      </c>
      <c r="L373" s="32"/>
    </row>
    <row r="374" spans="1:12" x14ac:dyDescent="0.15">
      <c r="A374">
        <v>2009</v>
      </c>
      <c r="B374">
        <v>78</v>
      </c>
      <c r="C374">
        <v>3</v>
      </c>
      <c r="D374">
        <v>19</v>
      </c>
      <c r="E374" s="32">
        <v>1500</v>
      </c>
      <c r="F374" s="32">
        <v>-18</v>
      </c>
      <c r="G374" s="32">
        <v>987.3</v>
      </c>
      <c r="H374" s="32">
        <v>10.199999999999999</v>
      </c>
      <c r="I374" s="32">
        <v>132</v>
      </c>
      <c r="J374" s="32">
        <v>76.3</v>
      </c>
      <c r="L374" s="32"/>
    </row>
    <row r="375" spans="1:12" x14ac:dyDescent="0.15">
      <c r="A375">
        <v>2009</v>
      </c>
      <c r="B375">
        <v>78</v>
      </c>
      <c r="C375">
        <v>3</v>
      </c>
      <c r="D375">
        <v>19</v>
      </c>
      <c r="E375" s="32">
        <v>1800</v>
      </c>
      <c r="F375" s="32">
        <v>-16.8</v>
      </c>
      <c r="G375" s="32">
        <v>988.5</v>
      </c>
      <c r="H375" s="32">
        <v>13.5</v>
      </c>
      <c r="I375" s="32">
        <v>131</v>
      </c>
      <c r="J375" s="32">
        <v>84.2</v>
      </c>
      <c r="L375" s="32"/>
    </row>
    <row r="376" spans="1:12" x14ac:dyDescent="0.15">
      <c r="A376">
        <v>2009</v>
      </c>
      <c r="B376">
        <v>78</v>
      </c>
      <c r="C376">
        <v>3</v>
      </c>
      <c r="D376">
        <v>19</v>
      </c>
      <c r="E376" s="32">
        <v>2100</v>
      </c>
      <c r="F376" s="32">
        <v>-16.399999999999999</v>
      </c>
      <c r="G376" s="32">
        <v>989</v>
      </c>
      <c r="H376" s="32">
        <v>12.4</v>
      </c>
      <c r="I376" s="32">
        <v>122</v>
      </c>
      <c r="J376" s="32">
        <v>82</v>
      </c>
      <c r="L376" s="32">
        <f>AVERAGE(F369:F376)</f>
        <v>-21.725000000000001</v>
      </c>
    </row>
    <row r="377" spans="1:12" x14ac:dyDescent="0.15">
      <c r="A377">
        <v>2009</v>
      </c>
      <c r="B377">
        <v>79</v>
      </c>
      <c r="C377">
        <v>3</v>
      </c>
      <c r="D377">
        <v>20</v>
      </c>
      <c r="E377" s="32">
        <v>0</v>
      </c>
      <c r="F377" s="32">
        <v>-16.600000000000001</v>
      </c>
      <c r="G377" s="32">
        <v>989.6</v>
      </c>
      <c r="H377" s="32">
        <v>9.6999999999999993</v>
      </c>
      <c r="I377" s="32">
        <v>120</v>
      </c>
      <c r="J377" s="32">
        <v>78</v>
      </c>
    </row>
    <row r="378" spans="1:12" x14ac:dyDescent="0.15">
      <c r="A378">
        <v>2009</v>
      </c>
      <c r="B378">
        <v>79</v>
      </c>
      <c r="C378">
        <v>3</v>
      </c>
      <c r="D378">
        <v>20</v>
      </c>
      <c r="E378" s="32">
        <v>300</v>
      </c>
      <c r="F378" s="32">
        <v>-17.8</v>
      </c>
      <c r="G378" s="32">
        <v>988.9</v>
      </c>
      <c r="H378" s="32">
        <v>12.3</v>
      </c>
      <c r="I378" s="32">
        <v>114</v>
      </c>
      <c r="J378" s="32">
        <v>81.599999999999994</v>
      </c>
    </row>
    <row r="379" spans="1:12" x14ac:dyDescent="0.15">
      <c r="A379">
        <v>2009</v>
      </c>
      <c r="B379">
        <v>79</v>
      </c>
      <c r="C379">
        <v>3</v>
      </c>
      <c r="D379">
        <v>20</v>
      </c>
      <c r="E379" s="32">
        <v>600</v>
      </c>
      <c r="F379" s="32">
        <v>-21.3</v>
      </c>
      <c r="G379" s="32">
        <v>990</v>
      </c>
      <c r="H379" s="32">
        <v>9.8000000000000007</v>
      </c>
      <c r="I379" s="32">
        <v>94</v>
      </c>
      <c r="J379" s="32">
        <v>80</v>
      </c>
    </row>
    <row r="380" spans="1:12" x14ac:dyDescent="0.15">
      <c r="A380">
        <v>2009</v>
      </c>
      <c r="B380">
        <v>79</v>
      </c>
      <c r="C380">
        <v>3</v>
      </c>
      <c r="D380">
        <v>20</v>
      </c>
      <c r="E380" s="32">
        <v>900</v>
      </c>
      <c r="F380" s="32">
        <v>-21.7</v>
      </c>
      <c r="G380" s="32">
        <v>990.3</v>
      </c>
      <c r="H380" s="32">
        <v>7.3</v>
      </c>
      <c r="I380" s="32">
        <v>109</v>
      </c>
      <c r="J380" s="32">
        <v>75.400000000000006</v>
      </c>
    </row>
    <row r="381" spans="1:12" x14ac:dyDescent="0.15">
      <c r="A381">
        <v>2009</v>
      </c>
      <c r="B381">
        <v>79</v>
      </c>
      <c r="C381">
        <v>3</v>
      </c>
      <c r="D381">
        <v>20</v>
      </c>
      <c r="E381" s="32">
        <v>1200</v>
      </c>
      <c r="F381" s="32">
        <v>-21.1</v>
      </c>
      <c r="G381" s="32">
        <v>990.3</v>
      </c>
      <c r="H381" s="32">
        <v>7.5</v>
      </c>
      <c r="I381" s="32">
        <v>107</v>
      </c>
      <c r="J381" s="32">
        <v>73.2</v>
      </c>
    </row>
    <row r="382" spans="1:12" x14ac:dyDescent="0.15">
      <c r="A382">
        <v>2009</v>
      </c>
      <c r="B382">
        <v>79</v>
      </c>
      <c r="C382">
        <v>3</v>
      </c>
      <c r="D382">
        <v>20</v>
      </c>
      <c r="E382" s="32">
        <v>1500</v>
      </c>
      <c r="F382" s="32">
        <v>-22.3</v>
      </c>
      <c r="G382" s="32">
        <v>990.4</v>
      </c>
      <c r="H382" s="32">
        <v>6.3</v>
      </c>
      <c r="I382" s="32">
        <v>120</v>
      </c>
      <c r="J382" s="32">
        <v>77</v>
      </c>
    </row>
    <row r="383" spans="1:12" x14ac:dyDescent="0.15">
      <c r="A383">
        <v>2009</v>
      </c>
      <c r="B383">
        <v>79</v>
      </c>
      <c r="C383">
        <v>3</v>
      </c>
      <c r="D383">
        <v>20</v>
      </c>
      <c r="E383" s="32">
        <v>1800</v>
      </c>
      <c r="F383" s="32">
        <v>-22.6</v>
      </c>
      <c r="G383" s="32">
        <v>990</v>
      </c>
      <c r="H383" s="32">
        <v>5</v>
      </c>
      <c r="I383" s="32">
        <v>119</v>
      </c>
      <c r="J383" s="32">
        <v>75</v>
      </c>
    </row>
    <row r="384" spans="1:12" x14ac:dyDescent="0.15">
      <c r="A384">
        <v>2009</v>
      </c>
      <c r="B384">
        <v>79</v>
      </c>
      <c r="C384">
        <v>3</v>
      </c>
      <c r="D384">
        <v>20</v>
      </c>
      <c r="E384" s="32">
        <v>2100</v>
      </c>
      <c r="F384" s="32">
        <v>-23.6</v>
      </c>
      <c r="G384" s="32">
        <v>989.3</v>
      </c>
      <c r="H384" s="32">
        <v>3.8</v>
      </c>
      <c r="I384" s="32">
        <v>154</v>
      </c>
      <c r="J384" s="32">
        <v>70</v>
      </c>
      <c r="L384" s="32">
        <f>AVERAGE(F377:F384)</f>
        <v>-20.875</v>
      </c>
    </row>
    <row r="385" spans="1:12" x14ac:dyDescent="0.15">
      <c r="A385">
        <v>2009</v>
      </c>
      <c r="B385">
        <v>80</v>
      </c>
      <c r="C385">
        <v>3</v>
      </c>
      <c r="D385">
        <v>21</v>
      </c>
      <c r="E385" s="32">
        <v>0</v>
      </c>
      <c r="F385" s="32">
        <v>-23.5</v>
      </c>
      <c r="G385" s="32">
        <v>988.6</v>
      </c>
      <c r="H385" s="32">
        <v>4.7</v>
      </c>
      <c r="I385" s="32">
        <v>126</v>
      </c>
      <c r="J385" s="32">
        <v>66</v>
      </c>
    </row>
    <row r="386" spans="1:12" x14ac:dyDescent="0.15">
      <c r="A386">
        <v>2009</v>
      </c>
      <c r="B386">
        <v>80</v>
      </c>
      <c r="C386">
        <v>3</v>
      </c>
      <c r="D386">
        <v>21</v>
      </c>
      <c r="E386" s="32">
        <v>300</v>
      </c>
      <c r="F386" s="32">
        <v>-26</v>
      </c>
      <c r="G386" s="32">
        <v>987.2</v>
      </c>
      <c r="H386" s="32">
        <v>2.5</v>
      </c>
      <c r="I386" s="32">
        <v>160</v>
      </c>
      <c r="J386" s="32">
        <v>66</v>
      </c>
    </row>
    <row r="387" spans="1:12" x14ac:dyDescent="0.15">
      <c r="A387">
        <v>2009</v>
      </c>
      <c r="B387">
        <v>80</v>
      </c>
      <c r="C387">
        <v>3</v>
      </c>
      <c r="D387">
        <v>21</v>
      </c>
      <c r="E387" s="32">
        <v>600</v>
      </c>
      <c r="F387" s="32">
        <v>-29.5</v>
      </c>
      <c r="G387" s="32">
        <v>985.8</v>
      </c>
      <c r="H387" s="32">
        <v>1.5</v>
      </c>
      <c r="I387" s="32">
        <v>158</v>
      </c>
      <c r="J387" s="32">
        <v>70.8</v>
      </c>
    </row>
    <row r="388" spans="1:12" x14ac:dyDescent="0.15">
      <c r="A388">
        <v>2009</v>
      </c>
      <c r="B388">
        <v>80</v>
      </c>
      <c r="C388">
        <v>3</v>
      </c>
      <c r="D388">
        <v>21</v>
      </c>
      <c r="E388" s="32">
        <v>900</v>
      </c>
      <c r="F388" s="32">
        <v>-30.6</v>
      </c>
      <c r="G388" s="32">
        <v>984.4</v>
      </c>
      <c r="H388" s="32">
        <v>1.2</v>
      </c>
      <c r="I388" s="32">
        <v>155</v>
      </c>
      <c r="J388" s="32">
        <v>71.3</v>
      </c>
    </row>
    <row r="389" spans="1:12" x14ac:dyDescent="0.15">
      <c r="A389">
        <v>2009</v>
      </c>
      <c r="B389">
        <v>80</v>
      </c>
      <c r="C389">
        <v>3</v>
      </c>
      <c r="D389">
        <v>21</v>
      </c>
      <c r="E389" s="32">
        <v>1200</v>
      </c>
      <c r="F389" s="32">
        <v>-30.8</v>
      </c>
      <c r="G389" s="32">
        <v>983</v>
      </c>
      <c r="H389" s="32">
        <v>1.6</v>
      </c>
      <c r="I389" s="32">
        <v>183</v>
      </c>
      <c r="J389" s="32">
        <v>69</v>
      </c>
    </row>
    <row r="390" spans="1:12" x14ac:dyDescent="0.15">
      <c r="A390">
        <v>2009</v>
      </c>
      <c r="B390">
        <v>80</v>
      </c>
      <c r="C390">
        <v>3</v>
      </c>
      <c r="D390">
        <v>21</v>
      </c>
      <c r="E390" s="32">
        <v>1500</v>
      </c>
      <c r="F390" s="32">
        <v>-34</v>
      </c>
      <c r="G390" s="32">
        <v>982.4</v>
      </c>
      <c r="H390" s="32">
        <v>4.2</v>
      </c>
      <c r="I390" s="32">
        <v>118</v>
      </c>
      <c r="J390" s="32">
        <v>66</v>
      </c>
    </row>
    <row r="391" spans="1:12" x14ac:dyDescent="0.15">
      <c r="A391">
        <v>2009</v>
      </c>
      <c r="B391">
        <v>80</v>
      </c>
      <c r="C391">
        <v>3</v>
      </c>
      <c r="D391">
        <v>21</v>
      </c>
      <c r="E391" s="32">
        <v>1800</v>
      </c>
      <c r="F391" s="32">
        <v>-33.5</v>
      </c>
      <c r="G391" s="32">
        <v>981.3</v>
      </c>
      <c r="H391" s="32">
        <v>6.9</v>
      </c>
      <c r="I391" s="32">
        <v>112</v>
      </c>
      <c r="J391" s="32">
        <v>65.8</v>
      </c>
    </row>
    <row r="392" spans="1:12" x14ac:dyDescent="0.15">
      <c r="A392">
        <v>2009</v>
      </c>
      <c r="B392">
        <v>80</v>
      </c>
      <c r="C392">
        <v>3</v>
      </c>
      <c r="D392">
        <v>21</v>
      </c>
      <c r="E392" s="32">
        <v>2100</v>
      </c>
      <c r="F392" s="32">
        <v>-33.200000000000003</v>
      </c>
      <c r="G392" s="32">
        <v>980.1</v>
      </c>
      <c r="H392" s="32">
        <v>4.8</v>
      </c>
      <c r="I392" s="32">
        <v>120</v>
      </c>
      <c r="J392" s="32">
        <v>69</v>
      </c>
      <c r="L392" s="32">
        <f>AVERAGE(F385:F392)</f>
        <v>-30.137500000000003</v>
      </c>
    </row>
    <row r="393" spans="1:12" x14ac:dyDescent="0.15">
      <c r="A393">
        <v>2009</v>
      </c>
      <c r="B393">
        <v>81</v>
      </c>
      <c r="C393">
        <v>3</v>
      </c>
      <c r="D393">
        <v>22</v>
      </c>
      <c r="E393" s="32">
        <v>0</v>
      </c>
      <c r="F393" s="32">
        <v>-31.5</v>
      </c>
      <c r="G393" s="32">
        <v>978.2</v>
      </c>
      <c r="H393" s="32">
        <v>1.7</v>
      </c>
      <c r="I393" s="32">
        <v>216</v>
      </c>
      <c r="J393" s="32">
        <v>70</v>
      </c>
    </row>
    <row r="394" spans="1:12" x14ac:dyDescent="0.15">
      <c r="A394">
        <v>2009</v>
      </c>
      <c r="B394">
        <v>81</v>
      </c>
      <c r="C394">
        <v>3</v>
      </c>
      <c r="D394">
        <v>22</v>
      </c>
      <c r="E394" s="32">
        <v>300</v>
      </c>
      <c r="F394" s="32">
        <v>-29.7</v>
      </c>
      <c r="G394" s="32">
        <v>975.7</v>
      </c>
      <c r="H394" s="32">
        <v>3.6</v>
      </c>
      <c r="I394" s="32">
        <v>295</v>
      </c>
      <c r="J394" s="32">
        <v>71</v>
      </c>
    </row>
    <row r="395" spans="1:12" x14ac:dyDescent="0.15">
      <c r="A395">
        <v>2009</v>
      </c>
      <c r="B395">
        <v>81</v>
      </c>
      <c r="C395">
        <v>3</v>
      </c>
      <c r="D395">
        <v>22</v>
      </c>
      <c r="E395" s="32">
        <v>600</v>
      </c>
      <c r="F395" s="32">
        <v>-29.2</v>
      </c>
      <c r="G395" s="32">
        <v>975</v>
      </c>
      <c r="H395" s="32">
        <v>2.6</v>
      </c>
      <c r="I395" s="32">
        <v>298</v>
      </c>
      <c r="J395" s="32">
        <v>72</v>
      </c>
    </row>
    <row r="396" spans="1:12" x14ac:dyDescent="0.15">
      <c r="A396">
        <v>2009</v>
      </c>
      <c r="B396">
        <v>81</v>
      </c>
      <c r="C396">
        <v>3</v>
      </c>
      <c r="D396">
        <v>22</v>
      </c>
      <c r="E396" s="32">
        <v>900</v>
      </c>
      <c r="F396" s="32">
        <v>-28.1</v>
      </c>
      <c r="G396" s="32">
        <v>973.1</v>
      </c>
      <c r="H396" s="32">
        <v>2.4</v>
      </c>
      <c r="I396" s="32">
        <v>277</v>
      </c>
      <c r="J396" s="32">
        <v>74.099999999999994</v>
      </c>
    </row>
    <row r="397" spans="1:12" x14ac:dyDescent="0.15">
      <c r="A397">
        <v>2009</v>
      </c>
      <c r="B397">
        <v>81</v>
      </c>
      <c r="C397">
        <v>3</v>
      </c>
      <c r="D397">
        <v>22</v>
      </c>
      <c r="E397" s="32">
        <v>1200</v>
      </c>
      <c r="F397" s="32">
        <v>-27.4</v>
      </c>
      <c r="G397" s="32">
        <v>972</v>
      </c>
      <c r="H397" s="32">
        <v>3.3</v>
      </c>
      <c r="I397" s="32">
        <v>280</v>
      </c>
      <c r="J397" s="32">
        <v>75.2</v>
      </c>
    </row>
    <row r="398" spans="1:12" x14ac:dyDescent="0.15">
      <c r="A398">
        <v>2009</v>
      </c>
      <c r="B398">
        <v>81</v>
      </c>
      <c r="C398">
        <v>3</v>
      </c>
      <c r="D398">
        <v>22</v>
      </c>
      <c r="E398" s="32">
        <v>1500</v>
      </c>
      <c r="F398" s="32">
        <v>-27.5</v>
      </c>
      <c r="G398" s="32">
        <v>972.1</v>
      </c>
      <c r="H398" s="32">
        <v>2.7</v>
      </c>
      <c r="I398" s="32">
        <v>285</v>
      </c>
      <c r="J398" s="32">
        <v>75</v>
      </c>
    </row>
    <row r="399" spans="1:12" x14ac:dyDescent="0.15">
      <c r="A399">
        <v>2009</v>
      </c>
      <c r="B399">
        <v>81</v>
      </c>
      <c r="C399">
        <v>3</v>
      </c>
      <c r="D399">
        <v>22</v>
      </c>
      <c r="E399" s="32">
        <v>1800</v>
      </c>
      <c r="F399" s="32">
        <v>-27.5</v>
      </c>
      <c r="G399" s="32">
        <v>974.1</v>
      </c>
      <c r="H399" s="32">
        <v>1</v>
      </c>
      <c r="I399" s="32">
        <v>285</v>
      </c>
      <c r="J399" s="32">
        <v>75</v>
      </c>
    </row>
    <row r="400" spans="1:12" x14ac:dyDescent="0.15">
      <c r="A400">
        <v>2009</v>
      </c>
      <c r="B400">
        <v>81</v>
      </c>
      <c r="C400">
        <v>3</v>
      </c>
      <c r="D400">
        <v>22</v>
      </c>
      <c r="E400" s="32">
        <v>2100</v>
      </c>
      <c r="F400" s="32">
        <v>-26.8</v>
      </c>
      <c r="G400" s="32">
        <v>978.1</v>
      </c>
      <c r="H400" s="32">
        <v>5.0999999999999996</v>
      </c>
      <c r="I400" s="32">
        <v>86</v>
      </c>
      <c r="J400" s="32">
        <v>75</v>
      </c>
      <c r="L400" s="32">
        <f>AVERAGE(F393:F400)</f>
        <v>-28.462500000000002</v>
      </c>
    </row>
    <row r="401" spans="1:12" x14ac:dyDescent="0.15">
      <c r="A401">
        <v>2009</v>
      </c>
      <c r="B401">
        <v>82</v>
      </c>
      <c r="C401">
        <v>3</v>
      </c>
      <c r="D401">
        <v>23</v>
      </c>
      <c r="E401" s="32">
        <v>0</v>
      </c>
      <c r="F401" s="32">
        <v>-28.4</v>
      </c>
      <c r="G401" s="32">
        <v>980</v>
      </c>
      <c r="H401" s="32">
        <v>4.2</v>
      </c>
      <c r="I401" s="32">
        <v>91</v>
      </c>
      <c r="J401" s="32">
        <v>73.3</v>
      </c>
    </row>
    <row r="402" spans="1:12" x14ac:dyDescent="0.15">
      <c r="A402">
        <v>2009</v>
      </c>
      <c r="B402">
        <v>82</v>
      </c>
      <c r="C402">
        <v>3</v>
      </c>
      <c r="D402">
        <v>23</v>
      </c>
      <c r="E402" s="32">
        <v>300</v>
      </c>
      <c r="F402" s="32">
        <v>-28.2</v>
      </c>
      <c r="G402" s="32">
        <v>980.9</v>
      </c>
      <c r="H402" s="32">
        <v>2.8</v>
      </c>
      <c r="I402" s="32">
        <v>109</v>
      </c>
      <c r="J402" s="32">
        <v>74.099999999999994</v>
      </c>
    </row>
    <row r="403" spans="1:12" x14ac:dyDescent="0.15">
      <c r="A403">
        <v>2009</v>
      </c>
      <c r="B403">
        <v>82</v>
      </c>
      <c r="C403">
        <v>3</v>
      </c>
      <c r="D403">
        <v>23</v>
      </c>
      <c r="E403" s="32">
        <v>600</v>
      </c>
      <c r="F403" s="32">
        <v>-26.9</v>
      </c>
      <c r="G403" s="32">
        <v>981.4</v>
      </c>
      <c r="H403" s="32">
        <v>2.4</v>
      </c>
      <c r="I403" s="32">
        <v>124</v>
      </c>
      <c r="J403" s="32">
        <v>74</v>
      </c>
    </row>
    <row r="404" spans="1:12" x14ac:dyDescent="0.15">
      <c r="A404">
        <v>2009</v>
      </c>
      <c r="B404">
        <v>82</v>
      </c>
      <c r="C404">
        <v>3</v>
      </c>
      <c r="D404">
        <v>23</v>
      </c>
      <c r="E404" s="32">
        <v>900</v>
      </c>
      <c r="F404" s="32">
        <v>-26.5</v>
      </c>
      <c r="G404" s="32">
        <v>982.5</v>
      </c>
      <c r="H404" s="32">
        <v>3.1</v>
      </c>
      <c r="I404" s="32">
        <v>38</v>
      </c>
      <c r="J404" s="32">
        <v>74</v>
      </c>
    </row>
    <row r="405" spans="1:12" x14ac:dyDescent="0.15">
      <c r="A405">
        <v>2009</v>
      </c>
      <c r="B405">
        <v>82</v>
      </c>
      <c r="C405">
        <v>3</v>
      </c>
      <c r="D405">
        <v>23</v>
      </c>
      <c r="E405" s="32">
        <v>1200</v>
      </c>
      <c r="F405" s="32">
        <v>-26</v>
      </c>
      <c r="G405" s="32">
        <v>982.8</v>
      </c>
      <c r="H405" s="32">
        <v>2.8</v>
      </c>
      <c r="I405" s="32">
        <v>249</v>
      </c>
      <c r="J405" s="32">
        <v>75.7</v>
      </c>
    </row>
    <row r="406" spans="1:12" x14ac:dyDescent="0.15">
      <c r="A406">
        <v>2009</v>
      </c>
      <c r="B406">
        <v>82</v>
      </c>
      <c r="C406">
        <v>3</v>
      </c>
      <c r="D406">
        <v>23</v>
      </c>
      <c r="E406" s="32">
        <v>1500</v>
      </c>
      <c r="F406" s="32">
        <v>-24.5</v>
      </c>
      <c r="G406" s="32">
        <v>981.2</v>
      </c>
      <c r="H406" s="32">
        <v>4.7</v>
      </c>
      <c r="I406" s="32">
        <v>235</v>
      </c>
      <c r="J406" s="32">
        <v>78.400000000000006</v>
      </c>
    </row>
    <row r="407" spans="1:12" x14ac:dyDescent="0.15">
      <c r="A407">
        <v>2009</v>
      </c>
      <c r="B407">
        <v>82</v>
      </c>
      <c r="C407">
        <v>3</v>
      </c>
      <c r="D407">
        <v>23</v>
      </c>
      <c r="E407" s="32">
        <v>1800</v>
      </c>
      <c r="F407" s="32">
        <v>-26.1</v>
      </c>
      <c r="G407" s="32">
        <v>979.9</v>
      </c>
      <c r="H407" s="32">
        <v>5.0999999999999996</v>
      </c>
      <c r="I407" s="32">
        <v>72</v>
      </c>
      <c r="J407" s="32">
        <v>78</v>
      </c>
    </row>
    <row r="408" spans="1:12" x14ac:dyDescent="0.15">
      <c r="A408">
        <v>2009</v>
      </c>
      <c r="B408">
        <v>82</v>
      </c>
      <c r="C408">
        <v>3</v>
      </c>
      <c r="D408">
        <v>23</v>
      </c>
      <c r="E408" s="32">
        <v>2100</v>
      </c>
      <c r="F408" s="32">
        <v>-23.7</v>
      </c>
      <c r="G408" s="32">
        <v>978.9</v>
      </c>
      <c r="H408" s="32">
        <v>4.5</v>
      </c>
      <c r="I408" s="32">
        <v>117</v>
      </c>
      <c r="J408" s="32">
        <v>80</v>
      </c>
      <c r="L408" s="32">
        <f>AVERAGE(F401:F408)</f>
        <v>-26.287499999999998</v>
      </c>
    </row>
    <row r="409" spans="1:12" x14ac:dyDescent="0.15">
      <c r="A409">
        <v>2009</v>
      </c>
      <c r="B409">
        <v>83</v>
      </c>
      <c r="C409">
        <v>3</v>
      </c>
      <c r="D409">
        <v>24</v>
      </c>
      <c r="E409" s="32">
        <v>0</v>
      </c>
      <c r="F409" s="32">
        <v>-14.2</v>
      </c>
      <c r="G409" s="32">
        <v>978.2</v>
      </c>
      <c r="H409" s="32">
        <v>10.6</v>
      </c>
      <c r="I409" s="32">
        <v>106</v>
      </c>
      <c r="J409" s="32">
        <v>88.7</v>
      </c>
      <c r="L409" s="32"/>
    </row>
    <row r="410" spans="1:12" x14ac:dyDescent="0.15">
      <c r="A410">
        <v>2009</v>
      </c>
      <c r="B410">
        <v>83</v>
      </c>
      <c r="C410">
        <v>3</v>
      </c>
      <c r="D410">
        <v>24</v>
      </c>
      <c r="E410" s="32">
        <v>300</v>
      </c>
      <c r="F410" s="32">
        <v>-12.1</v>
      </c>
      <c r="G410" s="32">
        <v>976.2</v>
      </c>
      <c r="H410" s="32">
        <v>17.2</v>
      </c>
      <c r="I410" s="32">
        <v>103</v>
      </c>
      <c r="J410" s="32">
        <v>90</v>
      </c>
      <c r="L410" s="32"/>
    </row>
    <row r="411" spans="1:12" x14ac:dyDescent="0.15">
      <c r="A411">
        <v>2009</v>
      </c>
      <c r="B411">
        <v>83</v>
      </c>
      <c r="C411">
        <v>3</v>
      </c>
      <c r="D411">
        <v>24</v>
      </c>
      <c r="E411" s="32">
        <v>600</v>
      </c>
      <c r="F411" s="32">
        <v>-13</v>
      </c>
      <c r="G411" s="32">
        <v>976.9</v>
      </c>
      <c r="H411" s="32">
        <v>11.2</v>
      </c>
      <c r="I411" s="32">
        <v>100</v>
      </c>
      <c r="J411" s="32">
        <v>90</v>
      </c>
      <c r="L411" s="32"/>
    </row>
    <row r="412" spans="1:12" x14ac:dyDescent="0.15">
      <c r="A412">
        <v>2009</v>
      </c>
      <c r="B412">
        <v>83</v>
      </c>
      <c r="C412">
        <v>3</v>
      </c>
      <c r="D412">
        <v>24</v>
      </c>
      <c r="E412" s="32">
        <v>900</v>
      </c>
      <c r="F412" s="32">
        <v>-13.7</v>
      </c>
      <c r="G412" s="32">
        <v>976.4</v>
      </c>
      <c r="H412" s="32">
        <v>11.9</v>
      </c>
      <c r="I412" s="32">
        <v>96</v>
      </c>
      <c r="J412" s="32">
        <v>88.8</v>
      </c>
      <c r="L412" s="32"/>
    </row>
    <row r="413" spans="1:12" x14ac:dyDescent="0.15">
      <c r="A413">
        <v>2009</v>
      </c>
      <c r="B413">
        <v>83</v>
      </c>
      <c r="C413">
        <v>3</v>
      </c>
      <c r="D413">
        <v>24</v>
      </c>
      <c r="E413" s="32">
        <v>1200</v>
      </c>
      <c r="F413" s="32">
        <v>-13.4</v>
      </c>
      <c r="G413" s="32">
        <v>976.8</v>
      </c>
      <c r="H413" s="32">
        <v>7.7</v>
      </c>
      <c r="I413" s="32">
        <v>87</v>
      </c>
      <c r="J413" s="32">
        <v>88.5</v>
      </c>
      <c r="L413" s="32"/>
    </row>
    <row r="414" spans="1:12" x14ac:dyDescent="0.15">
      <c r="A414">
        <v>2009</v>
      </c>
      <c r="B414">
        <v>83</v>
      </c>
      <c r="C414">
        <v>3</v>
      </c>
      <c r="D414">
        <v>24</v>
      </c>
      <c r="E414" s="32">
        <v>1500</v>
      </c>
      <c r="F414" s="32">
        <v>-19.899999999999999</v>
      </c>
      <c r="G414" s="32">
        <v>978.5</v>
      </c>
      <c r="H414" s="32">
        <v>2.9</v>
      </c>
      <c r="I414" s="32">
        <v>68</v>
      </c>
      <c r="J414" s="32">
        <v>82.3</v>
      </c>
      <c r="L414" s="32"/>
    </row>
    <row r="415" spans="1:12" x14ac:dyDescent="0.15">
      <c r="A415">
        <v>2009</v>
      </c>
      <c r="B415">
        <v>83</v>
      </c>
      <c r="C415">
        <v>3</v>
      </c>
      <c r="D415">
        <v>24</v>
      </c>
      <c r="E415" s="32">
        <v>1800</v>
      </c>
      <c r="F415" s="32">
        <v>-26</v>
      </c>
      <c r="G415" s="32">
        <v>979.2</v>
      </c>
      <c r="H415" s="32">
        <v>6.1</v>
      </c>
      <c r="I415" s="32">
        <v>53</v>
      </c>
      <c r="J415" s="32">
        <v>77.2</v>
      </c>
      <c r="L415" s="32"/>
    </row>
    <row r="416" spans="1:12" x14ac:dyDescent="0.15">
      <c r="A416">
        <v>2009</v>
      </c>
      <c r="B416">
        <v>83</v>
      </c>
      <c r="C416">
        <v>3</v>
      </c>
      <c r="D416">
        <v>24</v>
      </c>
      <c r="E416" s="32">
        <v>2100</v>
      </c>
      <c r="F416" s="32">
        <v>-25</v>
      </c>
      <c r="G416" s="32">
        <v>980</v>
      </c>
      <c r="H416" s="32">
        <v>0.2</v>
      </c>
      <c r="I416" s="32">
        <v>199</v>
      </c>
      <c r="J416" s="32">
        <v>77</v>
      </c>
      <c r="L416" s="32">
        <f>AVERAGE(F409:F416)</f>
        <v>-17.162500000000001</v>
      </c>
    </row>
    <row r="417" spans="1:12" x14ac:dyDescent="0.15">
      <c r="A417">
        <v>2009</v>
      </c>
      <c r="B417">
        <v>84</v>
      </c>
      <c r="C417">
        <v>3</v>
      </c>
      <c r="D417">
        <v>25</v>
      </c>
      <c r="E417" s="32">
        <v>0</v>
      </c>
      <c r="F417" s="32">
        <v>-22.2</v>
      </c>
      <c r="G417" s="32">
        <v>979</v>
      </c>
      <c r="H417" s="32">
        <v>2.8</v>
      </c>
      <c r="I417" s="32">
        <v>226</v>
      </c>
      <c r="J417" s="32">
        <v>82</v>
      </c>
    </row>
    <row r="418" spans="1:12" x14ac:dyDescent="0.15">
      <c r="A418">
        <v>2009</v>
      </c>
      <c r="B418">
        <v>84</v>
      </c>
      <c r="C418">
        <v>3</v>
      </c>
      <c r="D418">
        <v>25</v>
      </c>
      <c r="E418" s="32">
        <v>300</v>
      </c>
      <c r="F418" s="32">
        <v>-17.5</v>
      </c>
      <c r="G418" s="32">
        <v>978.7</v>
      </c>
      <c r="H418" s="32">
        <v>2.8</v>
      </c>
      <c r="I418" s="32">
        <v>156</v>
      </c>
      <c r="J418" s="32">
        <v>83.9</v>
      </c>
    </row>
    <row r="419" spans="1:12" x14ac:dyDescent="0.15">
      <c r="A419">
        <v>2009</v>
      </c>
      <c r="B419">
        <v>84</v>
      </c>
      <c r="C419">
        <v>3</v>
      </c>
      <c r="D419">
        <v>25</v>
      </c>
      <c r="E419" s="32">
        <v>600</v>
      </c>
      <c r="F419" s="32">
        <v>-12.7</v>
      </c>
      <c r="G419" s="32">
        <v>977.2</v>
      </c>
      <c r="H419" s="32">
        <v>11.1</v>
      </c>
      <c r="I419" s="32">
        <v>96</v>
      </c>
      <c r="J419" s="32">
        <v>84</v>
      </c>
    </row>
    <row r="420" spans="1:12" x14ac:dyDescent="0.15">
      <c r="A420">
        <v>2009</v>
      </c>
      <c r="B420">
        <v>84</v>
      </c>
      <c r="C420">
        <v>3</v>
      </c>
      <c r="D420">
        <v>25</v>
      </c>
      <c r="E420" s="32">
        <v>900</v>
      </c>
      <c r="F420" s="32">
        <v>-12.7</v>
      </c>
      <c r="G420" s="32">
        <v>977.3</v>
      </c>
      <c r="H420" s="32">
        <v>9.1999999999999993</v>
      </c>
      <c r="I420" s="32">
        <v>99</v>
      </c>
      <c r="J420" s="32">
        <v>82.4</v>
      </c>
    </row>
    <row r="421" spans="1:12" x14ac:dyDescent="0.15">
      <c r="A421">
        <v>2009</v>
      </c>
      <c r="B421">
        <v>84</v>
      </c>
      <c r="C421">
        <v>3</v>
      </c>
      <c r="D421">
        <v>25</v>
      </c>
      <c r="E421" s="32">
        <v>1200</v>
      </c>
      <c r="F421" s="32">
        <v>-12.3</v>
      </c>
      <c r="G421" s="32">
        <v>977.5</v>
      </c>
      <c r="H421" s="32">
        <v>11.6</v>
      </c>
      <c r="I421" s="32">
        <v>102</v>
      </c>
      <c r="J421" s="32">
        <v>85</v>
      </c>
    </row>
    <row r="422" spans="1:12" x14ac:dyDescent="0.15">
      <c r="A422">
        <v>2009</v>
      </c>
      <c r="B422">
        <v>84</v>
      </c>
      <c r="C422">
        <v>3</v>
      </c>
      <c r="D422">
        <v>25</v>
      </c>
      <c r="E422" s="32">
        <v>1500</v>
      </c>
      <c r="F422" s="32">
        <v>-21.8</v>
      </c>
      <c r="G422" s="32">
        <v>979.7</v>
      </c>
      <c r="H422" s="32">
        <v>8.6</v>
      </c>
      <c r="I422" s="32">
        <v>90</v>
      </c>
      <c r="J422" s="32">
        <v>78.7</v>
      </c>
    </row>
    <row r="423" spans="1:12" x14ac:dyDescent="0.15">
      <c r="A423">
        <v>2009</v>
      </c>
      <c r="B423">
        <v>84</v>
      </c>
      <c r="C423">
        <v>3</v>
      </c>
      <c r="D423">
        <v>25</v>
      </c>
      <c r="E423" s="32">
        <v>1800</v>
      </c>
      <c r="F423" s="32">
        <v>-29.7</v>
      </c>
      <c r="G423" s="32">
        <v>982.9</v>
      </c>
      <c r="H423" s="32">
        <v>9.6</v>
      </c>
      <c r="I423" s="32">
        <v>98</v>
      </c>
      <c r="J423" s="32">
        <v>74</v>
      </c>
    </row>
    <row r="424" spans="1:12" x14ac:dyDescent="0.15">
      <c r="A424">
        <v>2009</v>
      </c>
      <c r="B424">
        <v>84</v>
      </c>
      <c r="C424">
        <v>3</v>
      </c>
      <c r="D424">
        <v>25</v>
      </c>
      <c r="E424" s="32">
        <v>2100</v>
      </c>
      <c r="F424" s="32">
        <v>-27.9</v>
      </c>
      <c r="G424" s="32">
        <v>984.3</v>
      </c>
      <c r="H424" s="32">
        <v>8.4</v>
      </c>
      <c r="I424" s="32">
        <v>102</v>
      </c>
      <c r="J424" s="32">
        <v>75.5</v>
      </c>
      <c r="L424" s="32">
        <f>AVERAGE(F417:F424)</f>
        <v>-19.600000000000001</v>
      </c>
    </row>
    <row r="425" spans="1:12" x14ac:dyDescent="0.15">
      <c r="A425">
        <v>2009</v>
      </c>
      <c r="B425">
        <v>85</v>
      </c>
      <c r="C425">
        <v>3</v>
      </c>
      <c r="D425">
        <v>26</v>
      </c>
      <c r="E425" s="32">
        <v>0</v>
      </c>
      <c r="F425" s="32">
        <v>-26.4</v>
      </c>
      <c r="G425" s="32">
        <v>985</v>
      </c>
      <c r="H425" s="32">
        <v>5.2</v>
      </c>
      <c r="I425" s="32">
        <v>97</v>
      </c>
      <c r="J425" s="32">
        <v>76</v>
      </c>
    </row>
    <row r="426" spans="1:12" x14ac:dyDescent="0.15">
      <c r="A426">
        <v>2009</v>
      </c>
      <c r="B426">
        <v>85</v>
      </c>
      <c r="C426">
        <v>3</v>
      </c>
      <c r="D426">
        <v>26</v>
      </c>
      <c r="E426" s="32">
        <v>300</v>
      </c>
      <c r="F426" s="32">
        <v>-25.8</v>
      </c>
      <c r="G426" s="32">
        <v>984.4</v>
      </c>
      <c r="H426" s="32">
        <v>2.5</v>
      </c>
      <c r="I426" s="32">
        <v>124</v>
      </c>
      <c r="J426" s="32">
        <v>75.7</v>
      </c>
    </row>
    <row r="427" spans="1:12" x14ac:dyDescent="0.15">
      <c r="A427">
        <v>2009</v>
      </c>
      <c r="B427">
        <v>85</v>
      </c>
      <c r="C427">
        <v>3</v>
      </c>
      <c r="D427">
        <v>26</v>
      </c>
      <c r="E427" s="32">
        <v>600</v>
      </c>
      <c r="F427" s="32">
        <v>-24.6</v>
      </c>
      <c r="G427" s="32">
        <v>983.5</v>
      </c>
      <c r="H427" s="32">
        <v>3</v>
      </c>
      <c r="I427" s="32">
        <v>179</v>
      </c>
      <c r="J427" s="32">
        <v>78</v>
      </c>
    </row>
    <row r="428" spans="1:12" x14ac:dyDescent="0.15">
      <c r="A428">
        <v>2009</v>
      </c>
      <c r="B428">
        <v>85</v>
      </c>
      <c r="C428">
        <v>3</v>
      </c>
      <c r="D428">
        <v>26</v>
      </c>
      <c r="E428" s="32">
        <v>900</v>
      </c>
      <c r="F428" s="32">
        <v>-22.5</v>
      </c>
      <c r="G428" s="32">
        <v>982.8</v>
      </c>
      <c r="H428" s="32">
        <v>1.7</v>
      </c>
      <c r="I428" s="32">
        <v>148</v>
      </c>
      <c r="J428" s="32">
        <v>81</v>
      </c>
    </row>
    <row r="429" spans="1:12" x14ac:dyDescent="0.15">
      <c r="A429">
        <v>2009</v>
      </c>
      <c r="B429">
        <v>85</v>
      </c>
      <c r="C429">
        <v>3</v>
      </c>
      <c r="D429">
        <v>26</v>
      </c>
      <c r="E429" s="32">
        <v>1200</v>
      </c>
      <c r="F429" s="32">
        <v>-21.7</v>
      </c>
      <c r="G429" s="32">
        <v>981.8</v>
      </c>
      <c r="H429" s="32">
        <v>5.3</v>
      </c>
      <c r="I429" s="32">
        <v>94</v>
      </c>
      <c r="J429" s="32">
        <v>82</v>
      </c>
    </row>
    <row r="430" spans="1:12" x14ac:dyDescent="0.15">
      <c r="A430">
        <v>2009</v>
      </c>
      <c r="B430">
        <v>85</v>
      </c>
      <c r="C430">
        <v>3</v>
      </c>
      <c r="D430">
        <v>26</v>
      </c>
      <c r="E430" s="32">
        <v>1500</v>
      </c>
      <c r="F430" s="32">
        <v>-19.8</v>
      </c>
      <c r="G430" s="32">
        <v>981.3</v>
      </c>
      <c r="H430" s="32">
        <v>7.7</v>
      </c>
      <c r="I430" s="32">
        <v>93</v>
      </c>
      <c r="J430" s="32">
        <v>83</v>
      </c>
    </row>
    <row r="431" spans="1:12" x14ac:dyDescent="0.15">
      <c r="A431">
        <v>2009</v>
      </c>
      <c r="B431">
        <v>85</v>
      </c>
      <c r="C431">
        <v>3</v>
      </c>
      <c r="D431">
        <v>26</v>
      </c>
      <c r="E431" s="32">
        <v>1800</v>
      </c>
      <c r="F431" s="32">
        <v>-18.3</v>
      </c>
      <c r="G431" s="32">
        <v>980.9</v>
      </c>
      <c r="H431" s="32">
        <v>8.4</v>
      </c>
      <c r="I431" s="32">
        <v>104</v>
      </c>
      <c r="J431" s="32">
        <v>82.9</v>
      </c>
    </row>
    <row r="432" spans="1:12" x14ac:dyDescent="0.15">
      <c r="A432">
        <v>2009</v>
      </c>
      <c r="B432">
        <v>85</v>
      </c>
      <c r="C432">
        <v>3</v>
      </c>
      <c r="D432">
        <v>26</v>
      </c>
      <c r="E432" s="32">
        <v>2100</v>
      </c>
      <c r="F432" s="32">
        <v>-20.5</v>
      </c>
      <c r="G432" s="32">
        <v>980.5</v>
      </c>
      <c r="H432" s="32">
        <v>11.3</v>
      </c>
      <c r="I432" s="32">
        <v>117</v>
      </c>
      <c r="J432" s="32">
        <v>82</v>
      </c>
      <c r="L432" s="32">
        <f>AVERAGE(F425:F432)</f>
        <v>-22.450000000000003</v>
      </c>
    </row>
    <row r="433" spans="1:12" x14ac:dyDescent="0.15">
      <c r="A433">
        <v>2009</v>
      </c>
      <c r="B433">
        <v>86</v>
      </c>
      <c r="C433">
        <v>3</v>
      </c>
      <c r="D433">
        <v>27</v>
      </c>
      <c r="E433" s="32">
        <v>0</v>
      </c>
      <c r="F433" s="32">
        <v>-19.3</v>
      </c>
      <c r="G433" s="32">
        <v>980.4</v>
      </c>
      <c r="H433" s="32">
        <v>8.4</v>
      </c>
      <c r="I433" s="32">
        <v>114</v>
      </c>
      <c r="J433" s="32">
        <v>82.6</v>
      </c>
    </row>
    <row r="434" spans="1:12" x14ac:dyDescent="0.15">
      <c r="A434">
        <v>2009</v>
      </c>
      <c r="B434">
        <v>86</v>
      </c>
      <c r="C434">
        <v>3</v>
      </c>
      <c r="D434">
        <v>27</v>
      </c>
      <c r="E434" s="32">
        <v>300</v>
      </c>
      <c r="F434" s="32">
        <v>-18.399999999999999</v>
      </c>
      <c r="G434" s="32">
        <v>978.8</v>
      </c>
      <c r="H434" s="32">
        <v>8.1</v>
      </c>
      <c r="I434" s="32">
        <v>108</v>
      </c>
      <c r="J434" s="32">
        <v>86</v>
      </c>
    </row>
    <row r="435" spans="1:12" x14ac:dyDescent="0.15">
      <c r="A435">
        <v>2009</v>
      </c>
      <c r="B435">
        <v>86</v>
      </c>
      <c r="C435">
        <v>3</v>
      </c>
      <c r="D435">
        <v>27</v>
      </c>
      <c r="E435" s="32">
        <v>600</v>
      </c>
      <c r="F435" s="32">
        <v>-16.899999999999999</v>
      </c>
      <c r="G435" s="32">
        <v>977.5</v>
      </c>
      <c r="H435" s="32">
        <v>7.2</v>
      </c>
      <c r="I435" s="32">
        <v>116</v>
      </c>
      <c r="J435" s="32">
        <v>82.3</v>
      </c>
    </row>
    <row r="436" spans="1:12" x14ac:dyDescent="0.15">
      <c r="A436">
        <v>2009</v>
      </c>
      <c r="B436">
        <v>86</v>
      </c>
      <c r="C436">
        <v>3</v>
      </c>
      <c r="D436">
        <v>27</v>
      </c>
      <c r="E436" s="32">
        <v>900</v>
      </c>
      <c r="F436" s="32">
        <v>-19.600000000000001</v>
      </c>
      <c r="G436" s="32">
        <v>976.7</v>
      </c>
      <c r="H436" s="32">
        <v>2</v>
      </c>
      <c r="I436" s="32">
        <v>119</v>
      </c>
      <c r="J436" s="32">
        <v>81.2</v>
      </c>
    </row>
    <row r="437" spans="1:12" x14ac:dyDescent="0.15">
      <c r="A437">
        <v>2009</v>
      </c>
      <c r="B437">
        <v>86</v>
      </c>
      <c r="C437">
        <v>3</v>
      </c>
      <c r="D437">
        <v>27</v>
      </c>
      <c r="E437" s="32">
        <v>1200</v>
      </c>
      <c r="F437" s="32">
        <v>-18.2</v>
      </c>
      <c r="G437" s="32">
        <v>975.5</v>
      </c>
      <c r="H437" s="32">
        <v>9.5</v>
      </c>
      <c r="I437" s="32">
        <v>109</v>
      </c>
      <c r="J437" s="32">
        <v>82.2</v>
      </c>
    </row>
    <row r="438" spans="1:12" x14ac:dyDescent="0.15">
      <c r="A438">
        <v>2009</v>
      </c>
      <c r="B438">
        <v>86</v>
      </c>
      <c r="C438">
        <v>3</v>
      </c>
      <c r="D438">
        <v>27</v>
      </c>
      <c r="E438" s="32">
        <v>1500</v>
      </c>
      <c r="F438" s="32">
        <v>-19.899999999999999</v>
      </c>
      <c r="G438" s="32">
        <v>975.7</v>
      </c>
      <c r="H438" s="32">
        <v>6.7</v>
      </c>
      <c r="I438" s="32">
        <v>130</v>
      </c>
      <c r="J438" s="32">
        <v>81</v>
      </c>
    </row>
    <row r="439" spans="1:12" x14ac:dyDescent="0.15">
      <c r="A439">
        <v>2009</v>
      </c>
      <c r="B439">
        <v>86</v>
      </c>
      <c r="C439">
        <v>3</v>
      </c>
      <c r="D439">
        <v>27</v>
      </c>
      <c r="E439" s="32">
        <v>1800</v>
      </c>
      <c r="F439" s="32">
        <v>-19.600000000000001</v>
      </c>
      <c r="G439" s="32">
        <v>974.6</v>
      </c>
      <c r="H439" s="32">
        <v>7.8</v>
      </c>
      <c r="I439" s="32">
        <v>120</v>
      </c>
      <c r="J439" s="32">
        <v>79</v>
      </c>
    </row>
    <row r="440" spans="1:12" x14ac:dyDescent="0.15">
      <c r="A440">
        <v>2009</v>
      </c>
      <c r="B440">
        <v>86</v>
      </c>
      <c r="C440">
        <v>3</v>
      </c>
      <c r="D440">
        <v>27</v>
      </c>
      <c r="E440" s="32">
        <v>2100</v>
      </c>
      <c r="F440" s="32">
        <v>-17.5</v>
      </c>
      <c r="G440" s="32">
        <v>974.1</v>
      </c>
      <c r="H440" s="32">
        <v>10.7</v>
      </c>
      <c r="I440" s="32">
        <v>108</v>
      </c>
      <c r="J440" s="32">
        <v>81</v>
      </c>
      <c r="L440" s="32">
        <f>AVERAGE(F433:F440)</f>
        <v>-18.675000000000001</v>
      </c>
    </row>
    <row r="441" spans="1:12" x14ac:dyDescent="0.15">
      <c r="A441">
        <v>2009</v>
      </c>
      <c r="B441">
        <v>87</v>
      </c>
      <c r="C441">
        <v>3</v>
      </c>
      <c r="D441">
        <v>28</v>
      </c>
      <c r="E441" s="32">
        <v>0</v>
      </c>
      <c r="F441" s="32">
        <v>-16.100000000000001</v>
      </c>
      <c r="G441" s="32">
        <v>973.8</v>
      </c>
      <c r="H441" s="32">
        <v>12.8</v>
      </c>
      <c r="I441" s="32">
        <v>108</v>
      </c>
      <c r="J441" s="32">
        <v>85</v>
      </c>
      <c r="L441" s="32"/>
    </row>
    <row r="442" spans="1:12" x14ac:dyDescent="0.15">
      <c r="A442">
        <v>2009</v>
      </c>
      <c r="B442">
        <v>87</v>
      </c>
      <c r="C442">
        <v>3</v>
      </c>
      <c r="D442">
        <v>28</v>
      </c>
      <c r="E442" s="32">
        <v>300</v>
      </c>
      <c r="F442" s="32">
        <v>-16.8</v>
      </c>
      <c r="G442" s="32">
        <v>973.9</v>
      </c>
      <c r="H442" s="32">
        <v>11.6</v>
      </c>
      <c r="I442" s="32">
        <v>120</v>
      </c>
      <c r="J442" s="32">
        <v>85</v>
      </c>
      <c r="L442" s="32"/>
    </row>
    <row r="443" spans="1:12" x14ac:dyDescent="0.15">
      <c r="A443">
        <v>2009</v>
      </c>
      <c r="B443">
        <v>87</v>
      </c>
      <c r="C443">
        <v>3</v>
      </c>
      <c r="D443">
        <v>28</v>
      </c>
      <c r="E443" s="32">
        <v>600</v>
      </c>
      <c r="F443" s="32">
        <v>-18.100000000000001</v>
      </c>
      <c r="G443" s="32">
        <v>974.4</v>
      </c>
      <c r="H443" s="32">
        <v>12.3</v>
      </c>
      <c r="I443" s="32">
        <v>119</v>
      </c>
      <c r="J443" s="32">
        <v>84</v>
      </c>
      <c r="L443" s="32"/>
    </row>
    <row r="444" spans="1:12" x14ac:dyDescent="0.15">
      <c r="A444">
        <v>2009</v>
      </c>
      <c r="B444">
        <v>87</v>
      </c>
      <c r="C444">
        <v>3</v>
      </c>
      <c r="D444">
        <v>28</v>
      </c>
      <c r="E444" s="32">
        <v>900</v>
      </c>
      <c r="F444" s="32">
        <v>-17.3</v>
      </c>
      <c r="G444" s="32">
        <v>975.5</v>
      </c>
      <c r="H444" s="32">
        <v>12.7</v>
      </c>
      <c r="I444" s="32">
        <v>114</v>
      </c>
      <c r="J444" s="32">
        <v>84</v>
      </c>
      <c r="L444" s="32"/>
    </row>
    <row r="445" spans="1:12" x14ac:dyDescent="0.15">
      <c r="A445">
        <v>2009</v>
      </c>
      <c r="B445">
        <v>87</v>
      </c>
      <c r="C445">
        <v>3</v>
      </c>
      <c r="D445">
        <v>28</v>
      </c>
      <c r="E445" s="32">
        <v>1200</v>
      </c>
      <c r="F445" s="32">
        <v>-15.8</v>
      </c>
      <c r="G445" s="32">
        <v>976.4</v>
      </c>
      <c r="H445" s="32">
        <v>13.6</v>
      </c>
      <c r="I445" s="32">
        <v>111</v>
      </c>
      <c r="J445" s="32">
        <v>86.7</v>
      </c>
      <c r="L445" s="32"/>
    </row>
    <row r="446" spans="1:12" x14ac:dyDescent="0.15">
      <c r="A446">
        <v>2009</v>
      </c>
      <c r="B446">
        <v>87</v>
      </c>
      <c r="C446">
        <v>3</v>
      </c>
      <c r="D446">
        <v>28</v>
      </c>
      <c r="E446" s="32">
        <v>1500</v>
      </c>
      <c r="F446" s="32">
        <v>-15.3</v>
      </c>
      <c r="G446" s="32">
        <v>976.5</v>
      </c>
      <c r="H446" s="32">
        <v>14.2</v>
      </c>
      <c r="I446" s="32">
        <v>108</v>
      </c>
      <c r="J446" s="32">
        <v>86.8</v>
      </c>
      <c r="L446" s="32"/>
    </row>
    <row r="447" spans="1:12" x14ac:dyDescent="0.15">
      <c r="A447">
        <v>2009</v>
      </c>
      <c r="B447">
        <v>87</v>
      </c>
      <c r="C447">
        <v>3</v>
      </c>
      <c r="D447">
        <v>28</v>
      </c>
      <c r="E447" s="32">
        <v>1800</v>
      </c>
      <c r="F447" s="32">
        <v>-15.6</v>
      </c>
      <c r="G447" s="32">
        <v>977</v>
      </c>
      <c r="H447" s="32">
        <v>12.2</v>
      </c>
      <c r="I447" s="32">
        <v>110</v>
      </c>
      <c r="J447" s="32">
        <v>83.9</v>
      </c>
      <c r="L447" s="32"/>
    </row>
    <row r="448" spans="1:12" x14ac:dyDescent="0.15">
      <c r="A448">
        <v>2009</v>
      </c>
      <c r="B448">
        <v>87</v>
      </c>
      <c r="C448">
        <v>3</v>
      </c>
      <c r="D448">
        <v>28</v>
      </c>
      <c r="E448" s="32">
        <v>2100</v>
      </c>
      <c r="F448" s="32">
        <v>-14.8</v>
      </c>
      <c r="G448" s="32">
        <v>977.5</v>
      </c>
      <c r="H448" s="32">
        <v>11.8</v>
      </c>
      <c r="I448" s="32">
        <v>117</v>
      </c>
      <c r="J448" s="32">
        <v>82.8</v>
      </c>
      <c r="L448" s="32">
        <f>AVERAGE(F441:F448)</f>
        <v>-16.225000000000001</v>
      </c>
    </row>
    <row r="449" spans="1:12" x14ac:dyDescent="0.15">
      <c r="A449">
        <v>2009</v>
      </c>
      <c r="B449">
        <v>88</v>
      </c>
      <c r="C449">
        <v>3</v>
      </c>
      <c r="D449">
        <v>29</v>
      </c>
      <c r="E449" s="32">
        <v>0</v>
      </c>
      <c r="F449" s="32">
        <v>-17.600000000000001</v>
      </c>
      <c r="G449" s="32">
        <v>977.9</v>
      </c>
      <c r="H449" s="32">
        <v>10.7</v>
      </c>
      <c r="I449" s="32">
        <v>124</v>
      </c>
      <c r="J449" s="32">
        <v>80</v>
      </c>
    </row>
    <row r="450" spans="1:12" x14ac:dyDescent="0.15">
      <c r="A450">
        <v>2009</v>
      </c>
      <c r="B450">
        <v>88</v>
      </c>
      <c r="C450">
        <v>3</v>
      </c>
      <c r="D450">
        <v>29</v>
      </c>
      <c r="E450" s="32">
        <v>300</v>
      </c>
      <c r="F450" s="32">
        <v>-18</v>
      </c>
      <c r="G450" s="32">
        <v>977.7</v>
      </c>
      <c r="H450" s="32">
        <v>10.6</v>
      </c>
      <c r="I450" s="32">
        <v>112</v>
      </c>
      <c r="J450" s="32">
        <v>79.900000000000006</v>
      </c>
    </row>
    <row r="451" spans="1:12" x14ac:dyDescent="0.15">
      <c r="A451">
        <v>2009</v>
      </c>
      <c r="B451">
        <v>88</v>
      </c>
      <c r="C451">
        <v>3</v>
      </c>
      <c r="D451">
        <v>29</v>
      </c>
      <c r="E451" s="32">
        <v>600</v>
      </c>
      <c r="F451" s="32">
        <v>-18.100000000000001</v>
      </c>
      <c r="G451" s="32">
        <v>977</v>
      </c>
      <c r="H451" s="32">
        <v>11.3</v>
      </c>
      <c r="I451" s="32">
        <v>105</v>
      </c>
      <c r="J451" s="32">
        <v>79.5</v>
      </c>
    </row>
    <row r="452" spans="1:12" x14ac:dyDescent="0.15">
      <c r="A452">
        <v>2009</v>
      </c>
      <c r="B452">
        <v>88</v>
      </c>
      <c r="C452">
        <v>3</v>
      </c>
      <c r="D452">
        <v>29</v>
      </c>
      <c r="E452" s="32">
        <v>900</v>
      </c>
      <c r="F452" s="32">
        <v>-18.399999999999999</v>
      </c>
      <c r="G452" s="32">
        <v>977.4</v>
      </c>
      <c r="H452" s="32">
        <v>11.5</v>
      </c>
      <c r="I452" s="32">
        <v>106</v>
      </c>
      <c r="J452" s="32">
        <v>78.3</v>
      </c>
    </row>
    <row r="453" spans="1:12" x14ac:dyDescent="0.15">
      <c r="A453">
        <v>2009</v>
      </c>
      <c r="B453">
        <v>88</v>
      </c>
      <c r="C453">
        <v>3</v>
      </c>
      <c r="D453">
        <v>29</v>
      </c>
      <c r="E453" s="32">
        <v>1200</v>
      </c>
      <c r="F453" s="32">
        <v>-19.3</v>
      </c>
      <c r="G453" s="32">
        <v>976.9</v>
      </c>
      <c r="H453" s="32">
        <v>9.4</v>
      </c>
      <c r="I453" s="32">
        <v>132</v>
      </c>
      <c r="J453" s="32">
        <v>77.400000000000006</v>
      </c>
    </row>
    <row r="454" spans="1:12" x14ac:dyDescent="0.15">
      <c r="A454">
        <v>2009</v>
      </c>
      <c r="B454">
        <v>88</v>
      </c>
      <c r="C454">
        <v>3</v>
      </c>
      <c r="D454">
        <v>29</v>
      </c>
      <c r="E454" s="32">
        <v>1500</v>
      </c>
      <c r="F454" s="32">
        <v>-18.7</v>
      </c>
      <c r="G454" s="32">
        <v>976.4</v>
      </c>
      <c r="H454" s="32">
        <v>8.3000000000000007</v>
      </c>
      <c r="I454" s="32">
        <v>136</v>
      </c>
      <c r="J454" s="32">
        <v>73</v>
      </c>
    </row>
    <row r="455" spans="1:12" x14ac:dyDescent="0.15">
      <c r="A455">
        <v>2009</v>
      </c>
      <c r="B455">
        <v>88</v>
      </c>
      <c r="C455">
        <v>3</v>
      </c>
      <c r="D455">
        <v>29</v>
      </c>
      <c r="E455" s="32">
        <v>1800</v>
      </c>
      <c r="F455" s="32">
        <v>-17.2</v>
      </c>
      <c r="G455" s="32">
        <v>975.4</v>
      </c>
      <c r="H455" s="32">
        <v>7.9</v>
      </c>
      <c r="I455" s="32">
        <v>130</v>
      </c>
      <c r="J455" s="32">
        <v>69</v>
      </c>
    </row>
    <row r="456" spans="1:12" x14ac:dyDescent="0.15">
      <c r="A456">
        <v>2009</v>
      </c>
      <c r="B456">
        <v>88</v>
      </c>
      <c r="C456">
        <v>3</v>
      </c>
      <c r="D456">
        <v>29</v>
      </c>
      <c r="E456" s="32">
        <v>2100</v>
      </c>
      <c r="F456" s="32">
        <v>-17.8</v>
      </c>
      <c r="G456" s="32">
        <v>974.4</v>
      </c>
      <c r="H456" s="32">
        <v>8</v>
      </c>
      <c r="I456" s="32">
        <v>124</v>
      </c>
      <c r="J456" s="32">
        <v>68</v>
      </c>
      <c r="L456" s="32">
        <f>AVERAGE(F449:F456)</f>
        <v>-18.137499999999999</v>
      </c>
    </row>
    <row r="457" spans="1:12" x14ac:dyDescent="0.15">
      <c r="A457">
        <v>2009</v>
      </c>
      <c r="B457">
        <v>89</v>
      </c>
      <c r="C457">
        <v>3</v>
      </c>
      <c r="D457">
        <v>30</v>
      </c>
      <c r="E457" s="32">
        <v>0</v>
      </c>
      <c r="F457" s="32">
        <v>-18.7</v>
      </c>
      <c r="G457" s="32">
        <v>973.6</v>
      </c>
      <c r="H457" s="32">
        <v>7</v>
      </c>
      <c r="I457" s="32">
        <v>135</v>
      </c>
      <c r="J457" s="32">
        <v>61</v>
      </c>
    </row>
    <row r="458" spans="1:12" x14ac:dyDescent="0.15">
      <c r="A458">
        <v>2009</v>
      </c>
      <c r="B458">
        <v>89</v>
      </c>
      <c r="C458">
        <v>3</v>
      </c>
      <c r="D458">
        <v>30</v>
      </c>
      <c r="E458" s="32">
        <v>300</v>
      </c>
      <c r="F458" s="32">
        <v>-18.7</v>
      </c>
      <c r="G458" s="32">
        <v>972.7</v>
      </c>
      <c r="H458" s="32">
        <v>6.7</v>
      </c>
      <c r="I458" s="32">
        <v>154</v>
      </c>
      <c r="J458" s="32">
        <v>59.5</v>
      </c>
    </row>
    <row r="459" spans="1:12" x14ac:dyDescent="0.15">
      <c r="A459">
        <v>2009</v>
      </c>
      <c r="B459">
        <v>89</v>
      </c>
      <c r="C459">
        <v>3</v>
      </c>
      <c r="D459">
        <v>30</v>
      </c>
      <c r="E459" s="32">
        <v>600</v>
      </c>
      <c r="F459" s="32">
        <v>-20.5</v>
      </c>
      <c r="G459" s="32">
        <v>971.6</v>
      </c>
      <c r="H459" s="32">
        <v>7.4</v>
      </c>
      <c r="I459" s="32">
        <v>158</v>
      </c>
      <c r="J459" s="32">
        <v>70.400000000000006</v>
      </c>
    </row>
    <row r="460" spans="1:12" x14ac:dyDescent="0.15">
      <c r="A460">
        <v>2009</v>
      </c>
      <c r="B460">
        <v>89</v>
      </c>
      <c r="C460">
        <v>3</v>
      </c>
      <c r="D460">
        <v>30</v>
      </c>
      <c r="E460" s="32">
        <v>900</v>
      </c>
      <c r="F460" s="32">
        <v>-20.7</v>
      </c>
      <c r="G460" s="32">
        <v>971.6</v>
      </c>
      <c r="H460" s="32">
        <v>8.6</v>
      </c>
      <c r="I460" s="32">
        <v>165</v>
      </c>
      <c r="J460" s="32">
        <v>76</v>
      </c>
    </row>
    <row r="461" spans="1:12" x14ac:dyDescent="0.15">
      <c r="A461">
        <v>2009</v>
      </c>
      <c r="B461">
        <v>89</v>
      </c>
      <c r="C461">
        <v>3</v>
      </c>
      <c r="D461">
        <v>30</v>
      </c>
      <c r="E461" s="32">
        <v>1200</v>
      </c>
      <c r="F461" s="32">
        <v>-21.9</v>
      </c>
      <c r="G461" s="32">
        <v>971.6</v>
      </c>
      <c r="H461" s="32">
        <v>7.7</v>
      </c>
      <c r="I461" s="32">
        <v>122</v>
      </c>
      <c r="J461" s="32">
        <v>77.2</v>
      </c>
    </row>
    <row r="462" spans="1:12" x14ac:dyDescent="0.15">
      <c r="A462">
        <v>2009</v>
      </c>
      <c r="B462">
        <v>89</v>
      </c>
      <c r="C462">
        <v>3</v>
      </c>
      <c r="D462">
        <v>30</v>
      </c>
      <c r="E462" s="32">
        <v>1500</v>
      </c>
      <c r="F462" s="32">
        <v>-22.8</v>
      </c>
      <c r="G462" s="32">
        <v>971.6</v>
      </c>
      <c r="H462" s="32">
        <v>6.7</v>
      </c>
      <c r="I462" s="32">
        <v>137</v>
      </c>
      <c r="J462" s="32">
        <v>77</v>
      </c>
    </row>
    <row r="463" spans="1:12" x14ac:dyDescent="0.15">
      <c r="A463">
        <v>2009</v>
      </c>
      <c r="B463">
        <v>89</v>
      </c>
      <c r="C463">
        <v>3</v>
      </c>
      <c r="D463">
        <v>30</v>
      </c>
      <c r="E463" s="32">
        <v>1800</v>
      </c>
      <c r="F463" s="32">
        <v>-22.4</v>
      </c>
      <c r="G463" s="32">
        <v>971.6</v>
      </c>
      <c r="H463" s="32">
        <v>8.1</v>
      </c>
      <c r="I463" s="32">
        <v>107</v>
      </c>
      <c r="J463" s="32">
        <v>78.5</v>
      </c>
    </row>
    <row r="464" spans="1:12" x14ac:dyDescent="0.15">
      <c r="A464">
        <v>2009</v>
      </c>
      <c r="B464">
        <v>89</v>
      </c>
      <c r="C464">
        <v>3</v>
      </c>
      <c r="D464">
        <v>30</v>
      </c>
      <c r="E464" s="32">
        <v>2100</v>
      </c>
      <c r="F464" s="32">
        <v>-21.2</v>
      </c>
      <c r="G464" s="32">
        <v>971.6</v>
      </c>
      <c r="H464" s="32">
        <v>10.1</v>
      </c>
      <c r="I464" s="32">
        <v>100</v>
      </c>
      <c r="J464" s="32">
        <v>78</v>
      </c>
      <c r="L464" s="32">
        <f>AVERAGE(F457:F464)</f>
        <v>-20.862499999999997</v>
      </c>
    </row>
    <row r="465" spans="1:12" x14ac:dyDescent="0.15">
      <c r="A465">
        <v>2009</v>
      </c>
      <c r="B465">
        <v>90</v>
      </c>
      <c r="C465">
        <v>3</v>
      </c>
      <c r="D465">
        <v>31</v>
      </c>
      <c r="E465" s="32">
        <v>0</v>
      </c>
      <c r="F465" s="32">
        <v>-21.2</v>
      </c>
      <c r="G465" s="32">
        <v>971.6</v>
      </c>
      <c r="H465" s="32">
        <v>9.4</v>
      </c>
      <c r="I465" s="32">
        <v>98</v>
      </c>
      <c r="J465" s="32">
        <v>74.7</v>
      </c>
    </row>
    <row r="466" spans="1:12" x14ac:dyDescent="0.15">
      <c r="A466">
        <v>2009</v>
      </c>
      <c r="B466">
        <v>90</v>
      </c>
      <c r="C466">
        <v>3</v>
      </c>
      <c r="D466">
        <v>31</v>
      </c>
      <c r="E466" s="32">
        <v>300</v>
      </c>
      <c r="F466" s="32">
        <v>-23.2</v>
      </c>
      <c r="G466" s="32">
        <v>971.7</v>
      </c>
      <c r="H466" s="32">
        <v>7.8</v>
      </c>
      <c r="I466" s="32">
        <v>94</v>
      </c>
      <c r="J466" s="32">
        <v>78</v>
      </c>
    </row>
    <row r="467" spans="1:12" x14ac:dyDescent="0.15">
      <c r="A467">
        <v>2009</v>
      </c>
      <c r="B467">
        <v>90</v>
      </c>
      <c r="C467">
        <v>3</v>
      </c>
      <c r="D467">
        <v>31</v>
      </c>
      <c r="E467" s="32">
        <v>600</v>
      </c>
      <c r="F467" s="32">
        <v>-21.4</v>
      </c>
      <c r="G467" s="32">
        <v>971.2</v>
      </c>
      <c r="H467" s="32">
        <v>9.8000000000000007</v>
      </c>
      <c r="I467" s="32">
        <v>100</v>
      </c>
      <c r="J467" s="32">
        <v>81.400000000000006</v>
      </c>
    </row>
    <row r="468" spans="1:12" x14ac:dyDescent="0.15">
      <c r="A468">
        <v>2009</v>
      </c>
      <c r="B468">
        <v>90</v>
      </c>
      <c r="C468">
        <v>3</v>
      </c>
      <c r="D468">
        <v>31</v>
      </c>
      <c r="E468" s="32">
        <v>900</v>
      </c>
      <c r="F468" s="32">
        <v>-19</v>
      </c>
      <c r="G468" s="32">
        <v>970.7</v>
      </c>
      <c r="H468" s="32">
        <v>12.9</v>
      </c>
      <c r="I468" s="32">
        <v>96</v>
      </c>
      <c r="J468" s="32">
        <v>81.599999999999994</v>
      </c>
    </row>
    <row r="469" spans="1:12" x14ac:dyDescent="0.15">
      <c r="A469">
        <v>2009</v>
      </c>
      <c r="B469">
        <v>90</v>
      </c>
      <c r="C469">
        <v>3</v>
      </c>
      <c r="D469">
        <v>31</v>
      </c>
      <c r="E469" s="32">
        <v>1200</v>
      </c>
      <c r="F469" s="32">
        <v>-17.5</v>
      </c>
      <c r="G469" s="32">
        <v>969.2</v>
      </c>
      <c r="H469" s="32">
        <v>14.6</v>
      </c>
      <c r="I469" s="32">
        <v>100</v>
      </c>
      <c r="J469" s="32">
        <v>84.1</v>
      </c>
    </row>
    <row r="470" spans="1:12" x14ac:dyDescent="0.15">
      <c r="A470">
        <v>2009</v>
      </c>
      <c r="B470">
        <v>90</v>
      </c>
      <c r="C470">
        <v>3</v>
      </c>
      <c r="D470">
        <v>31</v>
      </c>
      <c r="E470" s="32">
        <v>1500</v>
      </c>
      <c r="F470" s="32">
        <v>-16.600000000000001</v>
      </c>
      <c r="G470" s="32">
        <v>967.9</v>
      </c>
      <c r="H470" s="32">
        <v>15.8</v>
      </c>
      <c r="I470" s="32">
        <v>119</v>
      </c>
      <c r="J470" s="32">
        <v>82.8</v>
      </c>
    </row>
    <row r="471" spans="1:12" x14ac:dyDescent="0.15">
      <c r="A471">
        <v>2009</v>
      </c>
      <c r="B471">
        <v>90</v>
      </c>
      <c r="C471">
        <v>3</v>
      </c>
      <c r="D471">
        <v>31</v>
      </c>
      <c r="E471" s="32">
        <v>1800</v>
      </c>
      <c r="F471" s="32">
        <v>-17</v>
      </c>
      <c r="G471" s="32">
        <v>965.5</v>
      </c>
      <c r="H471" s="32">
        <v>12.9</v>
      </c>
      <c r="I471" s="32">
        <v>115</v>
      </c>
      <c r="J471" s="32">
        <v>74.599999999999994</v>
      </c>
    </row>
    <row r="472" spans="1:12" x14ac:dyDescent="0.15">
      <c r="A472">
        <v>2009</v>
      </c>
      <c r="B472">
        <v>90</v>
      </c>
      <c r="C472">
        <v>3</v>
      </c>
      <c r="D472">
        <v>31</v>
      </c>
      <c r="E472" s="32">
        <v>2100</v>
      </c>
      <c r="F472" s="32">
        <v>-19</v>
      </c>
      <c r="G472" s="32">
        <v>962.2</v>
      </c>
      <c r="H472" s="32">
        <v>11.3</v>
      </c>
      <c r="I472" s="32">
        <v>120</v>
      </c>
      <c r="J472" s="32">
        <v>75.5</v>
      </c>
      <c r="L472" s="32">
        <f>AVERAGE(F465:F472)</f>
        <v>-19.362500000000001</v>
      </c>
    </row>
    <row r="473" spans="1:12" x14ac:dyDescent="0.15">
      <c r="A473">
        <v>2009</v>
      </c>
      <c r="B473">
        <v>60</v>
      </c>
      <c r="C473">
        <v>3</v>
      </c>
      <c r="D473">
        <v>1</v>
      </c>
      <c r="E473" s="32">
        <v>0</v>
      </c>
      <c r="F473" s="32">
        <v>-20.6</v>
      </c>
      <c r="G473" s="32">
        <v>877.1</v>
      </c>
      <c r="H473" s="32">
        <v>3</v>
      </c>
      <c r="I473" s="32">
        <v>55</v>
      </c>
      <c r="J473" s="32">
        <v>60.6</v>
      </c>
    </row>
    <row r="474" spans="1:12" x14ac:dyDescent="0.15">
      <c r="A474">
        <v>2009</v>
      </c>
      <c r="B474">
        <v>60</v>
      </c>
      <c r="C474">
        <v>3</v>
      </c>
      <c r="D474">
        <v>1</v>
      </c>
      <c r="E474" s="32">
        <v>300</v>
      </c>
      <c r="F474" s="32">
        <v>-20.9</v>
      </c>
      <c r="G474" s="32">
        <v>878.9</v>
      </c>
      <c r="H474" s="32">
        <v>3.8</v>
      </c>
      <c r="I474" s="32">
        <v>44</v>
      </c>
      <c r="J474" s="32">
        <v>63.7</v>
      </c>
    </row>
    <row r="475" spans="1:12" x14ac:dyDescent="0.15">
      <c r="A475">
        <v>2009</v>
      </c>
      <c r="B475">
        <v>60</v>
      </c>
      <c r="C475">
        <v>3</v>
      </c>
      <c r="D475">
        <v>1</v>
      </c>
      <c r="E475" s="32">
        <v>600</v>
      </c>
      <c r="F475" s="32">
        <v>-23.8</v>
      </c>
      <c r="G475" s="32">
        <v>880.6</v>
      </c>
      <c r="H475" s="32">
        <v>4.0999999999999996</v>
      </c>
      <c r="I475" s="32">
        <v>55</v>
      </c>
      <c r="J475" s="32">
        <v>66.8</v>
      </c>
    </row>
    <row r="476" spans="1:12" x14ac:dyDescent="0.15">
      <c r="A476">
        <v>2009</v>
      </c>
      <c r="B476">
        <v>60</v>
      </c>
      <c r="C476">
        <v>3</v>
      </c>
      <c r="D476">
        <v>1</v>
      </c>
      <c r="E476" s="32">
        <v>900</v>
      </c>
      <c r="F476" s="32">
        <v>-24</v>
      </c>
      <c r="G476" s="32">
        <v>881.9</v>
      </c>
      <c r="H476" s="32">
        <v>2.8</v>
      </c>
      <c r="I476" s="32">
        <v>66</v>
      </c>
      <c r="J476" s="32">
        <v>66.3</v>
      </c>
    </row>
    <row r="477" spans="1:12" x14ac:dyDescent="0.15">
      <c r="A477">
        <v>2009</v>
      </c>
      <c r="B477">
        <v>60</v>
      </c>
      <c r="C477">
        <v>3</v>
      </c>
      <c r="D477">
        <v>1</v>
      </c>
      <c r="E477" s="32">
        <v>1200</v>
      </c>
      <c r="F477" s="32">
        <v>-25.6</v>
      </c>
      <c r="G477" s="32">
        <v>882.9</v>
      </c>
      <c r="H477" s="32">
        <v>3.3</v>
      </c>
      <c r="I477" s="32">
        <v>82</v>
      </c>
      <c r="J477" s="32">
        <v>62.8</v>
      </c>
    </row>
    <row r="478" spans="1:12" x14ac:dyDescent="0.15">
      <c r="A478">
        <v>2009</v>
      </c>
      <c r="B478">
        <v>60</v>
      </c>
      <c r="C478">
        <v>3</v>
      </c>
      <c r="D478">
        <v>1</v>
      </c>
      <c r="E478" s="32">
        <v>1500</v>
      </c>
      <c r="G478" s="32">
        <v>883.3</v>
      </c>
      <c r="H478" s="32">
        <v>3</v>
      </c>
      <c r="I478" s="32">
        <v>80</v>
      </c>
      <c r="J478" s="32">
        <v>62.4</v>
      </c>
    </row>
    <row r="479" spans="1:12" x14ac:dyDescent="0.15">
      <c r="A479">
        <v>2009</v>
      </c>
      <c r="B479">
        <v>60</v>
      </c>
      <c r="C479">
        <v>3</v>
      </c>
      <c r="D479">
        <v>1</v>
      </c>
      <c r="E479" s="32">
        <v>1800</v>
      </c>
      <c r="F479" s="32">
        <v>-22.2</v>
      </c>
      <c r="G479" s="32">
        <v>883.5</v>
      </c>
      <c r="H479" s="32">
        <v>3.6</v>
      </c>
      <c r="I479" s="32">
        <v>82</v>
      </c>
      <c r="J479" s="32">
        <v>48.7</v>
      </c>
    </row>
    <row r="480" spans="1:12" x14ac:dyDescent="0.15">
      <c r="A480">
        <v>2009</v>
      </c>
      <c r="B480">
        <v>60</v>
      </c>
      <c r="C480">
        <v>3</v>
      </c>
      <c r="D480">
        <v>1</v>
      </c>
      <c r="E480" s="32">
        <v>2100</v>
      </c>
      <c r="F480" s="32">
        <v>-18.899999999999999</v>
      </c>
      <c r="G480" s="32">
        <v>883.8</v>
      </c>
      <c r="H480" s="32">
        <v>3.6</v>
      </c>
      <c r="I480" s="32">
        <v>69</v>
      </c>
      <c r="J480" s="32">
        <v>48.3</v>
      </c>
      <c r="L480" s="32">
        <f>AVERAGE(F473:F480)</f>
        <v>-22.285714285714285</v>
      </c>
    </row>
    <row r="481" spans="1:12" x14ac:dyDescent="0.15">
      <c r="A481">
        <v>2009</v>
      </c>
      <c r="B481">
        <v>61</v>
      </c>
      <c r="C481">
        <v>3</v>
      </c>
      <c r="D481">
        <v>2</v>
      </c>
      <c r="E481" s="32">
        <v>0</v>
      </c>
      <c r="G481" s="32">
        <v>883.8</v>
      </c>
      <c r="H481" s="32">
        <v>3</v>
      </c>
      <c r="I481" s="32">
        <v>75</v>
      </c>
      <c r="J481" s="32">
        <v>49.2</v>
      </c>
      <c r="L481" s="32"/>
    </row>
    <row r="482" spans="1:12" x14ac:dyDescent="0.15">
      <c r="A482">
        <v>2009</v>
      </c>
      <c r="B482">
        <v>61</v>
      </c>
      <c r="C482">
        <v>3</v>
      </c>
      <c r="D482">
        <v>2</v>
      </c>
      <c r="E482" s="32">
        <v>300</v>
      </c>
      <c r="F482" s="32">
        <v>-20.9</v>
      </c>
      <c r="G482" s="32">
        <v>883.5</v>
      </c>
      <c r="H482" s="32">
        <v>2.5</v>
      </c>
      <c r="I482" s="32">
        <v>76</v>
      </c>
      <c r="J482" s="32">
        <v>54.4</v>
      </c>
      <c r="L482" s="32"/>
    </row>
    <row r="483" spans="1:12" x14ac:dyDescent="0.15">
      <c r="A483">
        <v>2009</v>
      </c>
      <c r="B483">
        <v>61</v>
      </c>
      <c r="C483">
        <v>3</v>
      </c>
      <c r="D483">
        <v>2</v>
      </c>
      <c r="E483" s="32">
        <v>600</v>
      </c>
      <c r="G483" s="32">
        <v>883.5</v>
      </c>
      <c r="H483" s="32">
        <v>2.5</v>
      </c>
      <c r="I483" s="32">
        <v>76</v>
      </c>
      <c r="J483" s="32">
        <v>65.900000000000006</v>
      </c>
      <c r="L483" s="32"/>
    </row>
    <row r="484" spans="1:12" x14ac:dyDescent="0.15">
      <c r="A484">
        <v>2009</v>
      </c>
      <c r="B484">
        <v>61</v>
      </c>
      <c r="C484">
        <v>3</v>
      </c>
      <c r="D484">
        <v>2</v>
      </c>
      <c r="E484" s="32">
        <v>900</v>
      </c>
      <c r="F484" s="32">
        <v>-23.5</v>
      </c>
      <c r="G484" s="32">
        <v>883.6</v>
      </c>
      <c r="H484" s="32">
        <v>3.3</v>
      </c>
      <c r="I484" s="32">
        <v>82</v>
      </c>
      <c r="J484" s="32">
        <v>66.8</v>
      </c>
      <c r="L484" s="32"/>
    </row>
    <row r="485" spans="1:12" x14ac:dyDescent="0.15">
      <c r="A485">
        <v>2009</v>
      </c>
      <c r="B485">
        <v>61</v>
      </c>
      <c r="C485">
        <v>3</v>
      </c>
      <c r="D485">
        <v>2</v>
      </c>
      <c r="E485" s="32">
        <v>1200</v>
      </c>
      <c r="F485" s="32">
        <v>-25.1</v>
      </c>
      <c r="G485" s="32">
        <v>883.8</v>
      </c>
      <c r="H485" s="32">
        <v>2.8</v>
      </c>
      <c r="I485" s="32">
        <v>82</v>
      </c>
      <c r="J485" s="32">
        <v>63.7</v>
      </c>
      <c r="L485" s="32"/>
    </row>
    <row r="486" spans="1:12" x14ac:dyDescent="0.15">
      <c r="A486">
        <v>2009</v>
      </c>
      <c r="B486">
        <v>61</v>
      </c>
      <c r="C486">
        <v>3</v>
      </c>
      <c r="D486">
        <v>2</v>
      </c>
      <c r="E486" s="32">
        <v>1500</v>
      </c>
      <c r="F486" s="32">
        <v>-24</v>
      </c>
      <c r="G486" s="32">
        <v>884</v>
      </c>
      <c r="H486" s="32">
        <v>2.5</v>
      </c>
      <c r="I486" s="32">
        <v>89</v>
      </c>
      <c r="J486" s="32">
        <v>65</v>
      </c>
      <c r="L486" s="32"/>
    </row>
    <row r="487" spans="1:12" x14ac:dyDescent="0.15">
      <c r="A487">
        <v>2009</v>
      </c>
      <c r="B487">
        <v>61</v>
      </c>
      <c r="C487">
        <v>3</v>
      </c>
      <c r="D487">
        <v>2</v>
      </c>
      <c r="E487" s="32">
        <v>1800</v>
      </c>
      <c r="F487" s="32">
        <v>-21.9</v>
      </c>
      <c r="G487" s="32">
        <v>884.3</v>
      </c>
      <c r="H487" s="32">
        <v>2</v>
      </c>
      <c r="I487" s="32">
        <v>80</v>
      </c>
      <c r="J487" s="32">
        <v>61</v>
      </c>
      <c r="L487" s="32"/>
    </row>
    <row r="488" spans="1:12" x14ac:dyDescent="0.15">
      <c r="A488">
        <v>2009</v>
      </c>
      <c r="B488">
        <v>61</v>
      </c>
      <c r="C488">
        <v>3</v>
      </c>
      <c r="D488">
        <v>2</v>
      </c>
      <c r="E488" s="32">
        <v>2100</v>
      </c>
      <c r="G488" s="32">
        <v>883.9</v>
      </c>
      <c r="H488" s="32">
        <v>1.8</v>
      </c>
      <c r="I488" s="32">
        <v>94</v>
      </c>
      <c r="J488" s="32">
        <v>51.8</v>
      </c>
      <c r="L488" s="32">
        <f>AVERAGE(F481:F488)</f>
        <v>-23.080000000000002</v>
      </c>
    </row>
    <row r="489" spans="1:12" x14ac:dyDescent="0.15">
      <c r="A489">
        <v>2009</v>
      </c>
      <c r="B489">
        <v>62</v>
      </c>
      <c r="C489">
        <v>3</v>
      </c>
      <c r="D489">
        <v>3</v>
      </c>
      <c r="E489" s="32">
        <v>0</v>
      </c>
      <c r="F489" s="32">
        <v>-17.8</v>
      </c>
      <c r="G489" s="32">
        <v>883.4</v>
      </c>
      <c r="H489" s="32">
        <v>2.2999999999999998</v>
      </c>
      <c r="I489" s="32">
        <v>129</v>
      </c>
      <c r="J489" s="32">
        <v>50</v>
      </c>
    </row>
    <row r="490" spans="1:12" x14ac:dyDescent="0.15">
      <c r="A490">
        <v>2009</v>
      </c>
      <c r="B490">
        <v>62</v>
      </c>
      <c r="C490">
        <v>3</v>
      </c>
      <c r="D490">
        <v>3</v>
      </c>
      <c r="E490" s="32">
        <v>300</v>
      </c>
      <c r="F490" s="32">
        <v>-20.6</v>
      </c>
      <c r="G490" s="32">
        <v>882.2</v>
      </c>
      <c r="H490" s="32">
        <v>2</v>
      </c>
      <c r="I490" s="32">
        <v>150</v>
      </c>
      <c r="J490" s="32">
        <v>49.2</v>
      </c>
    </row>
    <row r="491" spans="1:12" x14ac:dyDescent="0.15">
      <c r="A491">
        <v>2009</v>
      </c>
      <c r="B491">
        <v>62</v>
      </c>
      <c r="C491">
        <v>3</v>
      </c>
      <c r="D491">
        <v>3</v>
      </c>
      <c r="E491" s="32">
        <v>600</v>
      </c>
      <c r="F491" s="32">
        <v>-24.5</v>
      </c>
      <c r="G491" s="32">
        <v>880.7</v>
      </c>
      <c r="H491" s="32">
        <v>2.5</v>
      </c>
      <c r="I491" s="32">
        <v>180</v>
      </c>
      <c r="J491" s="32">
        <v>51.4</v>
      </c>
    </row>
    <row r="492" spans="1:12" x14ac:dyDescent="0.15">
      <c r="A492">
        <v>2009</v>
      </c>
      <c r="B492">
        <v>62</v>
      </c>
      <c r="C492">
        <v>3</v>
      </c>
      <c r="D492">
        <v>3</v>
      </c>
      <c r="E492" s="32">
        <v>900</v>
      </c>
      <c r="F492" s="32">
        <v>-24.9</v>
      </c>
      <c r="G492" s="32">
        <v>878.9</v>
      </c>
      <c r="H492" s="32">
        <v>3.6</v>
      </c>
      <c r="I492" s="32">
        <v>210</v>
      </c>
      <c r="J492" s="32">
        <v>59.3</v>
      </c>
    </row>
    <row r="493" spans="1:12" x14ac:dyDescent="0.15">
      <c r="A493">
        <v>2009</v>
      </c>
      <c r="B493">
        <v>62</v>
      </c>
      <c r="C493">
        <v>3</v>
      </c>
      <c r="D493">
        <v>3</v>
      </c>
      <c r="E493" s="32">
        <v>1200</v>
      </c>
      <c r="F493" s="32">
        <v>-22.1</v>
      </c>
      <c r="G493" s="32">
        <v>877.2</v>
      </c>
      <c r="H493" s="32">
        <v>4.8</v>
      </c>
      <c r="I493" s="32">
        <v>221</v>
      </c>
      <c r="J493" s="32">
        <v>65.400000000000006</v>
      </c>
    </row>
    <row r="494" spans="1:12" x14ac:dyDescent="0.15">
      <c r="A494">
        <v>2009</v>
      </c>
      <c r="B494">
        <v>62</v>
      </c>
      <c r="C494">
        <v>3</v>
      </c>
      <c r="D494">
        <v>3</v>
      </c>
      <c r="E494" s="32">
        <v>1500</v>
      </c>
      <c r="F494" s="32">
        <v>-22.6</v>
      </c>
      <c r="G494" s="32">
        <v>875.5</v>
      </c>
      <c r="H494" s="32">
        <v>3.3</v>
      </c>
      <c r="I494" s="32">
        <v>236</v>
      </c>
      <c r="J494" s="32">
        <v>69.8</v>
      </c>
    </row>
    <row r="495" spans="1:12" x14ac:dyDescent="0.15">
      <c r="A495">
        <v>2009</v>
      </c>
      <c r="B495">
        <v>62</v>
      </c>
      <c r="C495">
        <v>3</v>
      </c>
      <c r="D495">
        <v>3</v>
      </c>
      <c r="E495" s="32">
        <v>1800</v>
      </c>
      <c r="F495" s="32">
        <v>-22.1</v>
      </c>
      <c r="G495" s="32">
        <v>874.3</v>
      </c>
      <c r="H495" s="32">
        <v>3.6</v>
      </c>
      <c r="I495" s="32">
        <v>256</v>
      </c>
      <c r="J495" s="32">
        <v>66.8</v>
      </c>
    </row>
    <row r="496" spans="1:12" x14ac:dyDescent="0.15">
      <c r="A496">
        <v>2009</v>
      </c>
      <c r="B496">
        <v>62</v>
      </c>
      <c r="C496">
        <v>3</v>
      </c>
      <c r="D496">
        <v>3</v>
      </c>
      <c r="E496" s="32">
        <v>2100</v>
      </c>
      <c r="F496" s="32">
        <v>-21.6</v>
      </c>
      <c r="G496" s="32">
        <v>873.3</v>
      </c>
      <c r="H496" s="32">
        <v>2.5</v>
      </c>
      <c r="I496" s="32">
        <v>263</v>
      </c>
      <c r="J496" s="32">
        <v>60.2</v>
      </c>
      <c r="L496" s="32">
        <f>AVERAGE(F489:F496)</f>
        <v>-22.024999999999999</v>
      </c>
    </row>
    <row r="497" spans="1:12" x14ac:dyDescent="0.15">
      <c r="A497">
        <v>2009</v>
      </c>
      <c r="B497">
        <v>63</v>
      </c>
      <c r="C497">
        <v>3</v>
      </c>
      <c r="D497">
        <v>4</v>
      </c>
      <c r="E497" s="32">
        <v>0</v>
      </c>
      <c r="F497" s="32">
        <v>-20.8</v>
      </c>
      <c r="G497" s="32">
        <v>873.2</v>
      </c>
      <c r="H497" s="32">
        <v>4.5999999999999996</v>
      </c>
      <c r="I497" s="32">
        <v>271</v>
      </c>
      <c r="J497" s="32">
        <v>61.5</v>
      </c>
    </row>
    <row r="498" spans="1:12" x14ac:dyDescent="0.15">
      <c r="A498">
        <v>2009</v>
      </c>
      <c r="B498">
        <v>63</v>
      </c>
      <c r="C498">
        <v>3</v>
      </c>
      <c r="D498">
        <v>4</v>
      </c>
      <c r="E498" s="32">
        <v>300</v>
      </c>
      <c r="G498" s="32">
        <v>873.9</v>
      </c>
      <c r="H498" s="32">
        <v>4.5999999999999996</v>
      </c>
      <c r="I498" s="32">
        <v>263</v>
      </c>
      <c r="J498" s="32">
        <v>70.7</v>
      </c>
    </row>
    <row r="499" spans="1:12" x14ac:dyDescent="0.15">
      <c r="A499">
        <v>2009</v>
      </c>
      <c r="B499">
        <v>63</v>
      </c>
      <c r="C499">
        <v>3</v>
      </c>
      <c r="D499">
        <v>4</v>
      </c>
      <c r="E499" s="32">
        <v>600</v>
      </c>
      <c r="F499" s="32">
        <v>-23.5</v>
      </c>
      <c r="G499" s="32">
        <v>875.2</v>
      </c>
      <c r="H499" s="32">
        <v>0.8</v>
      </c>
      <c r="I499" s="32">
        <v>319</v>
      </c>
      <c r="J499" s="32">
        <v>65.900000000000006</v>
      </c>
    </row>
    <row r="500" spans="1:12" x14ac:dyDescent="0.15">
      <c r="A500">
        <v>2009</v>
      </c>
      <c r="B500">
        <v>63</v>
      </c>
      <c r="C500">
        <v>3</v>
      </c>
      <c r="D500">
        <v>4</v>
      </c>
      <c r="E500" s="32">
        <v>900</v>
      </c>
      <c r="F500" s="32">
        <v>-23.5</v>
      </c>
      <c r="G500" s="32">
        <v>876.5</v>
      </c>
      <c r="H500" s="32">
        <v>0.5</v>
      </c>
      <c r="I500" s="32">
        <v>27</v>
      </c>
      <c r="J500" s="32">
        <v>65.400000000000006</v>
      </c>
    </row>
    <row r="501" spans="1:12" x14ac:dyDescent="0.15">
      <c r="A501">
        <v>2009</v>
      </c>
      <c r="B501">
        <v>63</v>
      </c>
      <c r="C501">
        <v>3</v>
      </c>
      <c r="D501">
        <v>4</v>
      </c>
      <c r="E501" s="32">
        <v>1200</v>
      </c>
      <c r="F501" s="32">
        <v>-24.8</v>
      </c>
      <c r="G501" s="32">
        <v>877.7</v>
      </c>
      <c r="H501" s="32">
        <v>1.3</v>
      </c>
      <c r="I501" s="32">
        <v>46</v>
      </c>
      <c r="J501" s="32">
        <v>65.900000000000006</v>
      </c>
    </row>
    <row r="502" spans="1:12" x14ac:dyDescent="0.15">
      <c r="A502">
        <v>2009</v>
      </c>
      <c r="B502">
        <v>63</v>
      </c>
      <c r="C502">
        <v>3</v>
      </c>
      <c r="D502">
        <v>4</v>
      </c>
      <c r="E502" s="32">
        <v>1500</v>
      </c>
      <c r="F502" s="32">
        <v>-25.9</v>
      </c>
      <c r="G502" s="32">
        <v>878.2</v>
      </c>
      <c r="H502" s="32">
        <v>2.2999999999999998</v>
      </c>
      <c r="I502" s="32">
        <v>94</v>
      </c>
      <c r="J502" s="32">
        <v>61.5</v>
      </c>
    </row>
    <row r="503" spans="1:12" x14ac:dyDescent="0.15">
      <c r="A503">
        <v>2009</v>
      </c>
      <c r="B503">
        <v>63</v>
      </c>
      <c r="C503">
        <v>3</v>
      </c>
      <c r="D503">
        <v>4</v>
      </c>
      <c r="E503" s="32">
        <v>1800</v>
      </c>
      <c r="F503" s="32">
        <v>-21.6</v>
      </c>
      <c r="G503" s="32">
        <v>878.2</v>
      </c>
      <c r="H503" s="32">
        <v>5.0999999999999996</v>
      </c>
      <c r="I503" s="32">
        <v>108</v>
      </c>
      <c r="J503" s="32">
        <v>65</v>
      </c>
    </row>
    <row r="504" spans="1:12" x14ac:dyDescent="0.15">
      <c r="A504">
        <v>2009</v>
      </c>
      <c r="B504">
        <v>63</v>
      </c>
      <c r="C504">
        <v>3</v>
      </c>
      <c r="D504">
        <v>4</v>
      </c>
      <c r="E504" s="32">
        <v>2100</v>
      </c>
      <c r="F504" s="32">
        <v>-21.9</v>
      </c>
      <c r="G504" s="32">
        <v>878</v>
      </c>
      <c r="H504" s="32">
        <v>4.8</v>
      </c>
      <c r="I504" s="32">
        <v>149</v>
      </c>
      <c r="J504" s="32">
        <v>64.099999999999994</v>
      </c>
      <c r="L504" s="32">
        <f>AVERAGE(F497:F504)</f>
        <v>-23.142857142857142</v>
      </c>
    </row>
    <row r="505" spans="1:12" x14ac:dyDescent="0.15">
      <c r="A505">
        <v>2009</v>
      </c>
      <c r="B505">
        <v>64</v>
      </c>
      <c r="C505">
        <v>3</v>
      </c>
      <c r="D505">
        <v>5</v>
      </c>
      <c r="E505" s="32">
        <v>0</v>
      </c>
      <c r="F505" s="32">
        <v>-21</v>
      </c>
      <c r="G505" s="32">
        <v>877.3</v>
      </c>
      <c r="H505" s="32">
        <v>7.4</v>
      </c>
      <c r="I505" s="32">
        <v>160</v>
      </c>
      <c r="J505" s="32">
        <v>65.900000000000006</v>
      </c>
    </row>
    <row r="506" spans="1:12" x14ac:dyDescent="0.15">
      <c r="A506">
        <v>2009</v>
      </c>
      <c r="B506">
        <v>64</v>
      </c>
      <c r="C506">
        <v>3</v>
      </c>
      <c r="D506">
        <v>5</v>
      </c>
      <c r="E506" s="32">
        <v>300</v>
      </c>
      <c r="F506" s="32">
        <v>-21.9</v>
      </c>
      <c r="G506" s="32">
        <v>876.8</v>
      </c>
      <c r="H506" s="32">
        <v>6.4</v>
      </c>
      <c r="I506" s="32">
        <v>177</v>
      </c>
      <c r="J506" s="32">
        <v>64.099999999999994</v>
      </c>
    </row>
    <row r="507" spans="1:12" x14ac:dyDescent="0.15">
      <c r="A507">
        <v>2009</v>
      </c>
      <c r="B507">
        <v>64</v>
      </c>
      <c r="C507">
        <v>3</v>
      </c>
      <c r="D507">
        <v>5</v>
      </c>
      <c r="E507" s="32">
        <v>600</v>
      </c>
      <c r="F507" s="32">
        <v>-22.4</v>
      </c>
      <c r="G507" s="32">
        <v>877.2</v>
      </c>
      <c r="H507" s="32">
        <v>6.9</v>
      </c>
      <c r="I507" s="32">
        <v>180</v>
      </c>
      <c r="J507" s="32">
        <v>66.8</v>
      </c>
    </row>
    <row r="508" spans="1:12" x14ac:dyDescent="0.15">
      <c r="A508">
        <v>2009</v>
      </c>
      <c r="B508">
        <v>64</v>
      </c>
      <c r="C508">
        <v>3</v>
      </c>
      <c r="D508">
        <v>5</v>
      </c>
      <c r="E508" s="32">
        <v>900</v>
      </c>
      <c r="F508" s="32">
        <v>-23.4</v>
      </c>
      <c r="G508" s="32">
        <v>877.8</v>
      </c>
      <c r="H508" s="32">
        <v>6.1</v>
      </c>
      <c r="I508" s="32">
        <v>180</v>
      </c>
      <c r="J508" s="32">
        <v>66.3</v>
      </c>
    </row>
    <row r="509" spans="1:12" x14ac:dyDescent="0.15">
      <c r="A509">
        <v>2009</v>
      </c>
      <c r="B509">
        <v>64</v>
      </c>
      <c r="C509">
        <v>3</v>
      </c>
      <c r="D509">
        <v>5</v>
      </c>
      <c r="E509" s="32">
        <v>1200</v>
      </c>
      <c r="G509" s="32">
        <v>879.2</v>
      </c>
      <c r="H509" s="32">
        <v>3.6</v>
      </c>
      <c r="I509" s="32">
        <v>188</v>
      </c>
      <c r="J509" s="32">
        <v>66.8</v>
      </c>
    </row>
    <row r="510" spans="1:12" x14ac:dyDescent="0.15">
      <c r="A510">
        <v>2009</v>
      </c>
      <c r="B510">
        <v>64</v>
      </c>
      <c r="C510">
        <v>3</v>
      </c>
      <c r="D510">
        <v>5</v>
      </c>
      <c r="E510" s="32">
        <v>1500</v>
      </c>
      <c r="G510" s="32">
        <v>880.1</v>
      </c>
      <c r="H510" s="32">
        <v>2.2999999999999998</v>
      </c>
      <c r="I510" s="32">
        <v>180</v>
      </c>
      <c r="J510" s="32">
        <v>69.8</v>
      </c>
    </row>
    <row r="511" spans="1:12" x14ac:dyDescent="0.15">
      <c r="A511">
        <v>2009</v>
      </c>
      <c r="B511">
        <v>64</v>
      </c>
      <c r="C511">
        <v>3</v>
      </c>
      <c r="D511">
        <v>5</v>
      </c>
      <c r="E511" s="32">
        <v>1800</v>
      </c>
      <c r="F511" s="32">
        <v>-17.899999999999999</v>
      </c>
      <c r="G511" s="32">
        <v>881</v>
      </c>
      <c r="H511" s="32">
        <v>3.6</v>
      </c>
      <c r="I511" s="32">
        <v>180</v>
      </c>
      <c r="J511" s="32">
        <v>68.099999999999994</v>
      </c>
    </row>
    <row r="512" spans="1:12" x14ac:dyDescent="0.15">
      <c r="A512">
        <v>2009</v>
      </c>
      <c r="B512">
        <v>64</v>
      </c>
      <c r="C512">
        <v>3</v>
      </c>
      <c r="D512">
        <v>5</v>
      </c>
      <c r="E512" s="32">
        <v>2100</v>
      </c>
      <c r="F512" s="32">
        <v>-17.8</v>
      </c>
      <c r="G512" s="32">
        <v>882</v>
      </c>
      <c r="H512" s="32">
        <v>5.0999999999999996</v>
      </c>
      <c r="I512" s="32">
        <v>163</v>
      </c>
      <c r="J512" s="32">
        <v>61.9</v>
      </c>
      <c r="L512" s="32">
        <f>AVERAGE(F505:F512)</f>
        <v>-20.733333333333331</v>
      </c>
    </row>
    <row r="513" spans="1:12" x14ac:dyDescent="0.15">
      <c r="A513">
        <v>2009</v>
      </c>
      <c r="B513">
        <v>65</v>
      </c>
      <c r="C513">
        <v>3</v>
      </c>
      <c r="D513">
        <v>6</v>
      </c>
      <c r="E513" s="32">
        <v>0</v>
      </c>
      <c r="F513" s="32">
        <v>-17.600000000000001</v>
      </c>
      <c r="G513" s="32">
        <v>883</v>
      </c>
      <c r="H513" s="32">
        <v>3.8</v>
      </c>
      <c r="I513" s="32">
        <v>167</v>
      </c>
      <c r="J513" s="32">
        <v>56.6</v>
      </c>
      <c r="L513" s="32"/>
    </row>
    <row r="514" spans="1:12" x14ac:dyDescent="0.15">
      <c r="A514">
        <v>2009</v>
      </c>
      <c r="B514">
        <v>65</v>
      </c>
      <c r="C514">
        <v>3</v>
      </c>
      <c r="D514">
        <v>6</v>
      </c>
      <c r="E514" s="32">
        <v>300</v>
      </c>
      <c r="F514" s="32">
        <v>-15.9</v>
      </c>
      <c r="G514" s="32">
        <v>882.7</v>
      </c>
      <c r="H514" s="32">
        <v>4.0999999999999996</v>
      </c>
      <c r="I514" s="32">
        <v>180</v>
      </c>
      <c r="J514" s="32">
        <v>56.6</v>
      </c>
      <c r="L514" s="32"/>
    </row>
    <row r="515" spans="1:12" x14ac:dyDescent="0.15">
      <c r="A515">
        <v>2009</v>
      </c>
      <c r="B515">
        <v>65</v>
      </c>
      <c r="C515">
        <v>3</v>
      </c>
      <c r="D515">
        <v>6</v>
      </c>
      <c r="E515" s="32">
        <v>600</v>
      </c>
      <c r="F515" s="32">
        <v>-16.8</v>
      </c>
      <c r="G515" s="32">
        <v>882.8</v>
      </c>
      <c r="H515" s="32">
        <v>3.8</v>
      </c>
      <c r="I515" s="32">
        <v>181</v>
      </c>
      <c r="J515" s="32">
        <v>57.1</v>
      </c>
      <c r="L515" s="32"/>
    </row>
    <row r="516" spans="1:12" x14ac:dyDescent="0.15">
      <c r="A516">
        <v>2009</v>
      </c>
      <c r="B516">
        <v>65</v>
      </c>
      <c r="C516">
        <v>3</v>
      </c>
      <c r="D516">
        <v>6</v>
      </c>
      <c r="E516" s="32">
        <v>900</v>
      </c>
      <c r="F516" s="32">
        <v>-19.2</v>
      </c>
      <c r="G516" s="32">
        <v>882.9</v>
      </c>
      <c r="H516" s="32">
        <v>3.8</v>
      </c>
      <c r="I516" s="32">
        <v>191</v>
      </c>
      <c r="J516" s="32">
        <v>54.4</v>
      </c>
      <c r="L516" s="32"/>
    </row>
    <row r="517" spans="1:12" x14ac:dyDescent="0.15">
      <c r="A517">
        <v>2009</v>
      </c>
      <c r="B517">
        <v>65</v>
      </c>
      <c r="C517">
        <v>3</v>
      </c>
      <c r="D517">
        <v>6</v>
      </c>
      <c r="E517" s="32">
        <v>1200</v>
      </c>
      <c r="F517" s="32">
        <v>-21.5</v>
      </c>
      <c r="G517" s="32">
        <v>882.8</v>
      </c>
      <c r="H517" s="32">
        <v>3.3</v>
      </c>
      <c r="I517" s="32">
        <v>202</v>
      </c>
      <c r="J517" s="32">
        <v>65</v>
      </c>
      <c r="L517" s="32"/>
    </row>
    <row r="518" spans="1:12" x14ac:dyDescent="0.15">
      <c r="A518">
        <v>2009</v>
      </c>
      <c r="B518">
        <v>65</v>
      </c>
      <c r="C518">
        <v>3</v>
      </c>
      <c r="D518">
        <v>6</v>
      </c>
      <c r="E518" s="32">
        <v>1500</v>
      </c>
      <c r="F518" s="32">
        <v>-23.1</v>
      </c>
      <c r="G518" s="32">
        <v>882.5</v>
      </c>
      <c r="H518" s="32">
        <v>2.2999999999999998</v>
      </c>
      <c r="I518" s="32">
        <v>194</v>
      </c>
      <c r="J518" s="32">
        <v>68.5</v>
      </c>
      <c r="L518" s="32"/>
    </row>
    <row r="519" spans="1:12" x14ac:dyDescent="0.15">
      <c r="A519">
        <v>2009</v>
      </c>
      <c r="B519">
        <v>65</v>
      </c>
      <c r="C519">
        <v>3</v>
      </c>
      <c r="D519">
        <v>6</v>
      </c>
      <c r="E519" s="32">
        <v>1800</v>
      </c>
      <c r="F519" s="32">
        <v>-18</v>
      </c>
      <c r="G519" s="32">
        <v>882.7</v>
      </c>
      <c r="H519" s="32">
        <v>1.8</v>
      </c>
      <c r="I519" s="32">
        <v>167</v>
      </c>
      <c r="J519" s="32">
        <v>61.9</v>
      </c>
      <c r="L519" s="32"/>
    </row>
    <row r="520" spans="1:12" x14ac:dyDescent="0.15">
      <c r="A520">
        <v>2009</v>
      </c>
      <c r="B520">
        <v>65</v>
      </c>
      <c r="C520">
        <v>3</v>
      </c>
      <c r="D520">
        <v>6</v>
      </c>
      <c r="E520" s="32">
        <v>2100</v>
      </c>
      <c r="F520" s="32">
        <v>-15.6</v>
      </c>
      <c r="G520" s="32">
        <v>883.1</v>
      </c>
      <c r="H520" s="32">
        <v>0.8</v>
      </c>
      <c r="I520" s="32">
        <v>152</v>
      </c>
      <c r="J520" s="32">
        <v>60.2</v>
      </c>
      <c r="L520" s="32">
        <f>AVERAGE(F513:F520)</f>
        <v>-18.462499999999999</v>
      </c>
    </row>
    <row r="521" spans="1:12" x14ac:dyDescent="0.15">
      <c r="A521">
        <v>2009</v>
      </c>
      <c r="B521">
        <v>66</v>
      </c>
      <c r="C521">
        <v>3</v>
      </c>
      <c r="D521">
        <v>7</v>
      </c>
      <c r="E521" s="32">
        <v>0</v>
      </c>
      <c r="F521" s="32">
        <v>-15.4</v>
      </c>
      <c r="G521" s="32">
        <v>883.8</v>
      </c>
      <c r="H521" s="32">
        <v>1.5</v>
      </c>
      <c r="I521" s="32">
        <v>80</v>
      </c>
      <c r="J521" s="32">
        <v>52.7</v>
      </c>
    </row>
    <row r="522" spans="1:12" x14ac:dyDescent="0.15">
      <c r="A522">
        <v>2009</v>
      </c>
      <c r="B522">
        <v>66</v>
      </c>
      <c r="C522">
        <v>3</v>
      </c>
      <c r="D522">
        <v>7</v>
      </c>
      <c r="E522" s="32">
        <v>300</v>
      </c>
      <c r="F522" s="32">
        <v>-16.8</v>
      </c>
      <c r="G522" s="32">
        <v>884</v>
      </c>
      <c r="H522" s="32">
        <v>3.3</v>
      </c>
      <c r="I522" s="32">
        <v>80</v>
      </c>
      <c r="J522" s="32">
        <v>61</v>
      </c>
    </row>
    <row r="523" spans="1:12" x14ac:dyDescent="0.15">
      <c r="A523">
        <v>2009</v>
      </c>
      <c r="B523">
        <v>66</v>
      </c>
      <c r="C523">
        <v>3</v>
      </c>
      <c r="D523">
        <v>7</v>
      </c>
      <c r="E523" s="32">
        <v>600</v>
      </c>
      <c r="F523" s="32">
        <v>-17.600000000000001</v>
      </c>
      <c r="G523" s="32">
        <v>884.4</v>
      </c>
      <c r="H523" s="32">
        <v>3.8</v>
      </c>
      <c r="I523" s="32">
        <v>84</v>
      </c>
      <c r="J523" s="32">
        <v>69</v>
      </c>
    </row>
    <row r="524" spans="1:12" x14ac:dyDescent="0.15">
      <c r="A524">
        <v>2009</v>
      </c>
      <c r="B524">
        <v>66</v>
      </c>
      <c r="C524">
        <v>3</v>
      </c>
      <c r="D524">
        <v>7</v>
      </c>
      <c r="E524" s="32">
        <v>900</v>
      </c>
      <c r="F524" s="32">
        <v>-20.5</v>
      </c>
      <c r="G524" s="32">
        <v>884.5</v>
      </c>
      <c r="H524" s="32">
        <v>1.8</v>
      </c>
      <c r="I524" s="32">
        <v>87</v>
      </c>
      <c r="J524" s="32">
        <v>70.3</v>
      </c>
    </row>
    <row r="525" spans="1:12" x14ac:dyDescent="0.15">
      <c r="A525">
        <v>2009</v>
      </c>
      <c r="B525">
        <v>66</v>
      </c>
      <c r="C525">
        <v>3</v>
      </c>
      <c r="D525">
        <v>7</v>
      </c>
      <c r="E525" s="32">
        <v>1200</v>
      </c>
      <c r="G525" s="32">
        <v>884.3</v>
      </c>
      <c r="H525" s="32">
        <v>2.5</v>
      </c>
      <c r="I525" s="32">
        <v>98</v>
      </c>
      <c r="J525" s="32">
        <v>63.7</v>
      </c>
    </row>
    <row r="526" spans="1:12" x14ac:dyDescent="0.15">
      <c r="A526">
        <v>2009</v>
      </c>
      <c r="B526">
        <v>66</v>
      </c>
      <c r="C526">
        <v>3</v>
      </c>
      <c r="D526">
        <v>7</v>
      </c>
      <c r="E526" s="32">
        <v>1500</v>
      </c>
      <c r="F526" s="32">
        <v>-22.1</v>
      </c>
      <c r="G526" s="32">
        <v>885.3</v>
      </c>
      <c r="H526" s="32">
        <v>2.2999999999999998</v>
      </c>
      <c r="I526" s="32">
        <v>11</v>
      </c>
      <c r="J526" s="32">
        <v>68.099999999999994</v>
      </c>
    </row>
    <row r="527" spans="1:12" x14ac:dyDescent="0.15">
      <c r="A527">
        <v>2009</v>
      </c>
      <c r="B527">
        <v>66</v>
      </c>
      <c r="C527">
        <v>3</v>
      </c>
      <c r="D527">
        <v>7</v>
      </c>
      <c r="E527" s="32">
        <v>1800</v>
      </c>
      <c r="F527" s="32">
        <v>-21.8</v>
      </c>
      <c r="G527" s="32">
        <v>886.9</v>
      </c>
      <c r="H527" s="32">
        <v>2.5</v>
      </c>
      <c r="I527" s="32">
        <v>350</v>
      </c>
      <c r="J527" s="32">
        <v>61.9</v>
      </c>
    </row>
    <row r="528" spans="1:12" x14ac:dyDescent="0.15">
      <c r="A528">
        <v>2009</v>
      </c>
      <c r="B528">
        <v>66</v>
      </c>
      <c r="C528">
        <v>3</v>
      </c>
      <c r="D528">
        <v>7</v>
      </c>
      <c r="E528" s="32">
        <v>2100</v>
      </c>
      <c r="F528" s="32">
        <v>-24.9</v>
      </c>
      <c r="G528" s="32">
        <v>888.9</v>
      </c>
      <c r="H528" s="32">
        <v>4.3</v>
      </c>
      <c r="I528" s="32">
        <v>24</v>
      </c>
      <c r="J528" s="32">
        <v>59.7</v>
      </c>
      <c r="L528" s="32">
        <f>AVERAGE(F521:F528)</f>
        <v>-19.87142857142857</v>
      </c>
    </row>
    <row r="529" spans="1:12" x14ac:dyDescent="0.15">
      <c r="A529">
        <v>2009</v>
      </c>
      <c r="B529">
        <v>67</v>
      </c>
      <c r="C529">
        <v>3</v>
      </c>
      <c r="D529">
        <v>8</v>
      </c>
      <c r="E529" s="32">
        <v>0</v>
      </c>
      <c r="F529" s="32">
        <v>-25.4</v>
      </c>
      <c r="G529" s="32">
        <v>890.9</v>
      </c>
      <c r="H529" s="32">
        <v>4.0999999999999996</v>
      </c>
      <c r="I529" s="32">
        <v>10</v>
      </c>
      <c r="J529" s="32">
        <v>61.9</v>
      </c>
    </row>
    <row r="530" spans="1:12" x14ac:dyDescent="0.15">
      <c r="A530">
        <v>2009</v>
      </c>
      <c r="B530">
        <v>67</v>
      </c>
      <c r="C530">
        <v>3</v>
      </c>
      <c r="D530">
        <v>8</v>
      </c>
      <c r="E530" s="32">
        <v>300</v>
      </c>
      <c r="F530" s="32">
        <v>-25.4</v>
      </c>
      <c r="G530" s="32">
        <v>892</v>
      </c>
      <c r="H530" s="32">
        <v>2.2999999999999998</v>
      </c>
      <c r="I530" s="32">
        <v>325</v>
      </c>
      <c r="J530" s="32">
        <v>61.9</v>
      </c>
    </row>
    <row r="531" spans="1:12" x14ac:dyDescent="0.15">
      <c r="A531">
        <v>2009</v>
      </c>
      <c r="B531">
        <v>67</v>
      </c>
      <c r="C531">
        <v>3</v>
      </c>
      <c r="D531">
        <v>8</v>
      </c>
      <c r="E531" s="32">
        <v>600</v>
      </c>
      <c r="F531" s="32">
        <v>-24.6</v>
      </c>
      <c r="G531" s="32">
        <v>893.1</v>
      </c>
      <c r="H531" s="32">
        <v>1.3</v>
      </c>
      <c r="I531" s="32">
        <v>307</v>
      </c>
      <c r="J531" s="32">
        <v>60.2</v>
      </c>
    </row>
    <row r="532" spans="1:12" x14ac:dyDescent="0.15">
      <c r="A532">
        <v>2009</v>
      </c>
      <c r="B532">
        <v>67</v>
      </c>
      <c r="C532">
        <v>3</v>
      </c>
      <c r="D532">
        <v>8</v>
      </c>
      <c r="E532" s="32">
        <v>900</v>
      </c>
      <c r="F532" s="32">
        <v>-24.9</v>
      </c>
      <c r="G532" s="32">
        <v>893.8</v>
      </c>
      <c r="H532" s="32">
        <v>2</v>
      </c>
      <c r="I532" s="32">
        <v>270</v>
      </c>
      <c r="J532" s="32">
        <v>61.5</v>
      </c>
    </row>
    <row r="533" spans="1:12" x14ac:dyDescent="0.15">
      <c r="A533">
        <v>2009</v>
      </c>
      <c r="B533">
        <v>67</v>
      </c>
      <c r="C533">
        <v>3</v>
      </c>
      <c r="D533">
        <v>8</v>
      </c>
      <c r="E533" s="32">
        <v>1200</v>
      </c>
      <c r="F533" s="32">
        <v>-26.1</v>
      </c>
      <c r="G533" s="32">
        <v>893.3</v>
      </c>
      <c r="H533" s="32">
        <v>1.3</v>
      </c>
      <c r="I533" s="32">
        <v>252</v>
      </c>
      <c r="J533" s="32">
        <v>59.3</v>
      </c>
    </row>
    <row r="534" spans="1:12" x14ac:dyDescent="0.15">
      <c r="A534">
        <v>2009</v>
      </c>
      <c r="B534">
        <v>67</v>
      </c>
      <c r="C534">
        <v>3</v>
      </c>
      <c r="D534">
        <v>8</v>
      </c>
      <c r="E534" s="32">
        <v>1500</v>
      </c>
      <c r="F534" s="32">
        <v>-24.8</v>
      </c>
      <c r="G534" s="32">
        <v>892.6</v>
      </c>
      <c r="H534" s="32">
        <v>1.3</v>
      </c>
      <c r="I534" s="32">
        <v>246</v>
      </c>
      <c r="J534" s="32">
        <v>56.2</v>
      </c>
    </row>
    <row r="535" spans="1:12" x14ac:dyDescent="0.15">
      <c r="A535">
        <v>2009</v>
      </c>
      <c r="B535">
        <v>67</v>
      </c>
      <c r="C535">
        <v>3</v>
      </c>
      <c r="D535">
        <v>8</v>
      </c>
      <c r="E535" s="32">
        <v>1800</v>
      </c>
      <c r="F535" s="32">
        <v>-19</v>
      </c>
      <c r="G535" s="32">
        <v>891.9</v>
      </c>
      <c r="H535" s="32">
        <v>2</v>
      </c>
      <c r="I535" s="32">
        <v>212</v>
      </c>
      <c r="J535" s="32">
        <v>54</v>
      </c>
    </row>
    <row r="536" spans="1:12" x14ac:dyDescent="0.15">
      <c r="A536">
        <v>2009</v>
      </c>
      <c r="B536">
        <v>67</v>
      </c>
      <c r="C536">
        <v>3</v>
      </c>
      <c r="D536">
        <v>8</v>
      </c>
      <c r="E536" s="32">
        <v>2100</v>
      </c>
      <c r="F536" s="32">
        <v>-19.5</v>
      </c>
      <c r="G536" s="32">
        <v>892</v>
      </c>
      <c r="H536" s="32">
        <v>1.3</v>
      </c>
      <c r="I536" s="32">
        <v>256</v>
      </c>
      <c r="J536" s="32">
        <v>56.6</v>
      </c>
      <c r="L536" s="32">
        <f>AVERAGE(F529:F536)</f>
        <v>-23.712500000000002</v>
      </c>
    </row>
    <row r="537" spans="1:12" x14ac:dyDescent="0.15">
      <c r="A537">
        <v>2009</v>
      </c>
      <c r="B537">
        <v>68</v>
      </c>
      <c r="C537">
        <v>3</v>
      </c>
      <c r="D537">
        <v>9</v>
      </c>
      <c r="E537" s="32">
        <v>0</v>
      </c>
      <c r="F537" s="32">
        <v>-17.899999999999999</v>
      </c>
      <c r="G537" s="32">
        <v>892.4</v>
      </c>
      <c r="H537" s="32">
        <v>3</v>
      </c>
      <c r="I537" s="32">
        <v>242</v>
      </c>
      <c r="J537" s="32">
        <v>61</v>
      </c>
    </row>
    <row r="538" spans="1:12" x14ac:dyDescent="0.15">
      <c r="A538">
        <v>2009</v>
      </c>
      <c r="B538">
        <v>68</v>
      </c>
      <c r="C538">
        <v>3</v>
      </c>
      <c r="D538">
        <v>9</v>
      </c>
      <c r="E538" s="32">
        <v>300</v>
      </c>
      <c r="F538" s="32">
        <v>-19.899999999999999</v>
      </c>
      <c r="G538" s="32">
        <v>892.7</v>
      </c>
      <c r="H538" s="32">
        <v>1</v>
      </c>
      <c r="I538" s="32">
        <v>259</v>
      </c>
      <c r="J538" s="32">
        <v>65.900000000000006</v>
      </c>
    </row>
    <row r="539" spans="1:12" x14ac:dyDescent="0.15">
      <c r="A539">
        <v>2009</v>
      </c>
      <c r="B539">
        <v>68</v>
      </c>
      <c r="C539">
        <v>3</v>
      </c>
      <c r="D539">
        <v>9</v>
      </c>
      <c r="E539" s="32">
        <v>600</v>
      </c>
      <c r="F539" s="32">
        <v>-17.600000000000001</v>
      </c>
      <c r="G539" s="32">
        <v>893.1</v>
      </c>
      <c r="H539" s="32">
        <v>0.8</v>
      </c>
      <c r="I539" s="32">
        <v>280</v>
      </c>
      <c r="J539" s="32">
        <v>70.3</v>
      </c>
    </row>
    <row r="540" spans="1:12" x14ac:dyDescent="0.15">
      <c r="A540">
        <v>2009</v>
      </c>
      <c r="B540">
        <v>68</v>
      </c>
      <c r="C540">
        <v>3</v>
      </c>
      <c r="D540">
        <v>9</v>
      </c>
      <c r="E540" s="32">
        <v>900</v>
      </c>
      <c r="F540" s="32">
        <v>-17.8</v>
      </c>
      <c r="G540" s="32">
        <v>893.3</v>
      </c>
      <c r="H540" s="32">
        <v>0.3</v>
      </c>
      <c r="I540" s="32">
        <v>6</v>
      </c>
      <c r="J540" s="32">
        <v>72</v>
      </c>
    </row>
    <row r="541" spans="1:12" x14ac:dyDescent="0.15">
      <c r="A541">
        <v>2009</v>
      </c>
      <c r="B541">
        <v>68</v>
      </c>
      <c r="C541">
        <v>3</v>
      </c>
      <c r="D541">
        <v>9</v>
      </c>
      <c r="E541" s="32">
        <v>1200</v>
      </c>
      <c r="F541" s="32">
        <v>-18</v>
      </c>
      <c r="G541" s="32">
        <v>893.2</v>
      </c>
      <c r="H541" s="32">
        <v>1</v>
      </c>
      <c r="I541" s="32">
        <v>353</v>
      </c>
      <c r="J541" s="32">
        <v>72</v>
      </c>
    </row>
    <row r="542" spans="1:12" x14ac:dyDescent="0.15">
      <c r="A542">
        <v>2009</v>
      </c>
      <c r="B542">
        <v>68</v>
      </c>
      <c r="C542">
        <v>3</v>
      </c>
      <c r="D542">
        <v>9</v>
      </c>
      <c r="E542" s="32">
        <v>1500</v>
      </c>
      <c r="F542" s="32">
        <v>-17.600000000000001</v>
      </c>
      <c r="G542" s="32">
        <v>893</v>
      </c>
      <c r="H542" s="32">
        <v>1.3</v>
      </c>
      <c r="I542" s="32">
        <v>224</v>
      </c>
      <c r="J542" s="32">
        <v>71.599999999999994</v>
      </c>
    </row>
    <row r="543" spans="1:12" x14ac:dyDescent="0.15">
      <c r="A543">
        <v>2009</v>
      </c>
      <c r="B543">
        <v>68</v>
      </c>
      <c r="C543">
        <v>3</v>
      </c>
      <c r="D543">
        <v>9</v>
      </c>
      <c r="E543" s="32">
        <v>1800</v>
      </c>
      <c r="F543" s="32">
        <v>-19.600000000000001</v>
      </c>
      <c r="G543" s="32">
        <v>892.7</v>
      </c>
      <c r="H543" s="32">
        <v>0.8</v>
      </c>
      <c r="I543" s="32">
        <v>195</v>
      </c>
      <c r="J543" s="32">
        <v>73.400000000000006</v>
      </c>
    </row>
    <row r="544" spans="1:12" x14ac:dyDescent="0.15">
      <c r="A544">
        <v>2009</v>
      </c>
      <c r="B544">
        <v>68</v>
      </c>
      <c r="C544">
        <v>3</v>
      </c>
      <c r="D544">
        <v>9</v>
      </c>
      <c r="E544" s="32">
        <v>2100</v>
      </c>
      <c r="F544" s="32">
        <v>-18.5</v>
      </c>
      <c r="G544" s="32">
        <v>892.8</v>
      </c>
      <c r="H544" s="32">
        <v>1.3</v>
      </c>
      <c r="I544" s="32">
        <v>217</v>
      </c>
      <c r="J544" s="32">
        <v>70.3</v>
      </c>
      <c r="L544" s="32">
        <f>AVERAGE(F537:F544)</f>
        <v>-18.362500000000001</v>
      </c>
    </row>
    <row r="545" spans="1:12" x14ac:dyDescent="0.15">
      <c r="A545">
        <v>2009</v>
      </c>
      <c r="B545">
        <v>69</v>
      </c>
      <c r="C545">
        <v>3</v>
      </c>
      <c r="D545">
        <v>10</v>
      </c>
      <c r="E545" s="32">
        <v>0</v>
      </c>
      <c r="F545" s="32">
        <v>-17.899999999999999</v>
      </c>
      <c r="G545" s="32">
        <v>892</v>
      </c>
      <c r="H545" s="32">
        <v>1</v>
      </c>
      <c r="I545" s="32">
        <v>173</v>
      </c>
      <c r="J545" s="32">
        <v>58.4</v>
      </c>
    </row>
    <row r="546" spans="1:12" x14ac:dyDescent="0.15">
      <c r="A546">
        <v>2009</v>
      </c>
      <c r="B546">
        <v>69</v>
      </c>
      <c r="C546">
        <v>3</v>
      </c>
      <c r="D546">
        <v>10</v>
      </c>
      <c r="E546" s="32">
        <v>300</v>
      </c>
      <c r="F546" s="32">
        <v>-21.4</v>
      </c>
      <c r="G546" s="32">
        <v>890.8</v>
      </c>
      <c r="H546" s="32">
        <v>2</v>
      </c>
      <c r="I546" s="32">
        <v>141</v>
      </c>
      <c r="J546" s="32">
        <v>58.4</v>
      </c>
    </row>
    <row r="547" spans="1:12" x14ac:dyDescent="0.15">
      <c r="A547">
        <v>2009</v>
      </c>
      <c r="B547">
        <v>69</v>
      </c>
      <c r="C547">
        <v>3</v>
      </c>
      <c r="D547">
        <v>10</v>
      </c>
      <c r="E547" s="32">
        <v>600</v>
      </c>
      <c r="F547" s="32">
        <v>-24.1</v>
      </c>
      <c r="G547" s="32">
        <v>889.7</v>
      </c>
      <c r="H547" s="32">
        <v>1.3</v>
      </c>
      <c r="I547" s="32">
        <v>101</v>
      </c>
      <c r="J547" s="32">
        <v>63.7</v>
      </c>
    </row>
    <row r="548" spans="1:12" x14ac:dyDescent="0.15">
      <c r="A548">
        <v>2009</v>
      </c>
      <c r="B548">
        <v>69</v>
      </c>
      <c r="C548">
        <v>3</v>
      </c>
      <c r="D548">
        <v>10</v>
      </c>
      <c r="E548" s="32">
        <v>900</v>
      </c>
      <c r="F548" s="32">
        <v>-28.5</v>
      </c>
      <c r="G548" s="32">
        <v>888</v>
      </c>
      <c r="H548" s="32">
        <v>1.5</v>
      </c>
      <c r="I548" s="32">
        <v>117</v>
      </c>
      <c r="J548" s="32">
        <v>61.5</v>
      </c>
    </row>
    <row r="549" spans="1:12" x14ac:dyDescent="0.15">
      <c r="A549">
        <v>2009</v>
      </c>
      <c r="B549">
        <v>69</v>
      </c>
      <c r="C549">
        <v>3</v>
      </c>
      <c r="D549">
        <v>10</v>
      </c>
      <c r="E549" s="32">
        <v>1200</v>
      </c>
      <c r="F549" s="32">
        <v>-27.5</v>
      </c>
      <c r="G549" s="32">
        <v>886.3</v>
      </c>
      <c r="H549" s="32">
        <v>2</v>
      </c>
      <c r="I549" s="32">
        <v>117</v>
      </c>
      <c r="J549" s="32">
        <v>61.9</v>
      </c>
    </row>
    <row r="550" spans="1:12" x14ac:dyDescent="0.15">
      <c r="A550">
        <v>2009</v>
      </c>
      <c r="B550">
        <v>69</v>
      </c>
      <c r="C550">
        <v>3</v>
      </c>
      <c r="D550">
        <v>10</v>
      </c>
      <c r="E550" s="32">
        <v>1500</v>
      </c>
      <c r="F550" s="32">
        <v>-27</v>
      </c>
      <c r="G550" s="32">
        <v>884.6</v>
      </c>
      <c r="H550" s="32">
        <v>2.8</v>
      </c>
      <c r="I550" s="32">
        <v>107</v>
      </c>
      <c r="J550" s="32">
        <v>60.6</v>
      </c>
    </row>
    <row r="551" spans="1:12" x14ac:dyDescent="0.15">
      <c r="A551">
        <v>2009</v>
      </c>
      <c r="B551">
        <v>69</v>
      </c>
      <c r="C551">
        <v>3</v>
      </c>
      <c r="D551">
        <v>10</v>
      </c>
      <c r="E551" s="32">
        <v>1800</v>
      </c>
      <c r="F551" s="32">
        <v>-25.9</v>
      </c>
      <c r="G551" s="32">
        <v>883.8</v>
      </c>
      <c r="H551" s="32">
        <v>1.8</v>
      </c>
      <c r="I551" s="32">
        <v>129</v>
      </c>
      <c r="J551" s="32">
        <v>59.3</v>
      </c>
    </row>
    <row r="552" spans="1:12" x14ac:dyDescent="0.15">
      <c r="A552">
        <v>2009</v>
      </c>
      <c r="B552">
        <v>69</v>
      </c>
      <c r="C552">
        <v>3</v>
      </c>
      <c r="D552">
        <v>10</v>
      </c>
      <c r="E552" s="32">
        <v>2100</v>
      </c>
      <c r="F552" s="32">
        <v>-25</v>
      </c>
      <c r="G552" s="32">
        <v>883.6</v>
      </c>
      <c r="H552" s="32">
        <v>2.5</v>
      </c>
      <c r="I552" s="32">
        <v>176</v>
      </c>
      <c r="J552" s="32">
        <v>58.4</v>
      </c>
      <c r="L552" s="32">
        <f>AVERAGE(F545:F552)</f>
        <v>-24.662500000000001</v>
      </c>
    </row>
    <row r="553" spans="1:12" x14ac:dyDescent="0.15">
      <c r="A553">
        <v>2009</v>
      </c>
      <c r="B553">
        <v>70</v>
      </c>
      <c r="C553">
        <v>3</v>
      </c>
      <c r="D553">
        <v>11</v>
      </c>
      <c r="E553" s="32">
        <v>0</v>
      </c>
      <c r="F553" s="32">
        <v>-22.2</v>
      </c>
      <c r="G553" s="32">
        <v>882.9</v>
      </c>
      <c r="H553" s="32">
        <v>3</v>
      </c>
      <c r="I553" s="32">
        <v>176</v>
      </c>
      <c r="J553" s="32">
        <v>62.4</v>
      </c>
      <c r="L553" s="32"/>
    </row>
    <row r="554" spans="1:12" x14ac:dyDescent="0.15">
      <c r="A554">
        <v>2009</v>
      </c>
      <c r="B554">
        <v>70</v>
      </c>
      <c r="C554">
        <v>3</v>
      </c>
      <c r="D554">
        <v>11</v>
      </c>
      <c r="E554" s="32">
        <v>300</v>
      </c>
      <c r="F554" s="32">
        <v>-23.4</v>
      </c>
      <c r="G554" s="32">
        <v>881.6</v>
      </c>
      <c r="H554" s="32">
        <v>2.2999999999999998</v>
      </c>
      <c r="I554" s="32">
        <v>174</v>
      </c>
      <c r="J554" s="32">
        <v>65.400000000000006</v>
      </c>
      <c r="L554" s="32"/>
    </row>
    <row r="555" spans="1:12" x14ac:dyDescent="0.15">
      <c r="A555">
        <v>2009</v>
      </c>
      <c r="B555">
        <v>70</v>
      </c>
      <c r="C555">
        <v>3</v>
      </c>
      <c r="D555">
        <v>11</v>
      </c>
      <c r="E555" s="32">
        <v>600</v>
      </c>
      <c r="F555" s="32">
        <v>-25.6</v>
      </c>
      <c r="G555" s="32">
        <v>880</v>
      </c>
      <c r="H555" s="32">
        <v>2</v>
      </c>
      <c r="I555" s="32">
        <v>169</v>
      </c>
      <c r="J555" s="32">
        <v>61</v>
      </c>
      <c r="L555" s="32"/>
    </row>
    <row r="556" spans="1:12" x14ac:dyDescent="0.15">
      <c r="A556">
        <v>2009</v>
      </c>
      <c r="B556">
        <v>70</v>
      </c>
      <c r="C556">
        <v>3</v>
      </c>
      <c r="D556">
        <v>11</v>
      </c>
      <c r="E556" s="32">
        <v>900</v>
      </c>
      <c r="F556" s="32">
        <v>-28.9</v>
      </c>
      <c r="G556" s="32">
        <v>877.5</v>
      </c>
      <c r="H556" s="32">
        <v>6.6</v>
      </c>
      <c r="I556" s="32">
        <v>150</v>
      </c>
      <c r="J556" s="32">
        <v>59.7</v>
      </c>
      <c r="L556" s="32"/>
    </row>
    <row r="557" spans="1:12" x14ac:dyDescent="0.15">
      <c r="A557">
        <v>2009</v>
      </c>
      <c r="B557">
        <v>70</v>
      </c>
      <c r="C557">
        <v>3</v>
      </c>
      <c r="D557">
        <v>11</v>
      </c>
      <c r="E557" s="32">
        <v>1200</v>
      </c>
      <c r="F557" s="32">
        <v>-28.2</v>
      </c>
      <c r="G557" s="32">
        <v>873.8</v>
      </c>
      <c r="H557" s="32">
        <v>7.9</v>
      </c>
      <c r="I557" s="32">
        <v>155</v>
      </c>
      <c r="J557" s="32">
        <v>58.8</v>
      </c>
      <c r="L557" s="32"/>
    </row>
    <row r="558" spans="1:12" x14ac:dyDescent="0.15">
      <c r="A558">
        <v>2009</v>
      </c>
      <c r="B558">
        <v>70</v>
      </c>
      <c r="C558">
        <v>3</v>
      </c>
      <c r="D558">
        <v>11</v>
      </c>
      <c r="E558" s="32">
        <v>1500</v>
      </c>
      <c r="F558" s="32">
        <v>-26</v>
      </c>
      <c r="G558" s="32">
        <v>870.8</v>
      </c>
      <c r="H558" s="32">
        <v>9.1</v>
      </c>
      <c r="I558" s="32">
        <v>145</v>
      </c>
      <c r="J558" s="32">
        <v>60.2</v>
      </c>
      <c r="L558" s="32"/>
    </row>
    <row r="559" spans="1:12" x14ac:dyDescent="0.15">
      <c r="A559">
        <v>2009</v>
      </c>
      <c r="B559">
        <v>70</v>
      </c>
      <c r="C559">
        <v>3</v>
      </c>
      <c r="D559">
        <v>11</v>
      </c>
      <c r="E559" s="32">
        <v>1800</v>
      </c>
      <c r="F559" s="32">
        <v>-24.8</v>
      </c>
      <c r="G559" s="32">
        <v>868.2</v>
      </c>
      <c r="H559" s="32">
        <v>7.9</v>
      </c>
      <c r="I559" s="32">
        <v>176</v>
      </c>
      <c r="J559" s="32">
        <v>56.2</v>
      </c>
      <c r="L559" s="32"/>
    </row>
    <row r="560" spans="1:12" x14ac:dyDescent="0.15">
      <c r="A560">
        <v>2009</v>
      </c>
      <c r="B560">
        <v>70</v>
      </c>
      <c r="C560">
        <v>3</v>
      </c>
      <c r="D560">
        <v>11</v>
      </c>
      <c r="E560" s="32">
        <v>2100</v>
      </c>
      <c r="F560" s="32">
        <v>-24.8</v>
      </c>
      <c r="G560" s="32">
        <v>866.1</v>
      </c>
      <c r="H560" s="32">
        <v>5.3</v>
      </c>
      <c r="I560" s="32">
        <v>180</v>
      </c>
      <c r="J560" s="32">
        <v>49.6</v>
      </c>
      <c r="L560" s="32">
        <f>AVERAGE(F553:F560)</f>
        <v>-25.487500000000001</v>
      </c>
    </row>
    <row r="561" spans="1:12" x14ac:dyDescent="0.15">
      <c r="A561">
        <v>2009</v>
      </c>
      <c r="B561">
        <v>71</v>
      </c>
      <c r="C561">
        <v>3</v>
      </c>
      <c r="D561">
        <v>12</v>
      </c>
      <c r="E561" s="32">
        <v>0</v>
      </c>
      <c r="F561" s="32">
        <v>-24</v>
      </c>
      <c r="G561" s="32">
        <v>864</v>
      </c>
      <c r="H561" s="32">
        <v>4.3</v>
      </c>
      <c r="I561" s="32">
        <v>180</v>
      </c>
      <c r="J561" s="32">
        <v>51.4</v>
      </c>
    </row>
    <row r="562" spans="1:12" x14ac:dyDescent="0.15">
      <c r="A562">
        <v>2009</v>
      </c>
      <c r="B562">
        <v>71</v>
      </c>
      <c r="C562">
        <v>3</v>
      </c>
      <c r="D562">
        <v>12</v>
      </c>
      <c r="E562" s="32">
        <v>300</v>
      </c>
      <c r="F562" s="32">
        <v>-22.9</v>
      </c>
      <c r="G562" s="32">
        <v>863.3</v>
      </c>
      <c r="H562" s="32">
        <v>3.8</v>
      </c>
      <c r="I562" s="32">
        <v>204</v>
      </c>
      <c r="J562" s="32">
        <v>53.6</v>
      </c>
    </row>
    <row r="563" spans="1:12" x14ac:dyDescent="0.15">
      <c r="A563">
        <v>2009</v>
      </c>
      <c r="B563">
        <v>71</v>
      </c>
      <c r="C563">
        <v>3</v>
      </c>
      <c r="D563">
        <v>12</v>
      </c>
      <c r="E563" s="32">
        <v>600</v>
      </c>
      <c r="F563" s="32">
        <v>-25.2</v>
      </c>
      <c r="G563" s="32">
        <v>863.9</v>
      </c>
      <c r="H563" s="32">
        <v>3.3</v>
      </c>
      <c r="I563" s="32">
        <v>231</v>
      </c>
      <c r="J563" s="32">
        <v>54</v>
      </c>
    </row>
    <row r="564" spans="1:12" x14ac:dyDescent="0.15">
      <c r="A564">
        <v>2009</v>
      </c>
      <c r="B564">
        <v>71</v>
      </c>
      <c r="C564">
        <v>3</v>
      </c>
      <c r="D564">
        <v>12</v>
      </c>
      <c r="E564" s="32">
        <v>900</v>
      </c>
      <c r="G564" s="32">
        <v>864.8</v>
      </c>
      <c r="H564" s="32">
        <v>2.8</v>
      </c>
      <c r="I564" s="32">
        <v>243</v>
      </c>
      <c r="J564" s="32">
        <v>48.7</v>
      </c>
    </row>
    <row r="565" spans="1:12" x14ac:dyDescent="0.15">
      <c r="A565">
        <v>2009</v>
      </c>
      <c r="B565">
        <v>71</v>
      </c>
      <c r="C565">
        <v>3</v>
      </c>
      <c r="D565">
        <v>12</v>
      </c>
      <c r="E565" s="32">
        <v>1200</v>
      </c>
      <c r="F565" s="32">
        <v>-25</v>
      </c>
      <c r="G565" s="32">
        <v>867.6</v>
      </c>
      <c r="H565" s="32">
        <v>3.8</v>
      </c>
      <c r="I565" s="32">
        <v>259</v>
      </c>
      <c r="J565" s="32">
        <v>59.3</v>
      </c>
    </row>
    <row r="566" spans="1:12" x14ac:dyDescent="0.15">
      <c r="A566">
        <v>2009</v>
      </c>
      <c r="B566">
        <v>71</v>
      </c>
      <c r="C566">
        <v>3</v>
      </c>
      <c r="D566">
        <v>12</v>
      </c>
      <c r="E566" s="32">
        <v>1500</v>
      </c>
      <c r="F566" s="32">
        <v>-27.9</v>
      </c>
      <c r="G566" s="32">
        <v>871.1</v>
      </c>
      <c r="H566" s="32">
        <v>5.6</v>
      </c>
      <c r="I566" s="32">
        <v>232</v>
      </c>
      <c r="J566" s="32">
        <v>58.8</v>
      </c>
    </row>
    <row r="567" spans="1:12" x14ac:dyDescent="0.15">
      <c r="A567">
        <v>2009</v>
      </c>
      <c r="B567">
        <v>71</v>
      </c>
      <c r="C567">
        <v>3</v>
      </c>
      <c r="D567">
        <v>12</v>
      </c>
      <c r="E567" s="32">
        <v>1800</v>
      </c>
      <c r="F567" s="32">
        <v>-24.6</v>
      </c>
      <c r="G567" s="32">
        <v>875.7</v>
      </c>
      <c r="H567" s="32">
        <v>5.6</v>
      </c>
      <c r="I567" s="32">
        <v>250</v>
      </c>
      <c r="J567" s="32">
        <v>58.4</v>
      </c>
    </row>
    <row r="568" spans="1:12" x14ac:dyDescent="0.15">
      <c r="A568">
        <v>2009</v>
      </c>
      <c r="B568">
        <v>71</v>
      </c>
      <c r="C568">
        <v>3</v>
      </c>
      <c r="D568">
        <v>12</v>
      </c>
      <c r="E568" s="32">
        <v>2100</v>
      </c>
      <c r="F568" s="32">
        <v>-23.5</v>
      </c>
      <c r="G568" s="32">
        <v>878.9</v>
      </c>
      <c r="H568" s="32">
        <v>0.5</v>
      </c>
      <c r="I568" s="32">
        <v>274</v>
      </c>
      <c r="J568" s="32">
        <v>45.2</v>
      </c>
      <c r="L568" s="32">
        <f>AVERAGE(F561:F568)</f>
        <v>-24.728571428571428</v>
      </c>
    </row>
    <row r="569" spans="1:12" x14ac:dyDescent="0.15">
      <c r="A569">
        <v>2009</v>
      </c>
      <c r="B569">
        <v>72</v>
      </c>
      <c r="C569">
        <v>3</v>
      </c>
      <c r="D569">
        <v>13</v>
      </c>
      <c r="E569" s="32">
        <v>0</v>
      </c>
      <c r="F569" s="32">
        <v>-25.8</v>
      </c>
      <c r="G569" s="32">
        <v>880.6</v>
      </c>
      <c r="H569" s="32">
        <v>2.5</v>
      </c>
      <c r="I569" s="32">
        <v>360</v>
      </c>
      <c r="J569" s="32">
        <v>47.8</v>
      </c>
    </row>
    <row r="570" spans="1:12" x14ac:dyDescent="0.15">
      <c r="A570">
        <v>2009</v>
      </c>
      <c r="B570">
        <v>72</v>
      </c>
      <c r="C570">
        <v>3</v>
      </c>
      <c r="D570">
        <v>13</v>
      </c>
      <c r="E570" s="32">
        <v>300</v>
      </c>
      <c r="F570" s="32">
        <v>-28.9</v>
      </c>
      <c r="G570" s="32">
        <v>879.6</v>
      </c>
      <c r="H570" s="32">
        <v>2.2999999999999998</v>
      </c>
      <c r="I570" s="32">
        <v>24</v>
      </c>
      <c r="J570" s="32">
        <v>51.4</v>
      </c>
    </row>
    <row r="571" spans="1:12" x14ac:dyDescent="0.15">
      <c r="A571">
        <v>2009</v>
      </c>
      <c r="B571">
        <v>72</v>
      </c>
      <c r="C571">
        <v>3</v>
      </c>
      <c r="D571">
        <v>13</v>
      </c>
      <c r="E571" s="32">
        <v>600</v>
      </c>
      <c r="F571" s="32">
        <v>-31.5</v>
      </c>
      <c r="G571" s="32">
        <v>878.5</v>
      </c>
      <c r="H571" s="32">
        <v>3.6</v>
      </c>
      <c r="I571" s="32">
        <v>48</v>
      </c>
      <c r="J571" s="32">
        <v>58</v>
      </c>
    </row>
    <row r="572" spans="1:12" x14ac:dyDescent="0.15">
      <c r="A572">
        <v>2009</v>
      </c>
      <c r="B572">
        <v>72</v>
      </c>
      <c r="C572">
        <v>3</v>
      </c>
      <c r="D572">
        <v>13</v>
      </c>
      <c r="E572" s="32">
        <v>900</v>
      </c>
      <c r="F572" s="32">
        <v>-29.2</v>
      </c>
      <c r="G572" s="32">
        <v>877.3</v>
      </c>
      <c r="H572" s="32">
        <v>3.6</v>
      </c>
      <c r="I572" s="32">
        <v>46</v>
      </c>
      <c r="J572" s="32">
        <v>57.5</v>
      </c>
    </row>
    <row r="573" spans="1:12" x14ac:dyDescent="0.15">
      <c r="A573">
        <v>2009</v>
      </c>
      <c r="B573">
        <v>72</v>
      </c>
      <c r="C573">
        <v>3</v>
      </c>
      <c r="D573">
        <v>13</v>
      </c>
      <c r="E573" s="32">
        <v>1200</v>
      </c>
      <c r="F573" s="32">
        <v>-23.9</v>
      </c>
      <c r="G573" s="32">
        <v>875.6</v>
      </c>
      <c r="H573" s="32">
        <v>5.0999999999999996</v>
      </c>
      <c r="I573" s="32">
        <v>58</v>
      </c>
      <c r="J573" s="32">
        <v>63.7</v>
      </c>
    </row>
    <row r="574" spans="1:12" x14ac:dyDescent="0.15">
      <c r="A574">
        <v>2009</v>
      </c>
      <c r="B574">
        <v>72</v>
      </c>
      <c r="C574">
        <v>3</v>
      </c>
      <c r="D574">
        <v>13</v>
      </c>
      <c r="E574" s="32">
        <v>1500</v>
      </c>
      <c r="F574" s="32">
        <v>-23.4</v>
      </c>
      <c r="G574" s="32">
        <v>874.1</v>
      </c>
      <c r="H574" s="32">
        <v>5.0999999999999996</v>
      </c>
      <c r="I574" s="32">
        <v>38</v>
      </c>
      <c r="J574" s="32">
        <v>64.599999999999994</v>
      </c>
    </row>
    <row r="575" spans="1:12" x14ac:dyDescent="0.15">
      <c r="A575">
        <v>2009</v>
      </c>
      <c r="B575">
        <v>72</v>
      </c>
      <c r="C575">
        <v>3</v>
      </c>
      <c r="D575">
        <v>13</v>
      </c>
      <c r="E575" s="32">
        <v>1800</v>
      </c>
      <c r="F575" s="32">
        <v>-22.1</v>
      </c>
      <c r="G575" s="32">
        <v>873.1</v>
      </c>
      <c r="H575" s="32">
        <v>4.5999999999999996</v>
      </c>
      <c r="I575" s="32">
        <v>56</v>
      </c>
      <c r="J575" s="32">
        <v>65.900000000000006</v>
      </c>
    </row>
    <row r="576" spans="1:12" x14ac:dyDescent="0.15">
      <c r="A576">
        <v>2009</v>
      </c>
      <c r="B576">
        <v>72</v>
      </c>
      <c r="C576">
        <v>3</v>
      </c>
      <c r="D576">
        <v>13</v>
      </c>
      <c r="E576" s="32">
        <v>2100</v>
      </c>
      <c r="F576" s="32">
        <v>-22.6</v>
      </c>
      <c r="G576" s="32">
        <v>872.3</v>
      </c>
      <c r="H576" s="32">
        <v>6.4</v>
      </c>
      <c r="I576" s="32">
        <v>46</v>
      </c>
      <c r="J576" s="32">
        <v>62.8</v>
      </c>
      <c r="L576" s="32">
        <f>AVERAGE(F569:F576)</f>
        <v>-25.925000000000001</v>
      </c>
    </row>
    <row r="577" spans="1:12" x14ac:dyDescent="0.15">
      <c r="A577">
        <v>2009</v>
      </c>
      <c r="B577">
        <v>73</v>
      </c>
      <c r="C577">
        <v>3</v>
      </c>
      <c r="D577">
        <v>14</v>
      </c>
      <c r="E577" s="32">
        <v>0</v>
      </c>
      <c r="F577" s="32">
        <v>-21.9</v>
      </c>
      <c r="G577" s="32">
        <v>871.6</v>
      </c>
      <c r="H577" s="32">
        <v>4.3</v>
      </c>
      <c r="I577" s="32">
        <v>52</v>
      </c>
      <c r="J577" s="32">
        <v>62.8</v>
      </c>
    </row>
    <row r="578" spans="1:12" x14ac:dyDescent="0.15">
      <c r="A578">
        <v>2009</v>
      </c>
      <c r="B578">
        <v>73</v>
      </c>
      <c r="C578">
        <v>3</v>
      </c>
      <c r="D578">
        <v>14</v>
      </c>
      <c r="E578" s="32">
        <v>300</v>
      </c>
      <c r="F578" s="32">
        <v>-21.5</v>
      </c>
      <c r="G578" s="32">
        <v>870.3</v>
      </c>
      <c r="H578" s="32">
        <v>7.1</v>
      </c>
      <c r="I578" s="32">
        <v>38</v>
      </c>
      <c r="J578" s="32">
        <v>66.3</v>
      </c>
    </row>
    <row r="579" spans="1:12" x14ac:dyDescent="0.15">
      <c r="A579">
        <v>2009</v>
      </c>
      <c r="B579">
        <v>73</v>
      </c>
      <c r="C579">
        <v>3</v>
      </c>
      <c r="D579">
        <v>14</v>
      </c>
      <c r="E579" s="32">
        <v>600</v>
      </c>
      <c r="F579" s="32">
        <v>-22.8</v>
      </c>
      <c r="G579" s="32">
        <v>870.3</v>
      </c>
      <c r="H579" s="32">
        <v>3</v>
      </c>
      <c r="I579" s="32">
        <v>1</v>
      </c>
      <c r="J579" s="32">
        <v>65.400000000000006</v>
      </c>
    </row>
    <row r="580" spans="1:12" x14ac:dyDescent="0.15">
      <c r="A580">
        <v>2009</v>
      </c>
      <c r="B580">
        <v>73</v>
      </c>
      <c r="C580">
        <v>3</v>
      </c>
      <c r="D580">
        <v>14</v>
      </c>
      <c r="E580" s="32">
        <v>900</v>
      </c>
      <c r="F580" s="32">
        <v>-30.9</v>
      </c>
      <c r="G580" s="32">
        <v>871.6</v>
      </c>
      <c r="H580" s="32">
        <v>2.2999999999999998</v>
      </c>
      <c r="I580" s="32">
        <v>333</v>
      </c>
      <c r="J580" s="32">
        <v>55.8</v>
      </c>
    </row>
    <row r="581" spans="1:12" x14ac:dyDescent="0.15">
      <c r="A581">
        <v>2009</v>
      </c>
      <c r="B581">
        <v>73</v>
      </c>
      <c r="C581">
        <v>3</v>
      </c>
      <c r="D581">
        <v>14</v>
      </c>
      <c r="E581" s="32">
        <v>1200</v>
      </c>
      <c r="F581" s="32">
        <v>-34.200000000000003</v>
      </c>
      <c r="G581" s="32">
        <v>872.9</v>
      </c>
      <c r="H581" s="32">
        <v>2.8</v>
      </c>
      <c r="I581" s="32">
        <v>27</v>
      </c>
      <c r="J581" s="32">
        <v>50.9</v>
      </c>
    </row>
    <row r="582" spans="1:12" x14ac:dyDescent="0.15">
      <c r="A582">
        <v>2009</v>
      </c>
      <c r="B582">
        <v>73</v>
      </c>
      <c r="C582">
        <v>3</v>
      </c>
      <c r="D582">
        <v>14</v>
      </c>
      <c r="E582" s="32">
        <v>1500</v>
      </c>
      <c r="F582" s="32">
        <v>-37</v>
      </c>
      <c r="G582" s="32">
        <v>873.1</v>
      </c>
      <c r="H582" s="32">
        <v>5.6</v>
      </c>
      <c r="I582" s="32">
        <v>32</v>
      </c>
      <c r="J582" s="32">
        <v>47.8</v>
      </c>
    </row>
    <row r="583" spans="1:12" x14ac:dyDescent="0.15">
      <c r="A583">
        <v>2009</v>
      </c>
      <c r="B583">
        <v>73</v>
      </c>
      <c r="C583">
        <v>3</v>
      </c>
      <c r="D583">
        <v>14</v>
      </c>
      <c r="E583" s="32">
        <v>1800</v>
      </c>
      <c r="F583" s="32">
        <v>-37.200000000000003</v>
      </c>
      <c r="G583" s="32">
        <v>873.7</v>
      </c>
      <c r="H583" s="32">
        <v>8.4</v>
      </c>
      <c r="I583" s="32">
        <v>30</v>
      </c>
      <c r="J583" s="32">
        <v>48.3</v>
      </c>
    </row>
    <row r="584" spans="1:12" x14ac:dyDescent="0.15">
      <c r="A584">
        <v>2009</v>
      </c>
      <c r="B584">
        <v>73</v>
      </c>
      <c r="C584">
        <v>3</v>
      </c>
      <c r="D584">
        <v>14</v>
      </c>
      <c r="E584" s="32">
        <v>2100</v>
      </c>
      <c r="F584" s="32">
        <v>-37.5</v>
      </c>
      <c r="G584" s="32">
        <v>874.1</v>
      </c>
      <c r="H584" s="32">
        <v>7.4</v>
      </c>
      <c r="I584" s="32">
        <v>38</v>
      </c>
      <c r="J584" s="32">
        <v>47</v>
      </c>
      <c r="L584" s="32">
        <f>AVERAGE(F577:F584)</f>
        <v>-30.375</v>
      </c>
    </row>
    <row r="585" spans="1:12" x14ac:dyDescent="0.15">
      <c r="A585">
        <v>2009</v>
      </c>
      <c r="B585">
        <v>74</v>
      </c>
      <c r="C585">
        <v>3</v>
      </c>
      <c r="D585">
        <v>15</v>
      </c>
      <c r="E585" s="32">
        <v>0</v>
      </c>
      <c r="F585" s="32">
        <v>-37.9</v>
      </c>
      <c r="G585" s="32">
        <v>874.5</v>
      </c>
      <c r="H585" s="32">
        <v>7.6</v>
      </c>
      <c r="I585" s="32">
        <v>27</v>
      </c>
      <c r="J585" s="32">
        <v>47.8</v>
      </c>
      <c r="L585" s="32"/>
    </row>
    <row r="586" spans="1:12" x14ac:dyDescent="0.15">
      <c r="A586">
        <v>2009</v>
      </c>
      <c r="B586">
        <v>74</v>
      </c>
      <c r="C586">
        <v>3</v>
      </c>
      <c r="D586">
        <v>15</v>
      </c>
      <c r="E586" s="32">
        <v>300</v>
      </c>
      <c r="F586" s="32">
        <v>-33.799999999999997</v>
      </c>
      <c r="G586" s="32">
        <v>874.8</v>
      </c>
      <c r="H586" s="32">
        <v>6.1</v>
      </c>
      <c r="I586" s="32">
        <v>31</v>
      </c>
      <c r="J586" s="32">
        <v>49.2</v>
      </c>
      <c r="L586" s="32"/>
    </row>
    <row r="587" spans="1:12" x14ac:dyDescent="0.15">
      <c r="A587">
        <v>2009</v>
      </c>
      <c r="B587">
        <v>74</v>
      </c>
      <c r="C587">
        <v>3</v>
      </c>
      <c r="D587">
        <v>15</v>
      </c>
      <c r="E587" s="32">
        <v>600</v>
      </c>
      <c r="F587" s="32">
        <v>-38</v>
      </c>
      <c r="G587" s="32">
        <v>874.9</v>
      </c>
      <c r="H587" s="32">
        <v>5.8</v>
      </c>
      <c r="I587" s="32">
        <v>63</v>
      </c>
      <c r="J587" s="32">
        <v>47</v>
      </c>
      <c r="L587" s="32"/>
    </row>
    <row r="588" spans="1:12" x14ac:dyDescent="0.15">
      <c r="A588">
        <v>2009</v>
      </c>
      <c r="B588">
        <v>74</v>
      </c>
      <c r="C588">
        <v>3</v>
      </c>
      <c r="D588">
        <v>15</v>
      </c>
      <c r="E588" s="32">
        <v>900</v>
      </c>
      <c r="F588" s="32">
        <v>-33.200000000000003</v>
      </c>
      <c r="G588" s="32">
        <v>874.8</v>
      </c>
      <c r="H588" s="32">
        <v>5.0999999999999996</v>
      </c>
      <c r="I588" s="32">
        <v>55</v>
      </c>
      <c r="J588" s="32">
        <v>51.8</v>
      </c>
      <c r="L588" s="32"/>
    </row>
    <row r="589" spans="1:12" x14ac:dyDescent="0.15">
      <c r="A589">
        <v>2009</v>
      </c>
      <c r="B589">
        <v>74</v>
      </c>
      <c r="C589">
        <v>3</v>
      </c>
      <c r="D589">
        <v>15</v>
      </c>
      <c r="E589" s="32">
        <v>1200</v>
      </c>
      <c r="F589" s="32">
        <v>-33.4</v>
      </c>
      <c r="G589" s="32">
        <v>874.4</v>
      </c>
      <c r="H589" s="32">
        <v>3.3</v>
      </c>
      <c r="I589" s="32">
        <v>59</v>
      </c>
      <c r="J589" s="32">
        <v>50.9</v>
      </c>
      <c r="L589" s="32"/>
    </row>
    <row r="590" spans="1:12" x14ac:dyDescent="0.15">
      <c r="A590">
        <v>2009</v>
      </c>
      <c r="B590">
        <v>74</v>
      </c>
      <c r="C590">
        <v>3</v>
      </c>
      <c r="D590">
        <v>15</v>
      </c>
      <c r="E590" s="32">
        <v>1500</v>
      </c>
      <c r="F590" s="32">
        <v>-37.6</v>
      </c>
      <c r="G590" s="32">
        <v>873.8</v>
      </c>
      <c r="H590" s="32">
        <v>1.5</v>
      </c>
      <c r="I590" s="32">
        <v>56</v>
      </c>
      <c r="J590" s="32">
        <v>47.4</v>
      </c>
      <c r="L590" s="32"/>
    </row>
    <row r="591" spans="1:12" x14ac:dyDescent="0.15">
      <c r="A591">
        <v>2009</v>
      </c>
      <c r="B591">
        <v>74</v>
      </c>
      <c r="C591">
        <v>3</v>
      </c>
      <c r="D591">
        <v>15</v>
      </c>
      <c r="E591" s="32">
        <v>1800</v>
      </c>
      <c r="F591" s="32">
        <v>-36.4</v>
      </c>
      <c r="G591" s="32">
        <v>873.6</v>
      </c>
      <c r="H591" s="32">
        <v>1.5</v>
      </c>
      <c r="I591" s="32">
        <v>101</v>
      </c>
      <c r="J591" s="32">
        <v>49.2</v>
      </c>
      <c r="L591" s="32"/>
    </row>
    <row r="592" spans="1:12" x14ac:dyDescent="0.15">
      <c r="A592">
        <v>2009</v>
      </c>
      <c r="B592">
        <v>74</v>
      </c>
      <c r="C592">
        <v>3</v>
      </c>
      <c r="D592">
        <v>15</v>
      </c>
      <c r="E592" s="32">
        <v>2100</v>
      </c>
      <c r="F592" s="32">
        <v>-31.4</v>
      </c>
      <c r="G592" s="32">
        <v>873.4</v>
      </c>
      <c r="H592" s="32">
        <v>0</v>
      </c>
      <c r="I592" s="32">
        <v>131</v>
      </c>
      <c r="J592" s="32">
        <v>54.9</v>
      </c>
      <c r="L592" s="32">
        <f>AVERAGE(F585:F592)</f>
        <v>-35.212499999999999</v>
      </c>
    </row>
    <row r="593" spans="1:12" x14ac:dyDescent="0.15">
      <c r="A593">
        <v>2009</v>
      </c>
      <c r="B593">
        <v>75</v>
      </c>
      <c r="C593">
        <v>3</v>
      </c>
      <c r="D593">
        <v>16</v>
      </c>
      <c r="E593" s="32">
        <v>0</v>
      </c>
      <c r="F593" s="32">
        <v>-30.1</v>
      </c>
      <c r="G593" s="32">
        <v>873.7</v>
      </c>
      <c r="H593" s="32">
        <v>0</v>
      </c>
      <c r="I593" s="32">
        <v>134</v>
      </c>
      <c r="J593" s="32">
        <v>56.6</v>
      </c>
    </row>
    <row r="594" spans="1:12" x14ac:dyDescent="0.15">
      <c r="A594">
        <v>2009</v>
      </c>
      <c r="B594">
        <v>75</v>
      </c>
      <c r="C594">
        <v>3</v>
      </c>
      <c r="D594">
        <v>16</v>
      </c>
      <c r="E594" s="32">
        <v>300</v>
      </c>
      <c r="F594" s="32">
        <v>-36</v>
      </c>
      <c r="G594" s="32">
        <v>873.5</v>
      </c>
      <c r="H594" s="32">
        <v>1.5</v>
      </c>
      <c r="I594" s="32">
        <v>252</v>
      </c>
      <c r="J594" s="32">
        <v>50.9</v>
      </c>
    </row>
    <row r="595" spans="1:12" x14ac:dyDescent="0.15">
      <c r="A595">
        <v>2009</v>
      </c>
      <c r="B595">
        <v>75</v>
      </c>
      <c r="C595">
        <v>3</v>
      </c>
      <c r="D595">
        <v>16</v>
      </c>
      <c r="E595" s="32">
        <v>600</v>
      </c>
      <c r="F595" s="32">
        <v>-39.4</v>
      </c>
      <c r="G595" s="32">
        <v>874.1</v>
      </c>
      <c r="H595" s="32">
        <v>1.5</v>
      </c>
      <c r="I595" s="32">
        <v>263</v>
      </c>
      <c r="J595" s="32">
        <v>45.2</v>
      </c>
    </row>
    <row r="596" spans="1:12" x14ac:dyDescent="0.15">
      <c r="A596">
        <v>2009</v>
      </c>
      <c r="B596">
        <v>75</v>
      </c>
      <c r="C596">
        <v>3</v>
      </c>
      <c r="D596">
        <v>16</v>
      </c>
      <c r="E596" s="32">
        <v>900</v>
      </c>
      <c r="F596" s="32">
        <v>-37.4</v>
      </c>
      <c r="G596" s="32">
        <v>874.5</v>
      </c>
      <c r="H596" s="32">
        <v>2.2999999999999998</v>
      </c>
      <c r="I596" s="32">
        <v>276</v>
      </c>
      <c r="J596" s="32">
        <v>47.4</v>
      </c>
    </row>
    <row r="597" spans="1:12" x14ac:dyDescent="0.15">
      <c r="A597">
        <v>2009</v>
      </c>
      <c r="B597">
        <v>75</v>
      </c>
      <c r="C597">
        <v>3</v>
      </c>
      <c r="D597">
        <v>16</v>
      </c>
      <c r="E597" s="32">
        <v>1200</v>
      </c>
      <c r="F597" s="32">
        <v>-37.5</v>
      </c>
      <c r="G597" s="32">
        <v>874.8</v>
      </c>
      <c r="H597" s="32">
        <v>1.5</v>
      </c>
      <c r="I597" s="32">
        <v>291</v>
      </c>
      <c r="J597" s="32">
        <v>47.4</v>
      </c>
    </row>
    <row r="598" spans="1:12" x14ac:dyDescent="0.15">
      <c r="A598">
        <v>2009</v>
      </c>
      <c r="B598">
        <v>75</v>
      </c>
      <c r="C598">
        <v>3</v>
      </c>
      <c r="D598">
        <v>16</v>
      </c>
      <c r="E598" s="32">
        <v>1500</v>
      </c>
      <c r="F598" s="32">
        <v>-39.4</v>
      </c>
      <c r="G598" s="32">
        <v>874.8</v>
      </c>
      <c r="H598" s="32">
        <v>1</v>
      </c>
      <c r="I598" s="32">
        <v>308</v>
      </c>
      <c r="J598" s="32">
        <v>46.1</v>
      </c>
    </row>
    <row r="599" spans="1:12" x14ac:dyDescent="0.15">
      <c r="A599">
        <v>2009</v>
      </c>
      <c r="B599">
        <v>75</v>
      </c>
      <c r="C599">
        <v>3</v>
      </c>
      <c r="D599">
        <v>16</v>
      </c>
      <c r="E599" s="32">
        <v>1800</v>
      </c>
      <c r="F599" s="32">
        <v>-33</v>
      </c>
      <c r="G599" s="32">
        <v>875.2</v>
      </c>
      <c r="H599" s="32">
        <v>1.5</v>
      </c>
      <c r="I599" s="32">
        <v>315</v>
      </c>
      <c r="J599" s="32">
        <v>53.6</v>
      </c>
    </row>
    <row r="600" spans="1:12" x14ac:dyDescent="0.15">
      <c r="A600">
        <v>2009</v>
      </c>
      <c r="B600">
        <v>75</v>
      </c>
      <c r="C600">
        <v>3</v>
      </c>
      <c r="D600">
        <v>16</v>
      </c>
      <c r="E600" s="32">
        <v>2100</v>
      </c>
      <c r="F600" s="32">
        <v>-34</v>
      </c>
      <c r="G600" s="32">
        <v>875.5</v>
      </c>
      <c r="H600" s="32">
        <v>0.8</v>
      </c>
      <c r="I600" s="32">
        <v>340</v>
      </c>
      <c r="J600" s="32">
        <v>52.7</v>
      </c>
      <c r="L600" s="32">
        <f>AVERAGE(F593:F600)</f>
        <v>-35.85</v>
      </c>
    </row>
    <row r="601" spans="1:12" x14ac:dyDescent="0.15">
      <c r="A601">
        <v>2009</v>
      </c>
      <c r="B601">
        <v>76</v>
      </c>
      <c r="C601">
        <v>3</v>
      </c>
      <c r="D601">
        <v>17</v>
      </c>
      <c r="E601" s="32">
        <v>0</v>
      </c>
      <c r="F601" s="32">
        <v>-32.200000000000003</v>
      </c>
      <c r="G601" s="32">
        <v>876.3</v>
      </c>
      <c r="H601" s="32">
        <v>1</v>
      </c>
      <c r="I601" s="32">
        <v>342</v>
      </c>
      <c r="J601" s="32">
        <v>54.4</v>
      </c>
    </row>
    <row r="602" spans="1:12" x14ac:dyDescent="0.15">
      <c r="A602">
        <v>2009</v>
      </c>
      <c r="B602">
        <v>76</v>
      </c>
      <c r="C602">
        <v>3</v>
      </c>
      <c r="D602">
        <v>17</v>
      </c>
      <c r="E602" s="32">
        <v>300</v>
      </c>
      <c r="F602" s="32">
        <v>-31.5</v>
      </c>
      <c r="G602" s="32">
        <v>876.5</v>
      </c>
      <c r="H602" s="32">
        <v>0</v>
      </c>
      <c r="I602" s="32">
        <v>345</v>
      </c>
      <c r="J602" s="32">
        <v>54.9</v>
      </c>
    </row>
    <row r="603" spans="1:12" x14ac:dyDescent="0.15">
      <c r="A603">
        <v>2009</v>
      </c>
      <c r="B603">
        <v>76</v>
      </c>
      <c r="C603">
        <v>3</v>
      </c>
      <c r="D603">
        <v>17</v>
      </c>
      <c r="E603" s="32">
        <v>600</v>
      </c>
      <c r="F603" s="32">
        <v>-38.1</v>
      </c>
      <c r="G603" s="32">
        <v>877</v>
      </c>
      <c r="H603" s="32">
        <v>0</v>
      </c>
      <c r="I603" s="32">
        <v>350</v>
      </c>
      <c r="J603" s="32">
        <v>47.8</v>
      </c>
    </row>
    <row r="604" spans="1:12" x14ac:dyDescent="0.15">
      <c r="A604">
        <v>2009</v>
      </c>
      <c r="B604">
        <v>76</v>
      </c>
      <c r="C604">
        <v>3</v>
      </c>
      <c r="D604">
        <v>17</v>
      </c>
      <c r="E604" s="32">
        <v>900</v>
      </c>
      <c r="F604" s="32">
        <v>-32.4</v>
      </c>
      <c r="G604" s="32">
        <v>877</v>
      </c>
      <c r="H604" s="32">
        <v>0</v>
      </c>
      <c r="I604" s="32">
        <v>353</v>
      </c>
      <c r="J604" s="32">
        <v>50</v>
      </c>
    </row>
    <row r="605" spans="1:12" x14ac:dyDescent="0.15">
      <c r="A605">
        <v>2009</v>
      </c>
      <c r="B605">
        <v>76</v>
      </c>
      <c r="C605">
        <v>3</v>
      </c>
      <c r="D605">
        <v>17</v>
      </c>
      <c r="E605" s="32">
        <v>1200</v>
      </c>
      <c r="F605" s="32">
        <v>-34.5</v>
      </c>
      <c r="G605" s="32">
        <v>876.8</v>
      </c>
      <c r="H605" s="32">
        <v>0</v>
      </c>
      <c r="I605" s="32">
        <v>354</v>
      </c>
      <c r="J605" s="32">
        <v>51.8</v>
      </c>
    </row>
    <row r="606" spans="1:12" x14ac:dyDescent="0.15">
      <c r="A606">
        <v>2009</v>
      </c>
      <c r="B606">
        <v>76</v>
      </c>
      <c r="C606">
        <v>3</v>
      </c>
      <c r="D606">
        <v>17</v>
      </c>
      <c r="E606" s="32">
        <v>1500</v>
      </c>
      <c r="F606" s="32">
        <v>-38.1</v>
      </c>
      <c r="G606" s="32">
        <v>876.3</v>
      </c>
      <c r="H606" s="32">
        <v>0.5</v>
      </c>
      <c r="I606" s="32">
        <v>177</v>
      </c>
      <c r="J606" s="32">
        <v>47.8</v>
      </c>
    </row>
    <row r="607" spans="1:12" x14ac:dyDescent="0.15">
      <c r="A607">
        <v>2009</v>
      </c>
      <c r="B607">
        <v>76</v>
      </c>
      <c r="C607">
        <v>3</v>
      </c>
      <c r="D607">
        <v>17</v>
      </c>
      <c r="E607" s="32">
        <v>1800</v>
      </c>
      <c r="F607" s="32">
        <v>-36</v>
      </c>
      <c r="G607" s="32">
        <v>875.9</v>
      </c>
      <c r="H607" s="32">
        <v>1.3</v>
      </c>
      <c r="I607" s="32">
        <v>180</v>
      </c>
      <c r="J607" s="32">
        <v>50.9</v>
      </c>
    </row>
    <row r="608" spans="1:12" x14ac:dyDescent="0.15">
      <c r="A608">
        <v>2009</v>
      </c>
      <c r="B608">
        <v>76</v>
      </c>
      <c r="C608">
        <v>3</v>
      </c>
      <c r="D608">
        <v>17</v>
      </c>
      <c r="E608" s="32">
        <v>2100</v>
      </c>
      <c r="F608" s="32">
        <v>-33.9</v>
      </c>
      <c r="G608" s="32">
        <v>875.7</v>
      </c>
      <c r="H608" s="32">
        <v>1</v>
      </c>
      <c r="I608" s="32">
        <v>180</v>
      </c>
      <c r="J608" s="32">
        <v>50</v>
      </c>
      <c r="L608" s="32">
        <f>AVERAGE(F601:F608)</f>
        <v>-34.587499999999999</v>
      </c>
    </row>
    <row r="609" spans="1:12" x14ac:dyDescent="0.15">
      <c r="A609">
        <v>2009</v>
      </c>
      <c r="B609">
        <v>77</v>
      </c>
      <c r="C609">
        <v>3</v>
      </c>
      <c r="D609">
        <v>18</v>
      </c>
      <c r="E609" s="32">
        <v>0</v>
      </c>
      <c r="F609" s="32">
        <v>-32.6</v>
      </c>
      <c r="G609" s="32">
        <v>876.1</v>
      </c>
      <c r="H609" s="32">
        <v>1.3</v>
      </c>
      <c r="I609" s="32">
        <v>277</v>
      </c>
      <c r="J609" s="32">
        <v>51.8</v>
      </c>
    </row>
    <row r="610" spans="1:12" x14ac:dyDescent="0.15">
      <c r="A610">
        <v>2009</v>
      </c>
      <c r="B610">
        <v>77</v>
      </c>
      <c r="C610">
        <v>3</v>
      </c>
      <c r="D610">
        <v>18</v>
      </c>
      <c r="E610" s="32">
        <v>300</v>
      </c>
      <c r="F610" s="32">
        <v>-31</v>
      </c>
      <c r="G610" s="32">
        <v>876.6</v>
      </c>
      <c r="H610" s="32">
        <v>0.3</v>
      </c>
      <c r="I610" s="32">
        <v>149</v>
      </c>
      <c r="J610" s="32">
        <v>54.9</v>
      </c>
    </row>
    <row r="611" spans="1:12" x14ac:dyDescent="0.15">
      <c r="A611">
        <v>2009</v>
      </c>
      <c r="B611">
        <v>77</v>
      </c>
      <c r="C611">
        <v>3</v>
      </c>
      <c r="D611">
        <v>18</v>
      </c>
      <c r="E611" s="32">
        <v>600</v>
      </c>
      <c r="F611" s="32">
        <v>-32.9</v>
      </c>
      <c r="G611" s="32">
        <v>877.4</v>
      </c>
      <c r="H611" s="32">
        <v>0</v>
      </c>
      <c r="I611" s="32">
        <v>134</v>
      </c>
      <c r="J611" s="32">
        <v>53.6</v>
      </c>
    </row>
    <row r="612" spans="1:12" x14ac:dyDescent="0.15">
      <c r="A612">
        <v>2009</v>
      </c>
      <c r="B612">
        <v>77</v>
      </c>
      <c r="C612">
        <v>3</v>
      </c>
      <c r="D612">
        <v>18</v>
      </c>
      <c r="E612" s="32">
        <v>900</v>
      </c>
      <c r="F612" s="32">
        <v>-33.1</v>
      </c>
      <c r="G612" s="32">
        <v>878.4</v>
      </c>
      <c r="J612" s="32">
        <v>52.2</v>
      </c>
    </row>
    <row r="613" spans="1:12" x14ac:dyDescent="0.15">
      <c r="A613">
        <v>2009</v>
      </c>
      <c r="B613">
        <v>77</v>
      </c>
      <c r="C613">
        <v>3</v>
      </c>
      <c r="D613">
        <v>18</v>
      </c>
      <c r="E613" s="32">
        <v>1200</v>
      </c>
      <c r="F613" s="32">
        <v>-32.4</v>
      </c>
      <c r="G613" s="32">
        <v>879.8</v>
      </c>
      <c r="J613" s="32">
        <v>55.8</v>
      </c>
    </row>
    <row r="614" spans="1:12" x14ac:dyDescent="0.15">
      <c r="A614">
        <v>2009</v>
      </c>
      <c r="B614">
        <v>77</v>
      </c>
      <c r="C614">
        <v>3</v>
      </c>
      <c r="D614">
        <v>18</v>
      </c>
      <c r="E614" s="32">
        <v>1500</v>
      </c>
      <c r="F614" s="32">
        <v>-36.6</v>
      </c>
      <c r="G614" s="32">
        <v>880.9</v>
      </c>
      <c r="J614" s="32">
        <v>49.2</v>
      </c>
    </row>
    <row r="615" spans="1:12" x14ac:dyDescent="0.15">
      <c r="A615">
        <v>2009</v>
      </c>
      <c r="B615">
        <v>77</v>
      </c>
      <c r="C615">
        <v>3</v>
      </c>
      <c r="D615">
        <v>18</v>
      </c>
      <c r="E615" s="32">
        <v>1800</v>
      </c>
      <c r="F615" s="32">
        <v>-32.799999999999997</v>
      </c>
      <c r="G615" s="32">
        <v>882.3</v>
      </c>
      <c r="J615" s="32">
        <v>54.4</v>
      </c>
    </row>
    <row r="616" spans="1:12" x14ac:dyDescent="0.15">
      <c r="A616">
        <v>2009</v>
      </c>
      <c r="B616">
        <v>77</v>
      </c>
      <c r="C616">
        <v>3</v>
      </c>
      <c r="D616">
        <v>18</v>
      </c>
      <c r="E616" s="32">
        <v>2100</v>
      </c>
      <c r="F616" s="32">
        <v>-27.4</v>
      </c>
      <c r="G616" s="32">
        <v>883.7</v>
      </c>
      <c r="J616" s="32">
        <v>57.5</v>
      </c>
      <c r="L616" s="32">
        <f>AVERAGE(F609:F616)</f>
        <v>-32.349999999999994</v>
      </c>
    </row>
    <row r="617" spans="1:12" x14ac:dyDescent="0.15">
      <c r="A617">
        <v>2009</v>
      </c>
      <c r="B617">
        <v>78</v>
      </c>
      <c r="C617">
        <v>3</v>
      </c>
      <c r="D617">
        <v>19</v>
      </c>
      <c r="E617" s="32">
        <v>0</v>
      </c>
      <c r="F617" s="32">
        <v>-29.2</v>
      </c>
      <c r="G617" s="32">
        <v>885.1</v>
      </c>
      <c r="J617" s="32">
        <v>55.8</v>
      </c>
    </row>
    <row r="618" spans="1:12" x14ac:dyDescent="0.15">
      <c r="A618">
        <v>2009</v>
      </c>
      <c r="B618">
        <v>78</v>
      </c>
      <c r="C618">
        <v>3</v>
      </c>
      <c r="D618">
        <v>19</v>
      </c>
      <c r="E618" s="32">
        <v>300</v>
      </c>
      <c r="F618" s="32">
        <v>-30</v>
      </c>
      <c r="G618" s="32">
        <v>886.7</v>
      </c>
      <c r="J618" s="32">
        <v>60.2</v>
      </c>
    </row>
    <row r="619" spans="1:12" x14ac:dyDescent="0.15">
      <c r="A619">
        <v>2009</v>
      </c>
      <c r="B619">
        <v>78</v>
      </c>
      <c r="C619">
        <v>3</v>
      </c>
      <c r="D619">
        <v>19</v>
      </c>
      <c r="E619" s="32">
        <v>600</v>
      </c>
      <c r="F619" s="32">
        <v>-29.6</v>
      </c>
      <c r="G619" s="32">
        <v>888.7</v>
      </c>
      <c r="H619" s="32">
        <v>2.2999999999999998</v>
      </c>
      <c r="I619" s="32">
        <v>37</v>
      </c>
      <c r="J619" s="32">
        <v>54.9</v>
      </c>
    </row>
    <row r="620" spans="1:12" x14ac:dyDescent="0.15">
      <c r="A620">
        <v>2009</v>
      </c>
      <c r="B620">
        <v>78</v>
      </c>
      <c r="C620">
        <v>3</v>
      </c>
      <c r="D620">
        <v>19</v>
      </c>
      <c r="E620" s="32">
        <v>900</v>
      </c>
      <c r="F620" s="32">
        <v>-22.8</v>
      </c>
      <c r="G620" s="32">
        <v>890.1</v>
      </c>
      <c r="H620" s="32">
        <v>3</v>
      </c>
      <c r="I620" s="32">
        <v>46</v>
      </c>
      <c r="J620" s="32">
        <v>65.400000000000006</v>
      </c>
    </row>
    <row r="621" spans="1:12" x14ac:dyDescent="0.15">
      <c r="A621">
        <v>2009</v>
      </c>
      <c r="B621">
        <v>78</v>
      </c>
      <c r="C621">
        <v>3</v>
      </c>
      <c r="D621">
        <v>19</v>
      </c>
      <c r="E621" s="32">
        <v>1200</v>
      </c>
      <c r="F621" s="32">
        <v>-21.8</v>
      </c>
      <c r="G621" s="32">
        <v>891.6</v>
      </c>
      <c r="H621" s="32">
        <v>3.3</v>
      </c>
      <c r="I621" s="32">
        <v>53</v>
      </c>
      <c r="J621" s="32">
        <v>67.2</v>
      </c>
    </row>
    <row r="622" spans="1:12" x14ac:dyDescent="0.15">
      <c r="A622">
        <v>2009</v>
      </c>
      <c r="B622">
        <v>78</v>
      </c>
      <c r="C622">
        <v>3</v>
      </c>
      <c r="D622">
        <v>19</v>
      </c>
      <c r="E622" s="32">
        <v>1500</v>
      </c>
      <c r="F622" s="32">
        <v>-19.899999999999999</v>
      </c>
      <c r="G622" s="32">
        <v>892.6</v>
      </c>
      <c r="H622" s="32">
        <v>4.0999999999999996</v>
      </c>
      <c r="I622" s="32">
        <v>31</v>
      </c>
      <c r="J622" s="32">
        <v>69.400000000000006</v>
      </c>
    </row>
    <row r="623" spans="1:12" x14ac:dyDescent="0.15">
      <c r="A623">
        <v>2009</v>
      </c>
      <c r="B623">
        <v>78</v>
      </c>
      <c r="C623">
        <v>3</v>
      </c>
      <c r="D623">
        <v>19</v>
      </c>
      <c r="E623" s="32">
        <v>1800</v>
      </c>
      <c r="F623" s="32">
        <v>-20.8</v>
      </c>
      <c r="G623" s="32">
        <v>894</v>
      </c>
      <c r="H623" s="32">
        <v>2.2999999999999998</v>
      </c>
      <c r="I623" s="32">
        <v>53</v>
      </c>
      <c r="J623" s="32">
        <v>65.400000000000006</v>
      </c>
    </row>
    <row r="624" spans="1:12" x14ac:dyDescent="0.15">
      <c r="A624">
        <v>2009</v>
      </c>
      <c r="B624">
        <v>78</v>
      </c>
      <c r="C624">
        <v>3</v>
      </c>
      <c r="D624">
        <v>19</v>
      </c>
      <c r="E624" s="32">
        <v>2100</v>
      </c>
      <c r="F624" s="32">
        <v>-24.9</v>
      </c>
      <c r="G624" s="32">
        <v>894.8</v>
      </c>
      <c r="H624" s="32">
        <v>3.6</v>
      </c>
      <c r="I624" s="32">
        <v>58</v>
      </c>
      <c r="J624" s="32">
        <v>64.599999999999994</v>
      </c>
      <c r="L624" s="32">
        <f>AVERAGE(F617:F624)</f>
        <v>-24.875000000000004</v>
      </c>
    </row>
    <row r="625" spans="1:12" x14ac:dyDescent="0.15">
      <c r="A625">
        <v>2009</v>
      </c>
      <c r="B625">
        <v>79</v>
      </c>
      <c r="C625">
        <v>3</v>
      </c>
      <c r="D625">
        <v>20</v>
      </c>
      <c r="E625" s="32">
        <v>0</v>
      </c>
      <c r="F625" s="32">
        <v>-20.100000000000001</v>
      </c>
      <c r="G625" s="32">
        <v>895.9</v>
      </c>
      <c r="H625" s="32">
        <v>2.8</v>
      </c>
      <c r="I625" s="32">
        <v>46</v>
      </c>
      <c r="J625" s="32">
        <v>69.400000000000006</v>
      </c>
      <c r="L625" s="32"/>
    </row>
    <row r="626" spans="1:12" x14ac:dyDescent="0.15">
      <c r="A626">
        <v>2009</v>
      </c>
      <c r="B626">
        <v>79</v>
      </c>
      <c r="C626">
        <v>3</v>
      </c>
      <c r="D626">
        <v>20</v>
      </c>
      <c r="E626" s="32">
        <v>300</v>
      </c>
      <c r="F626" s="32">
        <v>-19.8</v>
      </c>
      <c r="G626" s="32">
        <v>896.2</v>
      </c>
      <c r="H626" s="32">
        <v>1.3</v>
      </c>
      <c r="I626" s="32">
        <v>6</v>
      </c>
      <c r="J626" s="32">
        <v>66.8</v>
      </c>
      <c r="L626" s="32"/>
    </row>
    <row r="627" spans="1:12" x14ac:dyDescent="0.15">
      <c r="A627">
        <v>2009</v>
      </c>
      <c r="B627">
        <v>79</v>
      </c>
      <c r="C627">
        <v>3</v>
      </c>
      <c r="D627">
        <v>20</v>
      </c>
      <c r="E627" s="32">
        <v>600</v>
      </c>
      <c r="F627" s="32">
        <v>-25.6</v>
      </c>
      <c r="G627" s="32">
        <v>896.5</v>
      </c>
      <c r="H627" s="32">
        <v>1</v>
      </c>
      <c r="I627" s="32">
        <v>63</v>
      </c>
      <c r="J627" s="32">
        <v>63.2</v>
      </c>
      <c r="L627" s="32"/>
    </row>
    <row r="628" spans="1:12" x14ac:dyDescent="0.15">
      <c r="A628">
        <v>2009</v>
      </c>
      <c r="B628">
        <v>79</v>
      </c>
      <c r="C628">
        <v>3</v>
      </c>
      <c r="D628">
        <v>20</v>
      </c>
      <c r="E628" s="32">
        <v>900</v>
      </c>
      <c r="F628" s="32">
        <v>-23.6</v>
      </c>
      <c r="G628" s="32">
        <v>896.5</v>
      </c>
      <c r="J628" s="32">
        <v>63.7</v>
      </c>
      <c r="L628" s="32"/>
    </row>
    <row r="629" spans="1:12" x14ac:dyDescent="0.15">
      <c r="A629">
        <v>2009</v>
      </c>
      <c r="B629">
        <v>79</v>
      </c>
      <c r="C629">
        <v>3</v>
      </c>
      <c r="D629">
        <v>20</v>
      </c>
      <c r="E629" s="32">
        <v>1200</v>
      </c>
      <c r="F629" s="32">
        <v>-23.2</v>
      </c>
      <c r="G629" s="32">
        <v>896.3</v>
      </c>
      <c r="J629" s="32">
        <v>64.599999999999994</v>
      </c>
      <c r="L629" s="32"/>
    </row>
    <row r="630" spans="1:12" x14ac:dyDescent="0.15">
      <c r="A630">
        <v>2009</v>
      </c>
      <c r="B630">
        <v>79</v>
      </c>
      <c r="C630">
        <v>3</v>
      </c>
      <c r="D630">
        <v>20</v>
      </c>
      <c r="E630" s="32">
        <v>1500</v>
      </c>
      <c r="G630" s="32">
        <v>895.9</v>
      </c>
      <c r="H630" s="32">
        <v>0</v>
      </c>
      <c r="I630" s="32">
        <v>314</v>
      </c>
      <c r="J630" s="32">
        <v>70.7</v>
      </c>
      <c r="L630" s="32"/>
    </row>
    <row r="631" spans="1:12" x14ac:dyDescent="0.15">
      <c r="A631">
        <v>2009</v>
      </c>
      <c r="B631">
        <v>79</v>
      </c>
      <c r="C631">
        <v>3</v>
      </c>
      <c r="D631">
        <v>20</v>
      </c>
      <c r="E631" s="32">
        <v>1800</v>
      </c>
      <c r="F631" s="32">
        <v>-20.100000000000001</v>
      </c>
      <c r="G631" s="32">
        <v>895.5</v>
      </c>
      <c r="H631" s="32">
        <v>1</v>
      </c>
      <c r="I631" s="32">
        <v>255</v>
      </c>
      <c r="J631" s="32">
        <v>71.2</v>
      </c>
      <c r="L631" s="32"/>
    </row>
    <row r="632" spans="1:12" x14ac:dyDescent="0.15">
      <c r="A632">
        <v>2009</v>
      </c>
      <c r="B632">
        <v>79</v>
      </c>
      <c r="C632">
        <v>3</v>
      </c>
      <c r="D632">
        <v>20</v>
      </c>
      <c r="E632" s="32">
        <v>2100</v>
      </c>
      <c r="F632" s="32">
        <v>-19.5</v>
      </c>
      <c r="G632" s="32">
        <v>894.8</v>
      </c>
      <c r="H632" s="32">
        <v>0</v>
      </c>
      <c r="I632" s="32">
        <v>280</v>
      </c>
      <c r="J632" s="32">
        <v>72.900000000000006</v>
      </c>
      <c r="L632" s="32">
        <f>AVERAGE(F625:F632)</f>
        <v>-21.7</v>
      </c>
    </row>
    <row r="633" spans="1:12" x14ac:dyDescent="0.15">
      <c r="A633">
        <v>2009</v>
      </c>
      <c r="B633">
        <v>80</v>
      </c>
      <c r="C633">
        <v>3</v>
      </c>
      <c r="D633">
        <v>21</v>
      </c>
      <c r="E633" s="32">
        <v>0</v>
      </c>
      <c r="F633" s="32">
        <v>-20.5</v>
      </c>
      <c r="G633" s="32">
        <v>894.4</v>
      </c>
      <c r="H633" s="32">
        <v>0</v>
      </c>
      <c r="I633" s="32">
        <v>353</v>
      </c>
      <c r="J633" s="32">
        <v>71.2</v>
      </c>
    </row>
    <row r="634" spans="1:12" x14ac:dyDescent="0.15">
      <c r="A634">
        <v>2009</v>
      </c>
      <c r="B634">
        <v>80</v>
      </c>
      <c r="C634">
        <v>3</v>
      </c>
      <c r="D634">
        <v>21</v>
      </c>
      <c r="E634" s="32">
        <v>300</v>
      </c>
      <c r="F634" s="32">
        <v>-20.399999999999999</v>
      </c>
      <c r="G634" s="32">
        <v>893.4</v>
      </c>
      <c r="H634" s="32">
        <v>0</v>
      </c>
      <c r="I634" s="32">
        <v>45</v>
      </c>
      <c r="J634" s="32">
        <v>69.400000000000006</v>
      </c>
    </row>
    <row r="635" spans="1:12" x14ac:dyDescent="0.15">
      <c r="A635">
        <v>2009</v>
      </c>
      <c r="B635">
        <v>80</v>
      </c>
      <c r="C635">
        <v>3</v>
      </c>
      <c r="D635">
        <v>21</v>
      </c>
      <c r="E635" s="32">
        <v>600</v>
      </c>
      <c r="F635" s="32">
        <v>-23.6</v>
      </c>
      <c r="G635" s="32">
        <v>892.7</v>
      </c>
      <c r="H635" s="32">
        <v>1.5</v>
      </c>
      <c r="I635" s="32">
        <v>350</v>
      </c>
      <c r="J635" s="32">
        <v>65.400000000000006</v>
      </c>
    </row>
    <row r="636" spans="1:12" x14ac:dyDescent="0.15">
      <c r="A636">
        <v>2009</v>
      </c>
      <c r="B636">
        <v>80</v>
      </c>
      <c r="C636">
        <v>3</v>
      </c>
      <c r="D636">
        <v>21</v>
      </c>
      <c r="E636" s="32">
        <v>900</v>
      </c>
      <c r="F636" s="32">
        <v>-25.9</v>
      </c>
      <c r="G636" s="32">
        <v>891.8</v>
      </c>
      <c r="H636" s="32">
        <v>0.3</v>
      </c>
      <c r="I636" s="32">
        <v>338</v>
      </c>
      <c r="J636" s="32">
        <v>61.5</v>
      </c>
    </row>
    <row r="637" spans="1:12" x14ac:dyDescent="0.15">
      <c r="A637">
        <v>2009</v>
      </c>
      <c r="B637">
        <v>80</v>
      </c>
      <c r="C637">
        <v>3</v>
      </c>
      <c r="D637">
        <v>21</v>
      </c>
      <c r="E637" s="32">
        <v>1200</v>
      </c>
      <c r="G637" s="32">
        <v>890.6</v>
      </c>
      <c r="H637" s="32">
        <v>0</v>
      </c>
      <c r="I637" s="32">
        <v>353</v>
      </c>
      <c r="J637" s="32">
        <v>61</v>
      </c>
    </row>
    <row r="638" spans="1:12" x14ac:dyDescent="0.15">
      <c r="A638">
        <v>2009</v>
      </c>
      <c r="B638">
        <v>80</v>
      </c>
      <c r="C638">
        <v>3</v>
      </c>
      <c r="D638">
        <v>21</v>
      </c>
      <c r="E638" s="32">
        <v>1500</v>
      </c>
      <c r="F638" s="32">
        <v>-27.5</v>
      </c>
      <c r="G638" s="32">
        <v>889.5</v>
      </c>
      <c r="H638" s="32">
        <v>0</v>
      </c>
      <c r="I638" s="32">
        <v>46</v>
      </c>
      <c r="J638" s="32">
        <v>60.2</v>
      </c>
    </row>
    <row r="639" spans="1:12" x14ac:dyDescent="0.15">
      <c r="A639">
        <v>2009</v>
      </c>
      <c r="B639">
        <v>80</v>
      </c>
      <c r="C639">
        <v>3</v>
      </c>
      <c r="D639">
        <v>21</v>
      </c>
      <c r="E639" s="32">
        <v>1800</v>
      </c>
      <c r="F639" s="32">
        <v>-29.9</v>
      </c>
      <c r="G639" s="32">
        <v>888.2</v>
      </c>
      <c r="H639" s="32">
        <v>1.8</v>
      </c>
      <c r="I639" s="32">
        <v>22</v>
      </c>
      <c r="J639" s="32">
        <v>55.3</v>
      </c>
    </row>
    <row r="640" spans="1:12" x14ac:dyDescent="0.15">
      <c r="A640">
        <v>2009</v>
      </c>
      <c r="B640">
        <v>80</v>
      </c>
      <c r="C640">
        <v>3</v>
      </c>
      <c r="D640">
        <v>21</v>
      </c>
      <c r="E640" s="32">
        <v>2100</v>
      </c>
      <c r="F640" s="32">
        <v>-33.799999999999997</v>
      </c>
      <c r="G640" s="32">
        <v>886.9</v>
      </c>
      <c r="H640" s="32">
        <v>0.5</v>
      </c>
      <c r="I640" s="32">
        <v>46</v>
      </c>
      <c r="J640" s="32">
        <v>53.1</v>
      </c>
      <c r="L640" s="32">
        <f>AVERAGE(F633:F640)</f>
        <v>-25.942857142857147</v>
      </c>
    </row>
    <row r="641" spans="1:12" x14ac:dyDescent="0.15">
      <c r="A641">
        <v>2009</v>
      </c>
      <c r="B641">
        <v>81</v>
      </c>
      <c r="C641">
        <v>3</v>
      </c>
      <c r="D641">
        <v>22</v>
      </c>
      <c r="E641" s="32">
        <v>0</v>
      </c>
      <c r="F641" s="32">
        <v>-30.5</v>
      </c>
      <c r="G641" s="32">
        <v>885.4</v>
      </c>
      <c r="H641" s="32">
        <v>0.3</v>
      </c>
      <c r="I641" s="32">
        <v>27</v>
      </c>
      <c r="J641" s="32">
        <v>56.6</v>
      </c>
    </row>
    <row r="642" spans="1:12" x14ac:dyDescent="0.15">
      <c r="A642">
        <v>2009</v>
      </c>
      <c r="B642">
        <v>81</v>
      </c>
      <c r="C642">
        <v>3</v>
      </c>
      <c r="D642">
        <v>22</v>
      </c>
      <c r="E642" s="32">
        <v>300</v>
      </c>
      <c r="G642" s="32">
        <v>884</v>
      </c>
      <c r="H642" s="32">
        <v>0</v>
      </c>
      <c r="I642" s="32">
        <v>357</v>
      </c>
      <c r="J642" s="32">
        <v>59.3</v>
      </c>
    </row>
    <row r="643" spans="1:12" x14ac:dyDescent="0.15">
      <c r="A643">
        <v>2009</v>
      </c>
      <c r="B643">
        <v>81</v>
      </c>
      <c r="C643">
        <v>3</v>
      </c>
      <c r="D643">
        <v>22</v>
      </c>
      <c r="E643" s="32">
        <v>600</v>
      </c>
      <c r="F643" s="32">
        <v>-28.8</v>
      </c>
      <c r="G643" s="32">
        <v>882.3</v>
      </c>
      <c r="H643" s="32">
        <v>0.3</v>
      </c>
      <c r="I643" s="32">
        <v>180</v>
      </c>
      <c r="J643" s="32">
        <v>58.8</v>
      </c>
    </row>
    <row r="644" spans="1:12" x14ac:dyDescent="0.15">
      <c r="A644">
        <v>2009</v>
      </c>
      <c r="B644">
        <v>81</v>
      </c>
      <c r="C644">
        <v>3</v>
      </c>
      <c r="D644">
        <v>22</v>
      </c>
      <c r="E644" s="32">
        <v>900</v>
      </c>
      <c r="F644" s="32">
        <v>-28.5</v>
      </c>
      <c r="G644" s="32">
        <v>881.6</v>
      </c>
      <c r="H644" s="32">
        <v>1</v>
      </c>
      <c r="I644" s="32">
        <v>142</v>
      </c>
      <c r="J644" s="32">
        <v>58</v>
      </c>
    </row>
    <row r="645" spans="1:12" x14ac:dyDescent="0.15">
      <c r="A645">
        <v>2009</v>
      </c>
      <c r="B645">
        <v>81</v>
      </c>
      <c r="C645">
        <v>3</v>
      </c>
      <c r="D645">
        <v>22</v>
      </c>
      <c r="E645" s="32">
        <v>1200</v>
      </c>
      <c r="F645" s="32">
        <v>-30.9</v>
      </c>
      <c r="G645" s="32">
        <v>881.7</v>
      </c>
      <c r="H645" s="32">
        <v>0.5</v>
      </c>
      <c r="I645" s="32">
        <v>340</v>
      </c>
      <c r="J645" s="32">
        <v>55.8</v>
      </c>
    </row>
    <row r="646" spans="1:12" x14ac:dyDescent="0.15">
      <c r="A646">
        <v>2009</v>
      </c>
      <c r="B646">
        <v>81</v>
      </c>
      <c r="C646">
        <v>3</v>
      </c>
      <c r="D646">
        <v>22</v>
      </c>
      <c r="E646" s="32">
        <v>1500</v>
      </c>
      <c r="F646" s="32">
        <v>-28.6</v>
      </c>
      <c r="G646" s="32">
        <v>882.6</v>
      </c>
      <c r="H646" s="32">
        <v>2</v>
      </c>
      <c r="I646" s="32">
        <v>20</v>
      </c>
      <c r="J646" s="32">
        <v>58.4</v>
      </c>
    </row>
    <row r="647" spans="1:12" x14ac:dyDescent="0.15">
      <c r="A647">
        <v>2009</v>
      </c>
      <c r="B647">
        <v>81</v>
      </c>
      <c r="C647">
        <v>3</v>
      </c>
      <c r="D647">
        <v>22</v>
      </c>
      <c r="E647" s="32">
        <v>1800</v>
      </c>
      <c r="F647" s="32">
        <v>-29.6</v>
      </c>
      <c r="G647" s="32">
        <v>884.2</v>
      </c>
      <c r="H647" s="32">
        <v>2.5</v>
      </c>
      <c r="I647" s="32">
        <v>42</v>
      </c>
      <c r="J647" s="32">
        <v>57.5</v>
      </c>
    </row>
    <row r="648" spans="1:12" x14ac:dyDescent="0.15">
      <c r="A648">
        <v>2009</v>
      </c>
      <c r="B648">
        <v>81</v>
      </c>
      <c r="C648">
        <v>3</v>
      </c>
      <c r="D648">
        <v>22</v>
      </c>
      <c r="E648" s="32">
        <v>2100</v>
      </c>
      <c r="F648" s="32">
        <v>-28.8</v>
      </c>
      <c r="G648" s="32">
        <v>885</v>
      </c>
      <c r="H648" s="32">
        <v>1.3</v>
      </c>
      <c r="I648" s="32">
        <v>42</v>
      </c>
      <c r="J648" s="32">
        <v>59.3</v>
      </c>
      <c r="L648" s="32">
        <f>AVERAGE(F641:F648)</f>
        <v>-29.385714285714283</v>
      </c>
    </row>
    <row r="649" spans="1:12" x14ac:dyDescent="0.15">
      <c r="A649">
        <v>2009</v>
      </c>
      <c r="B649">
        <v>82</v>
      </c>
      <c r="C649">
        <v>3</v>
      </c>
      <c r="D649">
        <v>23</v>
      </c>
      <c r="E649" s="32">
        <v>0</v>
      </c>
      <c r="F649" s="32">
        <v>-25.2</v>
      </c>
      <c r="G649" s="32">
        <v>886</v>
      </c>
      <c r="H649" s="32">
        <v>0</v>
      </c>
      <c r="I649" s="32">
        <v>72</v>
      </c>
      <c r="J649" s="32">
        <v>63.7</v>
      </c>
    </row>
    <row r="650" spans="1:12" x14ac:dyDescent="0.15">
      <c r="A650">
        <v>2009</v>
      </c>
      <c r="B650">
        <v>82</v>
      </c>
      <c r="C650">
        <v>3</v>
      </c>
      <c r="D650">
        <v>23</v>
      </c>
      <c r="E650" s="32">
        <v>300</v>
      </c>
      <c r="F650" s="32">
        <v>-28.4</v>
      </c>
      <c r="G650" s="32">
        <v>886.1</v>
      </c>
      <c r="H650" s="32">
        <v>1.3</v>
      </c>
      <c r="I650" s="32">
        <v>190</v>
      </c>
      <c r="J650" s="32">
        <v>60.6</v>
      </c>
    </row>
    <row r="651" spans="1:12" x14ac:dyDescent="0.15">
      <c r="A651">
        <v>2009</v>
      </c>
      <c r="B651">
        <v>82</v>
      </c>
      <c r="C651">
        <v>3</v>
      </c>
      <c r="D651">
        <v>23</v>
      </c>
      <c r="E651" s="32">
        <v>600</v>
      </c>
      <c r="F651" s="32">
        <v>-29</v>
      </c>
      <c r="G651" s="32">
        <v>887</v>
      </c>
      <c r="H651" s="32">
        <v>1</v>
      </c>
      <c r="I651" s="32">
        <v>149</v>
      </c>
      <c r="J651" s="32">
        <v>58.8</v>
      </c>
    </row>
    <row r="652" spans="1:12" x14ac:dyDescent="0.15">
      <c r="A652">
        <v>2009</v>
      </c>
      <c r="B652">
        <v>82</v>
      </c>
      <c r="C652">
        <v>3</v>
      </c>
      <c r="D652">
        <v>23</v>
      </c>
      <c r="E652" s="32">
        <v>900</v>
      </c>
      <c r="F652" s="32">
        <v>-32</v>
      </c>
      <c r="G652" s="32">
        <v>887.5</v>
      </c>
      <c r="H652" s="32">
        <v>1</v>
      </c>
      <c r="I652" s="32">
        <v>145</v>
      </c>
      <c r="J652" s="32">
        <v>54</v>
      </c>
    </row>
    <row r="653" spans="1:12" x14ac:dyDescent="0.15">
      <c r="A653">
        <v>2009</v>
      </c>
      <c r="B653">
        <v>82</v>
      </c>
      <c r="C653">
        <v>3</v>
      </c>
      <c r="D653">
        <v>23</v>
      </c>
      <c r="E653" s="32">
        <v>1200</v>
      </c>
      <c r="F653" s="32">
        <v>-34.200000000000003</v>
      </c>
      <c r="G653" s="32">
        <v>886.9</v>
      </c>
      <c r="H653" s="32">
        <v>0.5</v>
      </c>
      <c r="I653" s="32">
        <v>177</v>
      </c>
      <c r="J653" s="32">
        <v>51.4</v>
      </c>
    </row>
    <row r="654" spans="1:12" x14ac:dyDescent="0.15">
      <c r="A654">
        <v>2009</v>
      </c>
      <c r="B654">
        <v>82</v>
      </c>
      <c r="C654">
        <v>3</v>
      </c>
      <c r="D654">
        <v>23</v>
      </c>
      <c r="E654" s="32">
        <v>1500</v>
      </c>
      <c r="F654" s="32">
        <v>-31.2</v>
      </c>
      <c r="G654" s="32">
        <v>886.5</v>
      </c>
      <c r="H654" s="32">
        <v>1.5</v>
      </c>
      <c r="I654" s="32">
        <v>118</v>
      </c>
      <c r="J654" s="32">
        <v>54.4</v>
      </c>
    </row>
    <row r="655" spans="1:12" x14ac:dyDescent="0.15">
      <c r="A655">
        <v>2009</v>
      </c>
      <c r="B655">
        <v>82</v>
      </c>
      <c r="C655">
        <v>3</v>
      </c>
      <c r="D655">
        <v>23</v>
      </c>
      <c r="E655" s="32">
        <v>1800</v>
      </c>
      <c r="F655" s="32">
        <v>-24.4</v>
      </c>
      <c r="G655" s="32">
        <v>885.9</v>
      </c>
      <c r="H655" s="32">
        <v>2.5</v>
      </c>
      <c r="I655" s="32">
        <v>75</v>
      </c>
      <c r="J655" s="32">
        <v>63.2</v>
      </c>
    </row>
    <row r="656" spans="1:12" x14ac:dyDescent="0.15">
      <c r="A656">
        <v>2009</v>
      </c>
      <c r="B656">
        <v>82</v>
      </c>
      <c r="C656">
        <v>3</v>
      </c>
      <c r="D656">
        <v>23</v>
      </c>
      <c r="E656" s="32">
        <v>2100</v>
      </c>
      <c r="F656" s="32">
        <v>-21.9</v>
      </c>
      <c r="G656" s="32">
        <v>885.6</v>
      </c>
      <c r="H656" s="32">
        <v>2</v>
      </c>
      <c r="I656" s="32">
        <v>58</v>
      </c>
      <c r="J656" s="32">
        <v>65.900000000000006</v>
      </c>
      <c r="L656" s="32">
        <f>AVERAGE(F649:F656)</f>
        <v>-28.287500000000001</v>
      </c>
    </row>
    <row r="657" spans="1:12" x14ac:dyDescent="0.15">
      <c r="A657">
        <v>2009</v>
      </c>
      <c r="B657">
        <v>83</v>
      </c>
      <c r="C657">
        <v>3</v>
      </c>
      <c r="D657">
        <v>24</v>
      </c>
      <c r="E657" s="32">
        <v>0</v>
      </c>
      <c r="F657" s="32">
        <v>-25.9</v>
      </c>
      <c r="G657" s="32">
        <v>885.5</v>
      </c>
      <c r="H657" s="32">
        <v>0</v>
      </c>
      <c r="I657" s="32">
        <v>318</v>
      </c>
      <c r="J657" s="32">
        <v>62.8</v>
      </c>
      <c r="L657" s="32"/>
    </row>
    <row r="658" spans="1:12" x14ac:dyDescent="0.15">
      <c r="A658">
        <v>2009</v>
      </c>
      <c r="B658">
        <v>83</v>
      </c>
      <c r="C658">
        <v>3</v>
      </c>
      <c r="D658">
        <v>24</v>
      </c>
      <c r="E658" s="32">
        <v>300</v>
      </c>
      <c r="F658" s="32">
        <v>-22.5</v>
      </c>
      <c r="G658" s="32">
        <v>885.4</v>
      </c>
      <c r="H658" s="32">
        <v>1.8</v>
      </c>
      <c r="I658" s="32">
        <v>10</v>
      </c>
      <c r="J658" s="32">
        <v>64.099999999999994</v>
      </c>
      <c r="L658" s="32"/>
    </row>
    <row r="659" spans="1:12" x14ac:dyDescent="0.15">
      <c r="A659">
        <v>2009</v>
      </c>
      <c r="B659">
        <v>83</v>
      </c>
      <c r="C659">
        <v>3</v>
      </c>
      <c r="D659">
        <v>24</v>
      </c>
      <c r="E659" s="32">
        <v>600</v>
      </c>
      <c r="F659" s="32">
        <v>-27.5</v>
      </c>
      <c r="G659" s="32">
        <v>885.9</v>
      </c>
      <c r="H659" s="32">
        <v>1.5</v>
      </c>
      <c r="I659" s="32">
        <v>323</v>
      </c>
      <c r="J659" s="32">
        <v>59.7</v>
      </c>
      <c r="L659" s="32"/>
    </row>
    <row r="660" spans="1:12" x14ac:dyDescent="0.15">
      <c r="A660">
        <v>2009</v>
      </c>
      <c r="B660">
        <v>83</v>
      </c>
      <c r="C660">
        <v>3</v>
      </c>
      <c r="D660">
        <v>24</v>
      </c>
      <c r="E660" s="32">
        <v>900</v>
      </c>
      <c r="F660" s="32">
        <v>-28.6</v>
      </c>
      <c r="G660" s="32">
        <v>886.3</v>
      </c>
      <c r="H660" s="32">
        <v>1.8</v>
      </c>
      <c r="I660" s="32">
        <v>150</v>
      </c>
      <c r="J660" s="32">
        <v>58.4</v>
      </c>
      <c r="L660" s="32"/>
    </row>
    <row r="661" spans="1:12" x14ac:dyDescent="0.15">
      <c r="A661">
        <v>2009</v>
      </c>
      <c r="B661">
        <v>83</v>
      </c>
      <c r="C661">
        <v>3</v>
      </c>
      <c r="D661">
        <v>24</v>
      </c>
      <c r="E661" s="32">
        <v>1200</v>
      </c>
      <c r="F661" s="32">
        <v>-28.9</v>
      </c>
      <c r="G661" s="32">
        <v>886.6</v>
      </c>
      <c r="H661" s="32">
        <v>0.5</v>
      </c>
      <c r="I661" s="32">
        <v>121</v>
      </c>
      <c r="J661" s="32">
        <v>56.2</v>
      </c>
      <c r="L661" s="32"/>
    </row>
    <row r="662" spans="1:12" x14ac:dyDescent="0.15">
      <c r="A662">
        <v>2009</v>
      </c>
      <c r="B662">
        <v>83</v>
      </c>
      <c r="C662">
        <v>3</v>
      </c>
      <c r="D662">
        <v>24</v>
      </c>
      <c r="E662" s="32">
        <v>1500</v>
      </c>
      <c r="F662" s="32">
        <v>-34.200000000000003</v>
      </c>
      <c r="G662" s="32">
        <v>886.7</v>
      </c>
      <c r="H662" s="32">
        <v>2.5</v>
      </c>
      <c r="I662" s="32">
        <v>180</v>
      </c>
      <c r="J662" s="32">
        <v>52.7</v>
      </c>
      <c r="L662" s="32"/>
    </row>
    <row r="663" spans="1:12" x14ac:dyDescent="0.15">
      <c r="A663">
        <v>2009</v>
      </c>
      <c r="B663">
        <v>83</v>
      </c>
      <c r="C663">
        <v>3</v>
      </c>
      <c r="D663">
        <v>24</v>
      </c>
      <c r="E663" s="32">
        <v>1800</v>
      </c>
      <c r="F663" s="32">
        <v>-27.6</v>
      </c>
      <c r="G663" s="32">
        <v>886.4</v>
      </c>
      <c r="H663" s="32">
        <v>1.8</v>
      </c>
      <c r="I663" s="32">
        <v>180</v>
      </c>
      <c r="J663" s="32">
        <v>57.5</v>
      </c>
      <c r="L663" s="32"/>
    </row>
    <row r="664" spans="1:12" x14ac:dyDescent="0.15">
      <c r="A664">
        <v>2009</v>
      </c>
      <c r="B664">
        <v>83</v>
      </c>
      <c r="C664">
        <v>3</v>
      </c>
      <c r="D664">
        <v>24</v>
      </c>
      <c r="E664" s="32">
        <v>2100</v>
      </c>
      <c r="F664" s="32">
        <v>-27.5</v>
      </c>
      <c r="G664" s="32">
        <v>886.3</v>
      </c>
      <c r="H664" s="32">
        <v>2.2999999999999998</v>
      </c>
      <c r="I664" s="32">
        <v>180</v>
      </c>
      <c r="J664" s="32">
        <v>58.4</v>
      </c>
      <c r="L664" s="32">
        <f>AVERAGE(F657:F664)</f>
        <v>-27.837500000000002</v>
      </c>
    </row>
    <row r="665" spans="1:12" x14ac:dyDescent="0.15">
      <c r="A665">
        <v>2009</v>
      </c>
      <c r="B665">
        <v>84</v>
      </c>
      <c r="C665">
        <v>3</v>
      </c>
      <c r="D665">
        <v>25</v>
      </c>
      <c r="E665" s="32">
        <v>0</v>
      </c>
      <c r="F665" s="32">
        <v>-29.1</v>
      </c>
      <c r="G665" s="32">
        <v>886.3</v>
      </c>
      <c r="H665" s="32">
        <v>1.5</v>
      </c>
      <c r="I665" s="32">
        <v>235</v>
      </c>
      <c r="J665" s="32">
        <v>58.4</v>
      </c>
    </row>
    <row r="666" spans="1:12" x14ac:dyDescent="0.15">
      <c r="A666">
        <v>2009</v>
      </c>
      <c r="B666">
        <v>84</v>
      </c>
      <c r="C666">
        <v>3</v>
      </c>
      <c r="D666">
        <v>25</v>
      </c>
      <c r="E666" s="32">
        <v>300</v>
      </c>
      <c r="G666" s="32">
        <v>886.3</v>
      </c>
      <c r="H666" s="32">
        <v>1.3</v>
      </c>
      <c r="I666" s="32">
        <v>248</v>
      </c>
      <c r="J666" s="32">
        <v>59.3</v>
      </c>
    </row>
    <row r="667" spans="1:12" x14ac:dyDescent="0.15">
      <c r="A667">
        <v>2009</v>
      </c>
      <c r="B667">
        <v>84</v>
      </c>
      <c r="C667">
        <v>3</v>
      </c>
      <c r="D667">
        <v>25</v>
      </c>
      <c r="E667" s="32">
        <v>600</v>
      </c>
      <c r="G667" s="32">
        <v>887.4</v>
      </c>
      <c r="H667" s="32">
        <v>0</v>
      </c>
      <c r="I667" s="32">
        <v>315</v>
      </c>
      <c r="J667" s="32">
        <v>61.5</v>
      </c>
    </row>
    <row r="668" spans="1:12" x14ac:dyDescent="0.15">
      <c r="A668">
        <v>2009</v>
      </c>
      <c r="B668">
        <v>84</v>
      </c>
      <c r="C668">
        <v>3</v>
      </c>
      <c r="D668">
        <v>25</v>
      </c>
      <c r="E668" s="32">
        <v>900</v>
      </c>
      <c r="F668" s="32">
        <v>-30.4</v>
      </c>
      <c r="G668" s="32">
        <v>888.1</v>
      </c>
      <c r="H668" s="32">
        <v>0.8</v>
      </c>
      <c r="I668" s="32">
        <v>360</v>
      </c>
      <c r="J668" s="32">
        <v>55.3</v>
      </c>
    </row>
    <row r="669" spans="1:12" x14ac:dyDescent="0.15">
      <c r="A669">
        <v>2009</v>
      </c>
      <c r="B669">
        <v>84</v>
      </c>
      <c r="C669">
        <v>3</v>
      </c>
      <c r="D669">
        <v>25</v>
      </c>
      <c r="E669" s="32">
        <v>1200</v>
      </c>
      <c r="F669" s="32">
        <v>-30</v>
      </c>
      <c r="G669" s="32">
        <v>888.9</v>
      </c>
      <c r="H669" s="32">
        <v>0.8</v>
      </c>
      <c r="I669" s="32">
        <v>13</v>
      </c>
      <c r="J669" s="32">
        <v>57.1</v>
      </c>
    </row>
    <row r="670" spans="1:12" x14ac:dyDescent="0.15">
      <c r="A670">
        <v>2009</v>
      </c>
      <c r="B670">
        <v>84</v>
      </c>
      <c r="C670">
        <v>3</v>
      </c>
      <c r="D670">
        <v>25</v>
      </c>
      <c r="E670" s="32">
        <v>1500</v>
      </c>
      <c r="F670" s="32">
        <v>-29</v>
      </c>
      <c r="G670" s="32">
        <v>889.7</v>
      </c>
      <c r="H670" s="32">
        <v>0.8</v>
      </c>
      <c r="I670" s="32">
        <v>68</v>
      </c>
      <c r="J670" s="32">
        <v>61.5</v>
      </c>
    </row>
    <row r="671" spans="1:12" x14ac:dyDescent="0.15">
      <c r="A671">
        <v>2009</v>
      </c>
      <c r="B671">
        <v>84</v>
      </c>
      <c r="C671">
        <v>3</v>
      </c>
      <c r="D671">
        <v>25</v>
      </c>
      <c r="E671" s="32">
        <v>1800</v>
      </c>
      <c r="F671" s="32">
        <v>-24.9</v>
      </c>
      <c r="G671" s="32">
        <v>890.4</v>
      </c>
      <c r="H671" s="32">
        <v>1</v>
      </c>
      <c r="I671" s="32">
        <v>77</v>
      </c>
      <c r="J671" s="32">
        <v>64.599999999999994</v>
      </c>
    </row>
    <row r="672" spans="1:12" x14ac:dyDescent="0.15">
      <c r="A672">
        <v>2009</v>
      </c>
      <c r="B672">
        <v>84</v>
      </c>
      <c r="C672">
        <v>3</v>
      </c>
      <c r="D672">
        <v>25</v>
      </c>
      <c r="E672" s="32">
        <v>2100</v>
      </c>
      <c r="F672" s="32">
        <v>-23.5</v>
      </c>
      <c r="G672" s="32">
        <v>890.7</v>
      </c>
      <c r="H672" s="32">
        <v>1.5</v>
      </c>
      <c r="I672" s="32">
        <v>75</v>
      </c>
      <c r="J672" s="32">
        <v>67.2</v>
      </c>
      <c r="L672" s="32">
        <f>AVERAGE(F665:F672)</f>
        <v>-27.816666666666666</v>
      </c>
    </row>
    <row r="673" spans="1:12" x14ac:dyDescent="0.15">
      <c r="A673">
        <v>2009</v>
      </c>
      <c r="B673">
        <v>85</v>
      </c>
      <c r="C673">
        <v>3</v>
      </c>
      <c r="D673">
        <v>26</v>
      </c>
      <c r="E673" s="32">
        <v>0</v>
      </c>
      <c r="F673" s="32">
        <v>-24.9</v>
      </c>
      <c r="G673" s="32">
        <v>890.8</v>
      </c>
      <c r="H673" s="32">
        <v>1.3</v>
      </c>
      <c r="I673" s="32">
        <v>70</v>
      </c>
      <c r="J673" s="32">
        <v>63.2</v>
      </c>
    </row>
    <row r="674" spans="1:12" x14ac:dyDescent="0.15">
      <c r="A674">
        <v>2009</v>
      </c>
      <c r="B674">
        <v>85</v>
      </c>
      <c r="C674">
        <v>3</v>
      </c>
      <c r="D674">
        <v>26</v>
      </c>
      <c r="E674" s="32">
        <v>300</v>
      </c>
      <c r="F674" s="32">
        <v>-28.1</v>
      </c>
      <c r="G674" s="32">
        <v>890.4</v>
      </c>
      <c r="H674" s="32">
        <v>2</v>
      </c>
      <c r="I674" s="32">
        <v>65</v>
      </c>
      <c r="J674" s="32">
        <v>58.8</v>
      </c>
    </row>
    <row r="675" spans="1:12" x14ac:dyDescent="0.15">
      <c r="A675">
        <v>2009</v>
      </c>
      <c r="B675">
        <v>85</v>
      </c>
      <c r="C675">
        <v>3</v>
      </c>
      <c r="D675">
        <v>26</v>
      </c>
      <c r="E675" s="32">
        <v>600</v>
      </c>
      <c r="F675" s="32">
        <v>-26</v>
      </c>
      <c r="G675" s="32">
        <v>889.8</v>
      </c>
      <c r="H675" s="32">
        <v>2.5</v>
      </c>
      <c r="I675" s="32">
        <v>79</v>
      </c>
      <c r="J675" s="32">
        <v>61.5</v>
      </c>
    </row>
    <row r="676" spans="1:12" x14ac:dyDescent="0.15">
      <c r="A676">
        <v>2009</v>
      </c>
      <c r="B676">
        <v>85</v>
      </c>
      <c r="C676">
        <v>3</v>
      </c>
      <c r="D676">
        <v>26</v>
      </c>
      <c r="E676" s="32">
        <v>900</v>
      </c>
      <c r="G676" s="32">
        <v>889.4</v>
      </c>
      <c r="H676" s="32">
        <v>2.2999999999999998</v>
      </c>
      <c r="I676" s="32">
        <v>86</v>
      </c>
      <c r="J676" s="32">
        <v>60.6</v>
      </c>
    </row>
    <row r="677" spans="1:12" x14ac:dyDescent="0.15">
      <c r="A677">
        <v>2009</v>
      </c>
      <c r="B677">
        <v>85</v>
      </c>
      <c r="C677">
        <v>3</v>
      </c>
      <c r="D677">
        <v>26</v>
      </c>
      <c r="E677" s="32">
        <v>1200</v>
      </c>
      <c r="F677" s="32">
        <v>-28.9</v>
      </c>
      <c r="G677" s="32">
        <v>888.9</v>
      </c>
      <c r="H677" s="32">
        <v>1.8</v>
      </c>
      <c r="I677" s="32">
        <v>80</v>
      </c>
      <c r="J677" s="32">
        <v>58</v>
      </c>
    </row>
    <row r="678" spans="1:12" x14ac:dyDescent="0.15">
      <c r="A678">
        <v>2009</v>
      </c>
      <c r="B678">
        <v>85</v>
      </c>
      <c r="C678">
        <v>3</v>
      </c>
      <c r="D678">
        <v>26</v>
      </c>
      <c r="E678" s="32">
        <v>1500</v>
      </c>
      <c r="F678" s="32">
        <v>-27.5</v>
      </c>
      <c r="G678" s="32">
        <v>888</v>
      </c>
      <c r="H678" s="32">
        <v>2.2999999999999998</v>
      </c>
      <c r="I678" s="32">
        <v>80</v>
      </c>
      <c r="J678" s="32">
        <v>59.7</v>
      </c>
    </row>
    <row r="679" spans="1:12" x14ac:dyDescent="0.15">
      <c r="A679">
        <v>2009</v>
      </c>
      <c r="B679">
        <v>85</v>
      </c>
      <c r="C679">
        <v>3</v>
      </c>
      <c r="D679">
        <v>26</v>
      </c>
      <c r="E679" s="32">
        <v>1800</v>
      </c>
      <c r="F679" s="32">
        <v>-25.2</v>
      </c>
      <c r="G679" s="32">
        <v>887.3</v>
      </c>
      <c r="H679" s="32">
        <v>2.8</v>
      </c>
      <c r="I679" s="32">
        <v>89</v>
      </c>
      <c r="J679" s="32">
        <v>62.8</v>
      </c>
    </row>
    <row r="680" spans="1:12" x14ac:dyDescent="0.15">
      <c r="A680">
        <v>2009</v>
      </c>
      <c r="B680">
        <v>85</v>
      </c>
      <c r="C680">
        <v>3</v>
      </c>
      <c r="D680">
        <v>26</v>
      </c>
      <c r="E680" s="32">
        <v>2100</v>
      </c>
      <c r="F680" s="32">
        <v>-23.6</v>
      </c>
      <c r="G680" s="32">
        <v>886.4</v>
      </c>
      <c r="H680" s="32">
        <v>2.2999999999999998</v>
      </c>
      <c r="I680" s="32">
        <v>90</v>
      </c>
      <c r="J680" s="32">
        <v>64.599999999999994</v>
      </c>
      <c r="L680" s="32">
        <f>AVERAGE(F673:F680)</f>
        <v>-26.314285714285713</v>
      </c>
    </row>
    <row r="681" spans="1:12" x14ac:dyDescent="0.15">
      <c r="A681">
        <v>2009</v>
      </c>
      <c r="B681">
        <v>86</v>
      </c>
      <c r="C681">
        <v>3</v>
      </c>
      <c r="D681">
        <v>27</v>
      </c>
      <c r="E681" s="32">
        <v>0</v>
      </c>
      <c r="F681" s="32">
        <v>-22.1</v>
      </c>
      <c r="G681" s="32">
        <v>885.8</v>
      </c>
      <c r="H681" s="32">
        <v>1.8</v>
      </c>
      <c r="I681" s="32">
        <v>86</v>
      </c>
      <c r="J681" s="32">
        <v>65.900000000000006</v>
      </c>
    </row>
    <row r="682" spans="1:12" x14ac:dyDescent="0.15">
      <c r="A682">
        <v>2009</v>
      </c>
      <c r="B682">
        <v>86</v>
      </c>
      <c r="C682">
        <v>3</v>
      </c>
      <c r="D682">
        <v>27</v>
      </c>
      <c r="E682" s="32">
        <v>300</v>
      </c>
      <c r="F682" s="32">
        <v>-25.8</v>
      </c>
      <c r="G682" s="32">
        <v>884.9</v>
      </c>
      <c r="H682" s="32">
        <v>1.3</v>
      </c>
      <c r="I682" s="32">
        <v>75</v>
      </c>
      <c r="J682" s="32">
        <v>61.5</v>
      </c>
    </row>
    <row r="683" spans="1:12" x14ac:dyDescent="0.15">
      <c r="A683">
        <v>2009</v>
      </c>
      <c r="B683">
        <v>86</v>
      </c>
      <c r="C683">
        <v>3</v>
      </c>
      <c r="D683">
        <v>27</v>
      </c>
      <c r="E683" s="32">
        <v>600</v>
      </c>
      <c r="F683" s="32">
        <v>-27.9</v>
      </c>
      <c r="G683" s="32">
        <v>883.9</v>
      </c>
      <c r="H683" s="32">
        <v>1.3</v>
      </c>
      <c r="I683" s="32">
        <v>72</v>
      </c>
      <c r="J683" s="32">
        <v>60.2</v>
      </c>
    </row>
    <row r="684" spans="1:12" x14ac:dyDescent="0.15">
      <c r="A684">
        <v>2009</v>
      </c>
      <c r="B684">
        <v>86</v>
      </c>
      <c r="C684">
        <v>3</v>
      </c>
      <c r="D684">
        <v>27</v>
      </c>
      <c r="E684" s="32">
        <v>900</v>
      </c>
      <c r="F684" s="32">
        <v>-25.8</v>
      </c>
      <c r="G684" s="32">
        <v>883.1</v>
      </c>
      <c r="H684" s="32">
        <v>1</v>
      </c>
      <c r="I684" s="32">
        <v>86</v>
      </c>
      <c r="J684" s="32">
        <v>62.4</v>
      </c>
    </row>
    <row r="685" spans="1:12" x14ac:dyDescent="0.15">
      <c r="A685">
        <v>2009</v>
      </c>
      <c r="B685">
        <v>86</v>
      </c>
      <c r="C685">
        <v>3</v>
      </c>
      <c r="D685">
        <v>27</v>
      </c>
      <c r="E685" s="32">
        <v>1200</v>
      </c>
      <c r="F685" s="32">
        <v>-25.5</v>
      </c>
      <c r="G685" s="32">
        <v>882.4</v>
      </c>
      <c r="H685" s="32">
        <v>1.3</v>
      </c>
      <c r="I685" s="32">
        <v>83</v>
      </c>
      <c r="J685" s="32">
        <v>61.9</v>
      </c>
    </row>
    <row r="686" spans="1:12" x14ac:dyDescent="0.15">
      <c r="A686">
        <v>2009</v>
      </c>
      <c r="B686">
        <v>86</v>
      </c>
      <c r="C686">
        <v>3</v>
      </c>
      <c r="D686">
        <v>27</v>
      </c>
      <c r="E686" s="32">
        <v>1500</v>
      </c>
      <c r="F686" s="32">
        <v>-26.1</v>
      </c>
      <c r="G686" s="32">
        <v>881.7</v>
      </c>
      <c r="H686" s="32">
        <v>1.3</v>
      </c>
      <c r="I686" s="32">
        <v>70</v>
      </c>
      <c r="J686" s="32">
        <v>61.5</v>
      </c>
    </row>
    <row r="687" spans="1:12" x14ac:dyDescent="0.15">
      <c r="A687">
        <v>2009</v>
      </c>
      <c r="B687">
        <v>86</v>
      </c>
      <c r="C687">
        <v>3</v>
      </c>
      <c r="D687">
        <v>27</v>
      </c>
      <c r="E687" s="32">
        <v>1800</v>
      </c>
      <c r="F687" s="32">
        <v>-24.9</v>
      </c>
      <c r="G687" s="32">
        <v>881.6</v>
      </c>
      <c r="H687" s="32">
        <v>1.8</v>
      </c>
      <c r="I687" s="32">
        <v>58</v>
      </c>
      <c r="J687" s="32">
        <v>64.099999999999994</v>
      </c>
    </row>
    <row r="688" spans="1:12" x14ac:dyDescent="0.15">
      <c r="A688">
        <v>2009</v>
      </c>
      <c r="B688">
        <v>86</v>
      </c>
      <c r="C688">
        <v>3</v>
      </c>
      <c r="D688">
        <v>27</v>
      </c>
      <c r="E688" s="32">
        <v>2100</v>
      </c>
      <c r="F688" s="32">
        <v>-23.8</v>
      </c>
      <c r="G688" s="32">
        <v>881.9</v>
      </c>
      <c r="H688" s="32">
        <v>1.5</v>
      </c>
      <c r="I688" s="32">
        <v>51</v>
      </c>
      <c r="J688" s="32">
        <v>65</v>
      </c>
      <c r="L688" s="32">
        <f>AVERAGE(F681:F688)</f>
        <v>-25.237500000000004</v>
      </c>
    </row>
    <row r="689" spans="1:12" x14ac:dyDescent="0.15">
      <c r="A689">
        <v>2009</v>
      </c>
      <c r="B689">
        <v>87</v>
      </c>
      <c r="C689">
        <v>3</v>
      </c>
      <c r="D689">
        <v>28</v>
      </c>
      <c r="E689" s="32">
        <v>0</v>
      </c>
      <c r="F689" s="32">
        <v>-20.399999999999999</v>
      </c>
      <c r="G689" s="32">
        <v>882.3</v>
      </c>
      <c r="H689" s="32">
        <v>2</v>
      </c>
      <c r="I689" s="32">
        <v>66</v>
      </c>
      <c r="J689" s="32">
        <v>69.8</v>
      </c>
    </row>
    <row r="690" spans="1:12" x14ac:dyDescent="0.15">
      <c r="A690">
        <v>2009</v>
      </c>
      <c r="B690">
        <v>87</v>
      </c>
      <c r="C690">
        <v>3</v>
      </c>
      <c r="D690">
        <v>28</v>
      </c>
      <c r="E690" s="32">
        <v>300</v>
      </c>
      <c r="F690" s="32">
        <v>-20.8</v>
      </c>
      <c r="G690" s="32">
        <v>882.4</v>
      </c>
      <c r="H690" s="32">
        <v>2.5</v>
      </c>
      <c r="I690" s="32">
        <v>80</v>
      </c>
      <c r="J690" s="32">
        <v>65.900000000000006</v>
      </c>
    </row>
    <row r="691" spans="1:12" x14ac:dyDescent="0.15">
      <c r="A691">
        <v>2009</v>
      </c>
      <c r="B691">
        <v>87</v>
      </c>
      <c r="C691">
        <v>3</v>
      </c>
      <c r="D691">
        <v>28</v>
      </c>
      <c r="E691" s="32">
        <v>600</v>
      </c>
      <c r="F691" s="32">
        <v>-20.6</v>
      </c>
      <c r="G691" s="32">
        <v>882.5</v>
      </c>
      <c r="H691" s="32">
        <v>2.5</v>
      </c>
      <c r="I691" s="32">
        <v>73</v>
      </c>
      <c r="J691" s="32">
        <v>69</v>
      </c>
    </row>
    <row r="692" spans="1:12" x14ac:dyDescent="0.15">
      <c r="A692">
        <v>2009</v>
      </c>
      <c r="B692">
        <v>87</v>
      </c>
      <c r="C692">
        <v>3</v>
      </c>
      <c r="D692">
        <v>28</v>
      </c>
      <c r="E692" s="32">
        <v>900</v>
      </c>
      <c r="F692" s="32">
        <v>-26.1</v>
      </c>
      <c r="G692" s="32">
        <v>883.1</v>
      </c>
      <c r="H692" s="32">
        <v>1.5</v>
      </c>
      <c r="I692" s="32">
        <v>65</v>
      </c>
      <c r="J692" s="32">
        <v>61.5</v>
      </c>
    </row>
    <row r="693" spans="1:12" x14ac:dyDescent="0.15">
      <c r="A693">
        <v>2009</v>
      </c>
      <c r="B693">
        <v>87</v>
      </c>
      <c r="C693">
        <v>3</v>
      </c>
      <c r="D693">
        <v>28</v>
      </c>
      <c r="E693" s="32">
        <v>1200</v>
      </c>
      <c r="F693" s="32">
        <v>-18</v>
      </c>
      <c r="G693" s="32">
        <v>883.3</v>
      </c>
      <c r="H693" s="32">
        <v>3.6</v>
      </c>
      <c r="I693" s="32">
        <v>69</v>
      </c>
      <c r="J693" s="32">
        <v>70.3</v>
      </c>
    </row>
    <row r="694" spans="1:12" x14ac:dyDescent="0.15">
      <c r="A694">
        <v>2009</v>
      </c>
      <c r="B694">
        <v>87</v>
      </c>
      <c r="C694">
        <v>3</v>
      </c>
      <c r="D694">
        <v>28</v>
      </c>
      <c r="E694" s="32">
        <v>1500</v>
      </c>
      <c r="F694" s="32">
        <v>-20.399999999999999</v>
      </c>
      <c r="G694" s="32">
        <v>883.3</v>
      </c>
      <c r="H694" s="32">
        <v>2.5</v>
      </c>
      <c r="I694" s="32">
        <v>76</v>
      </c>
      <c r="J694" s="32">
        <v>69</v>
      </c>
    </row>
    <row r="695" spans="1:12" x14ac:dyDescent="0.15">
      <c r="A695">
        <v>2009</v>
      </c>
      <c r="B695">
        <v>87</v>
      </c>
      <c r="C695">
        <v>3</v>
      </c>
      <c r="D695">
        <v>28</v>
      </c>
      <c r="E695" s="32">
        <v>1800</v>
      </c>
      <c r="F695" s="32">
        <v>-21.2</v>
      </c>
      <c r="G695" s="32">
        <v>883.7</v>
      </c>
      <c r="H695" s="32">
        <v>2</v>
      </c>
      <c r="I695" s="32">
        <v>77</v>
      </c>
      <c r="J695" s="32">
        <v>68.099999999999994</v>
      </c>
    </row>
    <row r="696" spans="1:12" x14ac:dyDescent="0.15">
      <c r="A696">
        <v>2009</v>
      </c>
      <c r="B696">
        <v>87</v>
      </c>
      <c r="C696">
        <v>3</v>
      </c>
      <c r="D696">
        <v>28</v>
      </c>
      <c r="E696" s="32">
        <v>2100</v>
      </c>
      <c r="F696" s="32">
        <v>-23</v>
      </c>
      <c r="G696" s="32">
        <v>884.2</v>
      </c>
      <c r="H696" s="32">
        <v>1</v>
      </c>
      <c r="I696" s="32">
        <v>66</v>
      </c>
      <c r="J696" s="32">
        <v>66.3</v>
      </c>
      <c r="L696" s="32">
        <f>AVERAGE(F689:F696)</f>
        <v>-21.3125</v>
      </c>
    </row>
    <row r="697" spans="1:12" x14ac:dyDescent="0.15">
      <c r="A697">
        <v>2009</v>
      </c>
      <c r="B697">
        <v>88</v>
      </c>
      <c r="C697">
        <v>3</v>
      </c>
      <c r="D697">
        <v>29</v>
      </c>
      <c r="E697" s="32">
        <v>0</v>
      </c>
      <c r="F697" s="32">
        <v>-20.2</v>
      </c>
      <c r="G697" s="32">
        <v>884.4</v>
      </c>
      <c r="H697" s="32">
        <v>1.5</v>
      </c>
      <c r="I697" s="32">
        <v>82</v>
      </c>
      <c r="J697" s="32">
        <v>69.400000000000006</v>
      </c>
      <c r="L697" s="32"/>
    </row>
    <row r="698" spans="1:12" x14ac:dyDescent="0.15">
      <c r="A698">
        <v>2009</v>
      </c>
      <c r="B698">
        <v>88</v>
      </c>
      <c r="C698">
        <v>3</v>
      </c>
      <c r="D698">
        <v>29</v>
      </c>
      <c r="E698" s="32">
        <v>300</v>
      </c>
      <c r="F698" s="32">
        <v>-22.4</v>
      </c>
      <c r="G698" s="32">
        <v>883.7</v>
      </c>
      <c r="H698" s="32">
        <v>0.8</v>
      </c>
      <c r="I698" s="32">
        <v>186</v>
      </c>
      <c r="J698" s="32">
        <v>67.2</v>
      </c>
      <c r="L698" s="32"/>
    </row>
    <row r="699" spans="1:12" x14ac:dyDescent="0.15">
      <c r="A699">
        <v>2009</v>
      </c>
      <c r="B699">
        <v>88</v>
      </c>
      <c r="C699">
        <v>3</v>
      </c>
      <c r="D699">
        <v>29</v>
      </c>
      <c r="E699" s="32">
        <v>600</v>
      </c>
      <c r="F699" s="32">
        <v>-24.8</v>
      </c>
      <c r="G699" s="32">
        <v>883</v>
      </c>
      <c r="H699" s="32">
        <v>1</v>
      </c>
      <c r="I699" s="32">
        <v>193</v>
      </c>
      <c r="J699" s="32">
        <v>64.599999999999994</v>
      </c>
      <c r="L699" s="32"/>
    </row>
    <row r="700" spans="1:12" x14ac:dyDescent="0.15">
      <c r="A700">
        <v>2009</v>
      </c>
      <c r="B700">
        <v>88</v>
      </c>
      <c r="C700">
        <v>3</v>
      </c>
      <c r="D700">
        <v>29</v>
      </c>
      <c r="E700" s="32">
        <v>900</v>
      </c>
      <c r="F700" s="32">
        <v>-23</v>
      </c>
      <c r="G700" s="32">
        <v>882.2</v>
      </c>
      <c r="H700" s="32">
        <v>0.8</v>
      </c>
      <c r="I700" s="32">
        <v>259</v>
      </c>
      <c r="J700" s="32">
        <v>63.7</v>
      </c>
      <c r="L700" s="32"/>
    </row>
    <row r="701" spans="1:12" x14ac:dyDescent="0.15">
      <c r="A701">
        <v>2009</v>
      </c>
      <c r="B701">
        <v>88</v>
      </c>
      <c r="C701">
        <v>3</v>
      </c>
      <c r="D701">
        <v>29</v>
      </c>
      <c r="E701" s="32">
        <v>1200</v>
      </c>
      <c r="F701" s="32">
        <v>-22.9</v>
      </c>
      <c r="G701" s="32">
        <v>881.2</v>
      </c>
      <c r="H701" s="32">
        <v>1.3</v>
      </c>
      <c r="I701" s="32">
        <v>260</v>
      </c>
      <c r="J701" s="32">
        <v>65.900000000000006</v>
      </c>
      <c r="L701" s="32"/>
    </row>
    <row r="702" spans="1:12" x14ac:dyDescent="0.15">
      <c r="A702">
        <v>2009</v>
      </c>
      <c r="B702">
        <v>88</v>
      </c>
      <c r="C702">
        <v>3</v>
      </c>
      <c r="D702">
        <v>29</v>
      </c>
      <c r="E702" s="32">
        <v>1500</v>
      </c>
      <c r="F702" s="32">
        <v>-22.6</v>
      </c>
      <c r="G702" s="32">
        <v>879.9</v>
      </c>
      <c r="H702" s="32">
        <v>1.3</v>
      </c>
      <c r="I702" s="32">
        <v>264</v>
      </c>
      <c r="J702" s="32">
        <v>65.900000000000006</v>
      </c>
      <c r="L702" s="32"/>
    </row>
    <row r="703" spans="1:12" x14ac:dyDescent="0.15">
      <c r="A703">
        <v>2009</v>
      </c>
      <c r="B703">
        <v>88</v>
      </c>
      <c r="C703">
        <v>3</v>
      </c>
      <c r="D703">
        <v>29</v>
      </c>
      <c r="E703" s="32">
        <v>1800</v>
      </c>
      <c r="F703" s="32">
        <v>-23.2</v>
      </c>
      <c r="G703" s="32">
        <v>878.7</v>
      </c>
      <c r="H703" s="32">
        <v>3.6</v>
      </c>
      <c r="I703" s="32">
        <v>262</v>
      </c>
      <c r="J703" s="32">
        <v>65</v>
      </c>
      <c r="L703" s="32"/>
    </row>
    <row r="704" spans="1:12" x14ac:dyDescent="0.15">
      <c r="A704">
        <v>2009</v>
      </c>
      <c r="B704">
        <v>88</v>
      </c>
      <c r="C704">
        <v>3</v>
      </c>
      <c r="D704">
        <v>29</v>
      </c>
      <c r="E704" s="32">
        <v>2100</v>
      </c>
      <c r="F704" s="32">
        <v>-21.8</v>
      </c>
      <c r="G704" s="32">
        <v>877.9</v>
      </c>
      <c r="H704" s="32">
        <v>3.3</v>
      </c>
      <c r="I704" s="32">
        <v>287</v>
      </c>
      <c r="J704" s="32">
        <v>67.2</v>
      </c>
      <c r="L704" s="32">
        <f>AVERAGE(F697:F704)</f>
        <v>-22.612499999999997</v>
      </c>
    </row>
    <row r="705" spans="1:12" x14ac:dyDescent="0.15">
      <c r="A705">
        <v>2009</v>
      </c>
      <c r="B705">
        <v>89</v>
      </c>
      <c r="C705">
        <v>3</v>
      </c>
      <c r="D705">
        <v>30</v>
      </c>
      <c r="E705" s="32">
        <v>0</v>
      </c>
      <c r="F705" s="32">
        <v>-22.1</v>
      </c>
      <c r="G705" s="32">
        <v>877.1</v>
      </c>
      <c r="H705" s="32">
        <v>2.8</v>
      </c>
      <c r="I705" s="32">
        <v>302</v>
      </c>
      <c r="J705" s="32">
        <v>66.3</v>
      </c>
    </row>
    <row r="706" spans="1:12" x14ac:dyDescent="0.15">
      <c r="A706">
        <v>2009</v>
      </c>
      <c r="B706">
        <v>89</v>
      </c>
      <c r="C706">
        <v>3</v>
      </c>
      <c r="D706">
        <v>30</v>
      </c>
      <c r="E706" s="32">
        <v>300</v>
      </c>
      <c r="F706" s="32">
        <v>-22.6</v>
      </c>
      <c r="G706" s="32">
        <v>876.5</v>
      </c>
      <c r="H706" s="32">
        <v>1.3</v>
      </c>
      <c r="I706" s="32">
        <v>357</v>
      </c>
      <c r="J706" s="32">
        <v>65.400000000000006</v>
      </c>
    </row>
    <row r="707" spans="1:12" x14ac:dyDescent="0.15">
      <c r="A707">
        <v>2009</v>
      </c>
      <c r="B707">
        <v>89</v>
      </c>
      <c r="C707">
        <v>3</v>
      </c>
      <c r="D707">
        <v>30</v>
      </c>
      <c r="E707" s="32">
        <v>600</v>
      </c>
      <c r="F707" s="32">
        <v>-23.5</v>
      </c>
      <c r="G707" s="32">
        <v>876.4</v>
      </c>
      <c r="H707" s="32">
        <v>3.6</v>
      </c>
      <c r="I707" s="32">
        <v>330</v>
      </c>
      <c r="J707" s="32">
        <v>65.400000000000006</v>
      </c>
    </row>
    <row r="708" spans="1:12" x14ac:dyDescent="0.15">
      <c r="A708">
        <v>2009</v>
      </c>
      <c r="B708">
        <v>89</v>
      </c>
      <c r="C708">
        <v>3</v>
      </c>
      <c r="D708">
        <v>30</v>
      </c>
      <c r="E708" s="32">
        <v>900</v>
      </c>
      <c r="F708" s="32">
        <v>-24.8</v>
      </c>
      <c r="G708" s="32">
        <v>876.8</v>
      </c>
      <c r="H708" s="32">
        <v>3</v>
      </c>
      <c r="I708" s="32">
        <v>37</v>
      </c>
      <c r="J708" s="32">
        <v>62.8</v>
      </c>
    </row>
    <row r="709" spans="1:12" x14ac:dyDescent="0.15">
      <c r="A709">
        <v>2009</v>
      </c>
      <c r="B709">
        <v>89</v>
      </c>
      <c r="C709">
        <v>3</v>
      </c>
      <c r="D709">
        <v>30</v>
      </c>
      <c r="E709" s="32">
        <v>1200</v>
      </c>
      <c r="F709" s="32">
        <v>-25</v>
      </c>
      <c r="G709" s="32">
        <v>877.1</v>
      </c>
      <c r="H709" s="32">
        <v>2.5</v>
      </c>
      <c r="I709" s="32">
        <v>35</v>
      </c>
      <c r="J709" s="32">
        <v>63.7</v>
      </c>
    </row>
    <row r="710" spans="1:12" x14ac:dyDescent="0.15">
      <c r="A710">
        <v>2009</v>
      </c>
      <c r="B710">
        <v>89</v>
      </c>
      <c r="C710">
        <v>3</v>
      </c>
      <c r="D710">
        <v>30</v>
      </c>
      <c r="E710" s="32">
        <v>1500</v>
      </c>
      <c r="F710" s="32">
        <v>-23.1</v>
      </c>
      <c r="G710" s="32">
        <v>877.2</v>
      </c>
      <c r="H710" s="32">
        <v>1.8</v>
      </c>
      <c r="I710" s="32">
        <v>42</v>
      </c>
      <c r="J710" s="32">
        <v>65.900000000000006</v>
      </c>
    </row>
    <row r="711" spans="1:12" x14ac:dyDescent="0.15">
      <c r="A711">
        <v>2009</v>
      </c>
      <c r="B711">
        <v>89</v>
      </c>
      <c r="C711">
        <v>3</v>
      </c>
      <c r="D711">
        <v>30</v>
      </c>
      <c r="E711" s="32">
        <v>1800</v>
      </c>
      <c r="F711" s="32">
        <v>-22.6</v>
      </c>
      <c r="G711" s="32">
        <v>877.9</v>
      </c>
      <c r="H711" s="32">
        <v>2.8</v>
      </c>
      <c r="I711" s="32">
        <v>38</v>
      </c>
      <c r="J711" s="32">
        <v>66.3</v>
      </c>
    </row>
    <row r="712" spans="1:12" x14ac:dyDescent="0.15">
      <c r="A712">
        <v>2009</v>
      </c>
      <c r="B712">
        <v>89</v>
      </c>
      <c r="C712">
        <v>3</v>
      </c>
      <c r="D712">
        <v>30</v>
      </c>
      <c r="E712" s="32">
        <v>2100</v>
      </c>
      <c r="F712" s="32">
        <v>-22</v>
      </c>
      <c r="G712" s="32">
        <v>878.3</v>
      </c>
      <c r="H712" s="32">
        <v>1.8</v>
      </c>
      <c r="I712" s="32">
        <v>52</v>
      </c>
      <c r="J712" s="32">
        <v>67.599999999999994</v>
      </c>
      <c r="L712" s="32">
        <f>AVERAGE(F705:F712)</f>
        <v>-23.212499999999999</v>
      </c>
    </row>
    <row r="713" spans="1:12" x14ac:dyDescent="0.15">
      <c r="A713">
        <v>2009</v>
      </c>
      <c r="B713">
        <v>90</v>
      </c>
      <c r="C713">
        <v>3</v>
      </c>
      <c r="D713">
        <v>31</v>
      </c>
      <c r="E713" s="32">
        <v>0</v>
      </c>
      <c r="F713" s="32">
        <v>-20.8</v>
      </c>
      <c r="G713" s="32">
        <v>878.3</v>
      </c>
      <c r="H713" s="32">
        <v>1</v>
      </c>
      <c r="I713" s="32">
        <v>69</v>
      </c>
      <c r="J713" s="32">
        <v>68.5</v>
      </c>
    </row>
    <row r="714" spans="1:12" x14ac:dyDescent="0.15">
      <c r="A714">
        <v>2009</v>
      </c>
      <c r="B714">
        <v>90</v>
      </c>
      <c r="C714">
        <v>3</v>
      </c>
      <c r="D714">
        <v>31</v>
      </c>
      <c r="E714" s="32">
        <v>300</v>
      </c>
      <c r="F714" s="32">
        <v>-21</v>
      </c>
      <c r="G714" s="32">
        <v>877.6</v>
      </c>
      <c r="H714" s="32">
        <v>1.8</v>
      </c>
      <c r="I714" s="32">
        <v>72</v>
      </c>
      <c r="J714" s="32">
        <v>68.5</v>
      </c>
    </row>
    <row r="715" spans="1:12" x14ac:dyDescent="0.15">
      <c r="A715">
        <v>2009</v>
      </c>
      <c r="B715">
        <v>90</v>
      </c>
      <c r="C715">
        <v>3</v>
      </c>
      <c r="D715">
        <v>31</v>
      </c>
      <c r="E715" s="32">
        <v>600</v>
      </c>
      <c r="F715" s="32">
        <v>-21.8</v>
      </c>
      <c r="G715" s="32">
        <v>876.8</v>
      </c>
      <c r="H715" s="32">
        <v>0.5</v>
      </c>
      <c r="I715" s="32">
        <v>70</v>
      </c>
      <c r="J715" s="32">
        <v>66.8</v>
      </c>
    </row>
    <row r="716" spans="1:12" x14ac:dyDescent="0.15">
      <c r="A716">
        <v>2009</v>
      </c>
      <c r="B716">
        <v>90</v>
      </c>
      <c r="C716">
        <v>3</v>
      </c>
      <c r="D716">
        <v>31</v>
      </c>
      <c r="E716" s="32">
        <v>900</v>
      </c>
      <c r="F716" s="32">
        <v>-24.2</v>
      </c>
      <c r="G716" s="32">
        <v>874.9</v>
      </c>
      <c r="H716" s="32">
        <v>3</v>
      </c>
      <c r="I716" s="32">
        <v>132</v>
      </c>
      <c r="J716" s="32">
        <v>65</v>
      </c>
    </row>
    <row r="717" spans="1:12" x14ac:dyDescent="0.15">
      <c r="A717">
        <v>2009</v>
      </c>
      <c r="B717">
        <v>90</v>
      </c>
      <c r="C717">
        <v>3</v>
      </c>
      <c r="D717">
        <v>31</v>
      </c>
      <c r="E717" s="32">
        <v>1200</v>
      </c>
      <c r="F717" s="32">
        <v>-29.4</v>
      </c>
      <c r="G717" s="32">
        <v>872.5</v>
      </c>
      <c r="H717" s="32">
        <v>1.8</v>
      </c>
      <c r="I717" s="32">
        <v>131</v>
      </c>
      <c r="J717" s="32">
        <v>57.5</v>
      </c>
    </row>
    <row r="718" spans="1:12" x14ac:dyDescent="0.15">
      <c r="A718">
        <v>2009</v>
      </c>
      <c r="B718">
        <v>90</v>
      </c>
      <c r="C718">
        <v>3</v>
      </c>
      <c r="D718">
        <v>31</v>
      </c>
      <c r="E718" s="32">
        <v>1500</v>
      </c>
      <c r="F718" s="32">
        <v>-32</v>
      </c>
      <c r="G718" s="32">
        <v>869.8</v>
      </c>
      <c r="H718" s="32">
        <v>0</v>
      </c>
      <c r="I718" s="32">
        <v>111</v>
      </c>
      <c r="J718" s="32">
        <v>54.4</v>
      </c>
    </row>
    <row r="719" spans="1:12" x14ac:dyDescent="0.15">
      <c r="A719">
        <v>2009</v>
      </c>
      <c r="B719">
        <v>90</v>
      </c>
      <c r="C719">
        <v>3</v>
      </c>
      <c r="D719">
        <v>31</v>
      </c>
      <c r="E719" s="32">
        <v>1800</v>
      </c>
      <c r="F719" s="32">
        <v>-31.2</v>
      </c>
      <c r="G719" s="32">
        <v>867.6</v>
      </c>
      <c r="H719" s="32">
        <v>0</v>
      </c>
      <c r="I719" s="32">
        <v>112</v>
      </c>
      <c r="J719" s="32">
        <v>55.3</v>
      </c>
    </row>
    <row r="720" spans="1:12" x14ac:dyDescent="0.15">
      <c r="A720">
        <v>2009</v>
      </c>
      <c r="B720">
        <v>90</v>
      </c>
      <c r="C720">
        <v>3</v>
      </c>
      <c r="D720">
        <v>31</v>
      </c>
      <c r="E720" s="32">
        <v>2100</v>
      </c>
      <c r="F720" s="32">
        <v>-25.6</v>
      </c>
      <c r="G720" s="32">
        <v>866.6</v>
      </c>
      <c r="H720" s="32">
        <v>0</v>
      </c>
      <c r="I720" s="32">
        <v>56</v>
      </c>
      <c r="J720" s="32">
        <v>61.9</v>
      </c>
      <c r="L720" s="32">
        <f>AVERAGE(F713:F720)</f>
        <v>-25.749999999999996</v>
      </c>
    </row>
    <row r="721" spans="1:12" x14ac:dyDescent="0.15">
      <c r="A721">
        <v>2009</v>
      </c>
      <c r="B721">
        <v>91</v>
      </c>
      <c r="C721">
        <v>4</v>
      </c>
      <c r="D721">
        <v>1</v>
      </c>
      <c r="E721" s="32">
        <v>0</v>
      </c>
      <c r="F721" s="32">
        <v>-14.2</v>
      </c>
      <c r="G721" s="32">
        <v>959.8</v>
      </c>
      <c r="H721" s="32">
        <v>13.6</v>
      </c>
      <c r="I721" s="32">
        <v>110</v>
      </c>
      <c r="J721" s="32">
        <v>78</v>
      </c>
    </row>
    <row r="722" spans="1:12" x14ac:dyDescent="0.15">
      <c r="A722">
        <v>2009</v>
      </c>
      <c r="B722">
        <v>91</v>
      </c>
      <c r="C722">
        <v>4</v>
      </c>
      <c r="D722">
        <v>1</v>
      </c>
      <c r="E722" s="32">
        <v>300</v>
      </c>
      <c r="F722" s="32">
        <v>-11.1</v>
      </c>
      <c r="G722" s="32">
        <v>958.5</v>
      </c>
      <c r="H722" s="32">
        <v>16.399999999999999</v>
      </c>
      <c r="I722" s="32">
        <v>128</v>
      </c>
      <c r="J722" s="32">
        <v>86.7</v>
      </c>
    </row>
    <row r="723" spans="1:12" x14ac:dyDescent="0.15">
      <c r="A723">
        <v>2009</v>
      </c>
      <c r="B723">
        <v>91</v>
      </c>
      <c r="C723">
        <v>4</v>
      </c>
      <c r="D723">
        <v>1</v>
      </c>
      <c r="E723" s="32">
        <v>600</v>
      </c>
      <c r="F723" s="32">
        <v>-14.8</v>
      </c>
      <c r="G723" s="32">
        <v>958.7</v>
      </c>
      <c r="H723" s="32">
        <v>13.9</v>
      </c>
      <c r="I723" s="32">
        <v>96</v>
      </c>
      <c r="J723" s="32">
        <v>87</v>
      </c>
    </row>
    <row r="724" spans="1:12" x14ac:dyDescent="0.15">
      <c r="A724">
        <v>2009</v>
      </c>
      <c r="B724">
        <v>91</v>
      </c>
      <c r="C724">
        <v>4</v>
      </c>
      <c r="D724">
        <v>1</v>
      </c>
      <c r="E724" s="32">
        <v>900</v>
      </c>
      <c r="F724" s="32">
        <v>-23.4</v>
      </c>
      <c r="G724" s="32">
        <v>962.8</v>
      </c>
      <c r="H724" s="32">
        <v>15.1</v>
      </c>
      <c r="I724" s="32">
        <v>91</v>
      </c>
      <c r="J724" s="32">
        <v>80.400000000000006</v>
      </c>
    </row>
    <row r="725" spans="1:12" x14ac:dyDescent="0.15">
      <c r="A725">
        <v>2009</v>
      </c>
      <c r="B725">
        <v>91</v>
      </c>
      <c r="C725">
        <v>4</v>
      </c>
      <c r="D725">
        <v>1</v>
      </c>
      <c r="E725" s="32">
        <v>1200</v>
      </c>
      <c r="F725" s="32">
        <v>-22.8</v>
      </c>
      <c r="G725" s="32">
        <v>964.9</v>
      </c>
      <c r="H725" s="32">
        <v>12.4</v>
      </c>
      <c r="I725" s="32">
        <v>92</v>
      </c>
      <c r="J725" s="32">
        <v>80.7</v>
      </c>
    </row>
    <row r="726" spans="1:12" x14ac:dyDescent="0.15">
      <c r="A726">
        <v>2009</v>
      </c>
      <c r="B726">
        <v>91</v>
      </c>
      <c r="C726">
        <v>4</v>
      </c>
      <c r="D726">
        <v>1</v>
      </c>
      <c r="E726" s="32">
        <v>1500</v>
      </c>
      <c r="F726" s="32">
        <v>-25.8</v>
      </c>
      <c r="G726" s="32">
        <v>963.8</v>
      </c>
      <c r="H726" s="32">
        <v>3.7</v>
      </c>
      <c r="I726" s="32">
        <v>66</v>
      </c>
      <c r="J726" s="32">
        <v>77.2</v>
      </c>
    </row>
    <row r="727" spans="1:12" x14ac:dyDescent="0.15">
      <c r="A727">
        <v>2009</v>
      </c>
      <c r="B727">
        <v>91</v>
      </c>
      <c r="C727">
        <v>4</v>
      </c>
      <c r="D727">
        <v>1</v>
      </c>
      <c r="E727" s="32">
        <v>1800</v>
      </c>
      <c r="F727" s="32">
        <v>-18</v>
      </c>
      <c r="G727" s="32">
        <v>961.1</v>
      </c>
      <c r="H727" s="32">
        <v>4.9000000000000004</v>
      </c>
      <c r="I727" s="32">
        <v>101</v>
      </c>
      <c r="J727" s="32">
        <v>88</v>
      </c>
    </row>
    <row r="728" spans="1:12" x14ac:dyDescent="0.15">
      <c r="A728">
        <v>2009</v>
      </c>
      <c r="B728">
        <v>91</v>
      </c>
      <c r="C728">
        <v>4</v>
      </c>
      <c r="D728">
        <v>1</v>
      </c>
      <c r="E728" s="32">
        <v>2100</v>
      </c>
      <c r="F728" s="32">
        <v>-10</v>
      </c>
      <c r="G728" s="32">
        <v>957.1</v>
      </c>
      <c r="H728" s="32">
        <v>13.2</v>
      </c>
      <c r="I728" s="32">
        <v>124</v>
      </c>
      <c r="J728" s="32">
        <v>92.3</v>
      </c>
      <c r="L728" s="32">
        <f>AVERAGE(F721:F728)</f>
        <v>-17.512499999999999</v>
      </c>
    </row>
    <row r="729" spans="1:12" x14ac:dyDescent="0.15">
      <c r="A729">
        <v>2009</v>
      </c>
      <c r="B729">
        <v>92</v>
      </c>
      <c r="C729">
        <v>4</v>
      </c>
      <c r="D729">
        <v>2</v>
      </c>
      <c r="E729" s="32">
        <v>0</v>
      </c>
      <c r="F729" s="32">
        <v>-6.9</v>
      </c>
      <c r="G729" s="32">
        <v>954</v>
      </c>
      <c r="H729" s="32">
        <v>13.2</v>
      </c>
      <c r="I729" s="32">
        <v>119</v>
      </c>
      <c r="J729" s="32">
        <v>94</v>
      </c>
      <c r="L729" s="32"/>
    </row>
    <row r="730" spans="1:12" x14ac:dyDescent="0.15">
      <c r="A730">
        <v>2009</v>
      </c>
      <c r="B730">
        <v>92</v>
      </c>
      <c r="C730">
        <v>4</v>
      </c>
      <c r="D730">
        <v>2</v>
      </c>
      <c r="E730" s="32">
        <v>300</v>
      </c>
      <c r="F730" s="32">
        <v>-5.9</v>
      </c>
      <c r="G730" s="32">
        <v>950.4</v>
      </c>
      <c r="H730" s="32">
        <v>17.100000000000001</v>
      </c>
      <c r="I730" s="32">
        <v>120</v>
      </c>
      <c r="J730" s="32">
        <v>95.3</v>
      </c>
      <c r="L730" s="32"/>
    </row>
    <row r="731" spans="1:12" x14ac:dyDescent="0.15">
      <c r="A731">
        <v>2009</v>
      </c>
      <c r="B731">
        <v>92</v>
      </c>
      <c r="C731">
        <v>4</v>
      </c>
      <c r="D731">
        <v>2</v>
      </c>
      <c r="E731" s="32">
        <v>600</v>
      </c>
      <c r="F731" s="32">
        <v>-8.6999999999999993</v>
      </c>
      <c r="G731" s="32">
        <v>952.8</v>
      </c>
      <c r="H731" s="32">
        <v>11.1</v>
      </c>
      <c r="I731" s="32">
        <v>95</v>
      </c>
      <c r="J731" s="32">
        <v>90.7</v>
      </c>
      <c r="L731" s="32"/>
    </row>
    <row r="732" spans="1:12" x14ac:dyDescent="0.15">
      <c r="A732">
        <v>2009</v>
      </c>
      <c r="B732">
        <v>92</v>
      </c>
      <c r="C732">
        <v>4</v>
      </c>
      <c r="D732">
        <v>2</v>
      </c>
      <c r="E732" s="32">
        <v>900</v>
      </c>
      <c r="F732" s="32">
        <v>-18.2</v>
      </c>
      <c r="G732" s="32">
        <v>960.2</v>
      </c>
      <c r="H732" s="32">
        <v>14.5</v>
      </c>
      <c r="I732" s="32">
        <v>91</v>
      </c>
      <c r="J732" s="32">
        <v>85</v>
      </c>
      <c r="L732" s="32"/>
    </row>
    <row r="733" spans="1:12" x14ac:dyDescent="0.15">
      <c r="A733">
        <v>2009</v>
      </c>
      <c r="B733">
        <v>92</v>
      </c>
      <c r="C733">
        <v>4</v>
      </c>
      <c r="D733">
        <v>2</v>
      </c>
      <c r="E733" s="32">
        <v>1200</v>
      </c>
      <c r="F733" s="32">
        <v>-17.2</v>
      </c>
      <c r="G733" s="32">
        <v>963.2</v>
      </c>
      <c r="H733" s="32">
        <v>10.5</v>
      </c>
      <c r="I733" s="32">
        <v>91</v>
      </c>
      <c r="J733" s="32">
        <v>86</v>
      </c>
      <c r="L733" s="32"/>
    </row>
    <row r="734" spans="1:12" x14ac:dyDescent="0.15">
      <c r="A734">
        <v>2009</v>
      </c>
      <c r="B734">
        <v>92</v>
      </c>
      <c r="C734">
        <v>4</v>
      </c>
      <c r="D734">
        <v>2</v>
      </c>
      <c r="E734" s="32">
        <v>1500</v>
      </c>
      <c r="F734" s="32">
        <v>-15.9</v>
      </c>
      <c r="G734" s="32">
        <v>964.8</v>
      </c>
      <c r="H734" s="32">
        <v>9.6999999999999993</v>
      </c>
      <c r="I734" s="32">
        <v>92</v>
      </c>
      <c r="J734" s="32">
        <v>86.4</v>
      </c>
      <c r="L734" s="32"/>
    </row>
    <row r="735" spans="1:12" x14ac:dyDescent="0.15">
      <c r="A735">
        <v>2009</v>
      </c>
      <c r="B735">
        <v>92</v>
      </c>
      <c r="C735">
        <v>4</v>
      </c>
      <c r="D735">
        <v>2</v>
      </c>
      <c r="E735" s="32">
        <v>1800</v>
      </c>
      <c r="F735" s="32">
        <v>-20.100000000000001</v>
      </c>
      <c r="G735" s="32">
        <v>967.4</v>
      </c>
      <c r="H735" s="32">
        <v>3.8</v>
      </c>
      <c r="I735" s="32">
        <v>15</v>
      </c>
      <c r="J735" s="32">
        <v>81.900000000000006</v>
      </c>
      <c r="L735" s="32"/>
    </row>
    <row r="736" spans="1:12" x14ac:dyDescent="0.15">
      <c r="A736">
        <v>2009</v>
      </c>
      <c r="B736">
        <v>92</v>
      </c>
      <c r="C736">
        <v>4</v>
      </c>
      <c r="D736">
        <v>2</v>
      </c>
      <c r="E736" s="32">
        <v>2100</v>
      </c>
      <c r="F736" s="32">
        <v>-19.3</v>
      </c>
      <c r="G736" s="32">
        <v>974.3</v>
      </c>
      <c r="H736" s="32">
        <v>16.3</v>
      </c>
      <c r="I736" s="32">
        <v>101</v>
      </c>
      <c r="J736" s="32">
        <v>83</v>
      </c>
      <c r="L736" s="32">
        <f>AVERAGE(F729:F736)</f>
        <v>-14.025</v>
      </c>
    </row>
    <row r="737" spans="1:12" x14ac:dyDescent="0.15">
      <c r="A737">
        <v>2009</v>
      </c>
      <c r="B737">
        <v>93</v>
      </c>
      <c r="C737">
        <v>4</v>
      </c>
      <c r="D737">
        <v>3</v>
      </c>
      <c r="E737" s="32">
        <v>0</v>
      </c>
      <c r="F737" s="32">
        <v>-25.3</v>
      </c>
      <c r="G737" s="32">
        <v>980</v>
      </c>
      <c r="H737" s="32">
        <v>8.4</v>
      </c>
      <c r="I737" s="32">
        <v>81</v>
      </c>
      <c r="J737" s="32">
        <v>79</v>
      </c>
    </row>
    <row r="738" spans="1:12" x14ac:dyDescent="0.15">
      <c r="A738">
        <v>2009</v>
      </c>
      <c r="B738">
        <v>93</v>
      </c>
      <c r="C738">
        <v>4</v>
      </c>
      <c r="D738">
        <v>3</v>
      </c>
      <c r="E738" s="32">
        <v>300</v>
      </c>
      <c r="F738" s="32">
        <v>-27.4</v>
      </c>
      <c r="G738" s="32">
        <v>980.9</v>
      </c>
      <c r="H738" s="32">
        <v>4.2</v>
      </c>
      <c r="I738" s="32">
        <v>46</v>
      </c>
      <c r="J738" s="32">
        <v>77</v>
      </c>
    </row>
    <row r="739" spans="1:12" x14ac:dyDescent="0.15">
      <c r="A739">
        <v>2009</v>
      </c>
      <c r="B739">
        <v>93</v>
      </c>
      <c r="C739">
        <v>4</v>
      </c>
      <c r="D739">
        <v>3</v>
      </c>
      <c r="E739" s="32">
        <v>600</v>
      </c>
      <c r="F739" s="32">
        <v>-30.2</v>
      </c>
      <c r="G739" s="32">
        <v>982</v>
      </c>
      <c r="J739" s="32">
        <v>76</v>
      </c>
    </row>
    <row r="740" spans="1:12" x14ac:dyDescent="0.15">
      <c r="A740">
        <v>2009</v>
      </c>
      <c r="B740">
        <v>93</v>
      </c>
      <c r="C740">
        <v>4</v>
      </c>
      <c r="D740">
        <v>3</v>
      </c>
      <c r="E740" s="32">
        <v>900</v>
      </c>
      <c r="F740" s="32">
        <v>-33.299999999999997</v>
      </c>
      <c r="G740" s="32">
        <v>982</v>
      </c>
      <c r="J740" s="32">
        <v>72.7</v>
      </c>
    </row>
    <row r="741" spans="1:12" x14ac:dyDescent="0.15">
      <c r="A741">
        <v>2009</v>
      </c>
      <c r="B741">
        <v>93</v>
      </c>
      <c r="C741">
        <v>4</v>
      </c>
      <c r="D741">
        <v>3</v>
      </c>
      <c r="E741" s="32">
        <v>1200</v>
      </c>
      <c r="F741" s="32">
        <v>-30.3</v>
      </c>
      <c r="G741" s="32">
        <v>981.9</v>
      </c>
      <c r="J741" s="32">
        <v>74.8</v>
      </c>
    </row>
    <row r="742" spans="1:12" x14ac:dyDescent="0.15">
      <c r="A742">
        <v>2009</v>
      </c>
      <c r="B742">
        <v>93</v>
      </c>
      <c r="C742">
        <v>4</v>
      </c>
      <c r="D742">
        <v>3</v>
      </c>
      <c r="E742" s="32">
        <v>1500</v>
      </c>
      <c r="F742" s="32">
        <v>-33.299999999999997</v>
      </c>
      <c r="G742" s="32">
        <v>984.2</v>
      </c>
      <c r="H742" s="32">
        <v>2.8</v>
      </c>
      <c r="I742" s="32">
        <v>34</v>
      </c>
      <c r="J742" s="32">
        <v>71.3</v>
      </c>
    </row>
    <row r="743" spans="1:12" x14ac:dyDescent="0.15">
      <c r="A743">
        <v>2009</v>
      </c>
      <c r="B743">
        <v>93</v>
      </c>
      <c r="C743">
        <v>4</v>
      </c>
      <c r="D743">
        <v>3</v>
      </c>
      <c r="E743" s="32">
        <v>1800</v>
      </c>
      <c r="F743" s="32">
        <v>-31.3</v>
      </c>
      <c r="G743" s="32">
        <v>986.2</v>
      </c>
      <c r="H743" s="32">
        <v>3.1</v>
      </c>
      <c r="I743" s="32">
        <v>143</v>
      </c>
      <c r="J743" s="32">
        <v>72.3</v>
      </c>
    </row>
    <row r="744" spans="1:12" x14ac:dyDescent="0.15">
      <c r="A744">
        <v>2009</v>
      </c>
      <c r="B744">
        <v>93</v>
      </c>
      <c r="C744">
        <v>4</v>
      </c>
      <c r="D744">
        <v>3</v>
      </c>
      <c r="E744" s="32">
        <v>2100</v>
      </c>
      <c r="F744" s="32">
        <v>-32.4</v>
      </c>
      <c r="G744" s="32">
        <v>986.3</v>
      </c>
      <c r="H744" s="32">
        <v>3.6</v>
      </c>
      <c r="I744" s="32">
        <v>133</v>
      </c>
      <c r="J744" s="32">
        <v>72.2</v>
      </c>
      <c r="L744" s="32">
        <f>AVERAGE(F737:F744)</f>
        <v>-30.437500000000004</v>
      </c>
    </row>
    <row r="745" spans="1:12" x14ac:dyDescent="0.15">
      <c r="A745">
        <v>2009</v>
      </c>
      <c r="B745">
        <v>94</v>
      </c>
      <c r="C745">
        <v>4</v>
      </c>
      <c r="D745">
        <v>4</v>
      </c>
      <c r="E745" s="32">
        <v>0</v>
      </c>
      <c r="F745" s="32">
        <v>-27.9</v>
      </c>
      <c r="G745" s="32">
        <v>985.2</v>
      </c>
      <c r="H745" s="32">
        <v>3.2</v>
      </c>
      <c r="I745" s="32">
        <v>138</v>
      </c>
      <c r="J745" s="32">
        <v>78</v>
      </c>
    </row>
    <row r="746" spans="1:12" x14ac:dyDescent="0.15">
      <c r="A746">
        <v>2009</v>
      </c>
      <c r="B746">
        <v>94</v>
      </c>
      <c r="C746">
        <v>4</v>
      </c>
      <c r="D746">
        <v>4</v>
      </c>
      <c r="E746" s="32">
        <v>300</v>
      </c>
      <c r="F746" s="32">
        <v>-22.6</v>
      </c>
      <c r="G746" s="32">
        <v>984.2</v>
      </c>
      <c r="H746" s="32">
        <v>5.5</v>
      </c>
      <c r="I746" s="32">
        <v>118</v>
      </c>
      <c r="J746" s="32">
        <v>82</v>
      </c>
    </row>
    <row r="747" spans="1:12" x14ac:dyDescent="0.15">
      <c r="A747">
        <v>2009</v>
      </c>
      <c r="B747">
        <v>94</v>
      </c>
      <c r="C747">
        <v>4</v>
      </c>
      <c r="D747">
        <v>4</v>
      </c>
      <c r="E747" s="32">
        <v>600</v>
      </c>
      <c r="F747" s="32">
        <v>-19.600000000000001</v>
      </c>
      <c r="G747" s="32">
        <v>983.2</v>
      </c>
      <c r="H747" s="32">
        <v>5.6</v>
      </c>
      <c r="I747" s="32">
        <v>169</v>
      </c>
      <c r="J747" s="32">
        <v>80.599999999999994</v>
      </c>
    </row>
    <row r="748" spans="1:12" x14ac:dyDescent="0.15">
      <c r="A748">
        <v>2009</v>
      </c>
      <c r="B748">
        <v>94</v>
      </c>
      <c r="C748">
        <v>4</v>
      </c>
      <c r="D748">
        <v>4</v>
      </c>
      <c r="E748" s="32">
        <v>900</v>
      </c>
      <c r="F748" s="32">
        <v>-19.5</v>
      </c>
      <c r="G748" s="32">
        <v>983</v>
      </c>
      <c r="H748" s="32">
        <v>3.9</v>
      </c>
      <c r="I748" s="32">
        <v>140</v>
      </c>
      <c r="J748" s="32">
        <v>85</v>
      </c>
    </row>
    <row r="749" spans="1:12" x14ac:dyDescent="0.15">
      <c r="A749">
        <v>2009</v>
      </c>
      <c r="B749">
        <v>94</v>
      </c>
      <c r="C749">
        <v>4</v>
      </c>
      <c r="D749">
        <v>4</v>
      </c>
      <c r="E749" s="32">
        <v>1200</v>
      </c>
      <c r="F749" s="32">
        <v>-13.1</v>
      </c>
      <c r="G749" s="32">
        <v>983.3</v>
      </c>
      <c r="H749" s="32">
        <v>10.7</v>
      </c>
      <c r="I749" s="32">
        <v>107</v>
      </c>
      <c r="J749" s="32">
        <v>90</v>
      </c>
    </row>
    <row r="750" spans="1:12" x14ac:dyDescent="0.15">
      <c r="A750">
        <v>2009</v>
      </c>
      <c r="B750">
        <v>94</v>
      </c>
      <c r="C750">
        <v>4</v>
      </c>
      <c r="D750">
        <v>4</v>
      </c>
      <c r="E750" s="32">
        <v>1500</v>
      </c>
      <c r="F750" s="32">
        <v>-13.1</v>
      </c>
      <c r="G750" s="32">
        <v>983.4</v>
      </c>
      <c r="H750" s="32">
        <v>9.9</v>
      </c>
      <c r="I750" s="32">
        <v>110</v>
      </c>
      <c r="J750" s="32">
        <v>90.2</v>
      </c>
    </row>
    <row r="751" spans="1:12" x14ac:dyDescent="0.15">
      <c r="A751">
        <v>2009</v>
      </c>
      <c r="B751">
        <v>94</v>
      </c>
      <c r="C751">
        <v>4</v>
      </c>
      <c r="D751">
        <v>4</v>
      </c>
      <c r="E751" s="32">
        <v>1800</v>
      </c>
      <c r="F751" s="32">
        <v>-11.8</v>
      </c>
      <c r="G751" s="32">
        <v>984.2</v>
      </c>
      <c r="H751" s="32">
        <v>10.8</v>
      </c>
      <c r="I751" s="32">
        <v>102</v>
      </c>
      <c r="J751" s="32">
        <v>91.1</v>
      </c>
    </row>
    <row r="752" spans="1:12" x14ac:dyDescent="0.15">
      <c r="A752">
        <v>2009</v>
      </c>
      <c r="B752">
        <v>94</v>
      </c>
      <c r="C752">
        <v>4</v>
      </c>
      <c r="D752">
        <v>4</v>
      </c>
      <c r="E752" s="32">
        <v>2100</v>
      </c>
      <c r="F752" s="32">
        <v>-12.1</v>
      </c>
      <c r="G752" s="32">
        <v>985.4</v>
      </c>
      <c r="H752" s="32">
        <v>9.8000000000000007</v>
      </c>
      <c r="I752" s="32">
        <v>105</v>
      </c>
      <c r="J752" s="32">
        <v>91</v>
      </c>
      <c r="L752" s="32">
        <f>AVERAGE(F745:F752)</f>
        <v>-17.462499999999999</v>
      </c>
    </row>
    <row r="753" spans="1:12" x14ac:dyDescent="0.15">
      <c r="A753">
        <v>2009</v>
      </c>
      <c r="B753">
        <v>95</v>
      </c>
      <c r="C753">
        <v>4</v>
      </c>
      <c r="D753">
        <v>5</v>
      </c>
      <c r="E753" s="32">
        <v>0</v>
      </c>
      <c r="F753" s="32">
        <v>-12.4</v>
      </c>
      <c r="G753" s="32">
        <v>986.5</v>
      </c>
      <c r="H753" s="32">
        <v>8.9</v>
      </c>
      <c r="I753" s="32">
        <v>99</v>
      </c>
      <c r="J753" s="32">
        <v>87.9</v>
      </c>
    </row>
    <row r="754" spans="1:12" x14ac:dyDescent="0.15">
      <c r="A754">
        <v>2009</v>
      </c>
      <c r="B754">
        <v>95</v>
      </c>
      <c r="C754">
        <v>4</v>
      </c>
      <c r="D754">
        <v>5</v>
      </c>
      <c r="E754" s="32">
        <v>300</v>
      </c>
      <c r="F754" s="32">
        <v>-15.2</v>
      </c>
      <c r="G754" s="32">
        <v>988</v>
      </c>
      <c r="H754" s="32">
        <v>6.7</v>
      </c>
      <c r="I754" s="32">
        <v>90</v>
      </c>
      <c r="J754" s="32">
        <v>85</v>
      </c>
    </row>
    <row r="755" spans="1:12" x14ac:dyDescent="0.15">
      <c r="A755">
        <v>2009</v>
      </c>
      <c r="B755">
        <v>95</v>
      </c>
      <c r="C755">
        <v>4</v>
      </c>
      <c r="D755">
        <v>5</v>
      </c>
      <c r="E755" s="32">
        <v>600</v>
      </c>
      <c r="F755" s="32">
        <v>-15.4</v>
      </c>
      <c r="G755" s="32">
        <v>989</v>
      </c>
      <c r="H755" s="32">
        <v>6.1</v>
      </c>
      <c r="I755" s="32">
        <v>97</v>
      </c>
      <c r="J755" s="32">
        <v>85</v>
      </c>
    </row>
    <row r="756" spans="1:12" x14ac:dyDescent="0.15">
      <c r="A756">
        <v>2009</v>
      </c>
      <c r="B756">
        <v>95</v>
      </c>
      <c r="C756">
        <v>4</v>
      </c>
      <c r="D756">
        <v>5</v>
      </c>
      <c r="E756" s="32">
        <v>900</v>
      </c>
      <c r="F756" s="32">
        <v>-15.2</v>
      </c>
      <c r="G756" s="32">
        <v>990.5</v>
      </c>
      <c r="H756" s="32">
        <v>4</v>
      </c>
      <c r="I756" s="32">
        <v>101</v>
      </c>
      <c r="J756" s="32">
        <v>87</v>
      </c>
    </row>
    <row r="757" spans="1:12" x14ac:dyDescent="0.15">
      <c r="A757">
        <v>2009</v>
      </c>
      <c r="B757">
        <v>95</v>
      </c>
      <c r="C757">
        <v>4</v>
      </c>
      <c r="D757">
        <v>5</v>
      </c>
      <c r="E757" s="32">
        <v>1200</v>
      </c>
      <c r="F757" s="32">
        <v>-16.899999999999999</v>
      </c>
      <c r="G757" s="32">
        <v>991.1</v>
      </c>
      <c r="H757" s="32">
        <v>4.7</v>
      </c>
      <c r="I757" s="32">
        <v>109</v>
      </c>
      <c r="J757" s="32">
        <v>85.4</v>
      </c>
    </row>
    <row r="758" spans="1:12" x14ac:dyDescent="0.15">
      <c r="A758">
        <v>2009</v>
      </c>
      <c r="B758">
        <v>95</v>
      </c>
      <c r="C758">
        <v>4</v>
      </c>
      <c r="D758">
        <v>5</v>
      </c>
      <c r="E758" s="32">
        <v>1500</v>
      </c>
      <c r="F758" s="32">
        <v>-21.9</v>
      </c>
      <c r="G758" s="32">
        <v>992.1</v>
      </c>
      <c r="H758" s="32">
        <v>2.2999999999999998</v>
      </c>
      <c r="I758" s="32">
        <v>168</v>
      </c>
      <c r="J758" s="32">
        <v>84</v>
      </c>
    </row>
    <row r="759" spans="1:12" x14ac:dyDescent="0.15">
      <c r="A759">
        <v>2009</v>
      </c>
      <c r="B759">
        <v>95</v>
      </c>
      <c r="C759">
        <v>4</v>
      </c>
      <c r="D759">
        <v>5</v>
      </c>
      <c r="E759" s="32">
        <v>1800</v>
      </c>
      <c r="F759" s="32">
        <v>-21.5</v>
      </c>
      <c r="G759" s="32">
        <v>992.3</v>
      </c>
      <c r="H759" s="32">
        <v>2.2000000000000002</v>
      </c>
      <c r="I759" s="32">
        <v>98</v>
      </c>
      <c r="J759" s="32">
        <v>84</v>
      </c>
    </row>
    <row r="760" spans="1:12" x14ac:dyDescent="0.15">
      <c r="A760">
        <v>2009</v>
      </c>
      <c r="B760">
        <v>95</v>
      </c>
      <c r="C760">
        <v>4</v>
      </c>
      <c r="D760">
        <v>5</v>
      </c>
      <c r="E760" s="32">
        <v>2100</v>
      </c>
      <c r="F760" s="32">
        <v>-22.5</v>
      </c>
      <c r="G760" s="32">
        <v>992.8</v>
      </c>
      <c r="H760" s="32">
        <v>2.1</v>
      </c>
      <c r="I760" s="32">
        <v>114</v>
      </c>
      <c r="J760" s="32">
        <v>81.900000000000006</v>
      </c>
      <c r="L760" s="32">
        <f>AVERAGE(F753:F760)</f>
        <v>-17.625</v>
      </c>
    </row>
    <row r="761" spans="1:12" x14ac:dyDescent="0.15">
      <c r="A761">
        <v>2009</v>
      </c>
      <c r="B761">
        <v>96</v>
      </c>
      <c r="C761">
        <v>4</v>
      </c>
      <c r="D761">
        <v>6</v>
      </c>
      <c r="E761" s="32">
        <v>0</v>
      </c>
      <c r="F761" s="32">
        <v>-22.4</v>
      </c>
      <c r="G761" s="32">
        <v>992.4</v>
      </c>
      <c r="H761" s="32">
        <v>3.3</v>
      </c>
      <c r="I761" s="32">
        <v>144</v>
      </c>
      <c r="J761" s="32">
        <v>82.1</v>
      </c>
    </row>
    <row r="762" spans="1:12" x14ac:dyDescent="0.15">
      <c r="A762">
        <v>2009</v>
      </c>
      <c r="B762">
        <v>96</v>
      </c>
      <c r="C762">
        <v>4</v>
      </c>
      <c r="D762">
        <v>6</v>
      </c>
      <c r="E762" s="32">
        <v>300</v>
      </c>
      <c r="F762" s="32">
        <v>-22.7</v>
      </c>
      <c r="G762" s="32">
        <v>991.8</v>
      </c>
      <c r="H762" s="32">
        <v>2.5</v>
      </c>
      <c r="I762" s="32">
        <v>114</v>
      </c>
      <c r="J762" s="32">
        <v>81.900000000000006</v>
      </c>
    </row>
    <row r="763" spans="1:12" x14ac:dyDescent="0.15">
      <c r="A763">
        <v>2009</v>
      </c>
      <c r="B763">
        <v>96</v>
      </c>
      <c r="C763">
        <v>4</v>
      </c>
      <c r="D763">
        <v>6</v>
      </c>
      <c r="E763" s="32">
        <v>600</v>
      </c>
      <c r="F763" s="32">
        <v>-21</v>
      </c>
      <c r="G763" s="32">
        <v>991.4</v>
      </c>
      <c r="H763" s="32">
        <v>2.4</v>
      </c>
      <c r="I763" s="32">
        <v>157</v>
      </c>
      <c r="J763" s="32">
        <v>83.5</v>
      </c>
    </row>
    <row r="764" spans="1:12" x14ac:dyDescent="0.15">
      <c r="A764">
        <v>2009</v>
      </c>
      <c r="B764">
        <v>96</v>
      </c>
      <c r="C764">
        <v>4</v>
      </c>
      <c r="D764">
        <v>6</v>
      </c>
      <c r="E764" s="32">
        <v>900</v>
      </c>
      <c r="F764" s="32">
        <v>-21.3</v>
      </c>
      <c r="G764" s="32">
        <v>990.6</v>
      </c>
      <c r="H764" s="32">
        <v>1.7</v>
      </c>
      <c r="I764" s="32">
        <v>140</v>
      </c>
      <c r="J764" s="32">
        <v>83</v>
      </c>
    </row>
    <row r="765" spans="1:12" x14ac:dyDescent="0.15">
      <c r="A765">
        <v>2009</v>
      </c>
      <c r="B765">
        <v>96</v>
      </c>
      <c r="C765">
        <v>4</v>
      </c>
      <c r="D765">
        <v>6</v>
      </c>
      <c r="E765" s="32">
        <v>1200</v>
      </c>
      <c r="F765" s="32">
        <v>-19.8</v>
      </c>
      <c r="G765" s="32">
        <v>990.1</v>
      </c>
      <c r="H765" s="32">
        <v>2.2999999999999998</v>
      </c>
      <c r="I765" s="32">
        <v>132</v>
      </c>
      <c r="J765" s="32">
        <v>84</v>
      </c>
    </row>
    <row r="766" spans="1:12" x14ac:dyDescent="0.15">
      <c r="A766">
        <v>2009</v>
      </c>
      <c r="B766">
        <v>96</v>
      </c>
      <c r="C766">
        <v>4</v>
      </c>
      <c r="D766">
        <v>6</v>
      </c>
      <c r="E766" s="32">
        <v>1500</v>
      </c>
      <c r="F766" s="32">
        <v>-22.7</v>
      </c>
      <c r="G766" s="32">
        <v>989.4</v>
      </c>
      <c r="H766" s="32">
        <v>2</v>
      </c>
      <c r="I766" s="32">
        <v>143</v>
      </c>
      <c r="J766" s="32">
        <v>82.1</v>
      </c>
    </row>
    <row r="767" spans="1:12" x14ac:dyDescent="0.15">
      <c r="A767">
        <v>2009</v>
      </c>
      <c r="B767">
        <v>96</v>
      </c>
      <c r="C767">
        <v>4</v>
      </c>
      <c r="D767">
        <v>6</v>
      </c>
      <c r="E767" s="32">
        <v>1800</v>
      </c>
      <c r="F767" s="32">
        <v>-24.2</v>
      </c>
      <c r="G767" s="32">
        <v>989</v>
      </c>
      <c r="H767" s="32">
        <v>2.5</v>
      </c>
      <c r="I767" s="32">
        <v>139</v>
      </c>
      <c r="J767" s="32">
        <v>80</v>
      </c>
    </row>
    <row r="768" spans="1:12" x14ac:dyDescent="0.15">
      <c r="A768">
        <v>2009</v>
      </c>
      <c r="B768">
        <v>96</v>
      </c>
      <c r="C768">
        <v>4</v>
      </c>
      <c r="D768">
        <v>6</v>
      </c>
      <c r="E768" s="32">
        <v>2100</v>
      </c>
      <c r="F768" s="32">
        <v>-25.4</v>
      </c>
      <c r="G768" s="32">
        <v>988.4</v>
      </c>
      <c r="H768" s="32">
        <v>3.1</v>
      </c>
      <c r="I768" s="32">
        <v>134</v>
      </c>
      <c r="J768" s="32">
        <v>78.599999999999994</v>
      </c>
      <c r="L768" s="32">
        <f>AVERAGE(F761:F768)</f>
        <v>-22.437499999999996</v>
      </c>
    </row>
    <row r="769" spans="1:12" x14ac:dyDescent="0.15">
      <c r="A769">
        <v>2009</v>
      </c>
      <c r="B769">
        <v>97</v>
      </c>
      <c r="C769">
        <v>4</v>
      </c>
      <c r="D769">
        <v>7</v>
      </c>
      <c r="E769" s="32">
        <v>0</v>
      </c>
      <c r="F769" s="32">
        <v>-25</v>
      </c>
      <c r="G769" s="32">
        <v>987.2</v>
      </c>
      <c r="H769" s="32">
        <v>4.3</v>
      </c>
      <c r="I769" s="32">
        <v>113</v>
      </c>
      <c r="J769" s="32">
        <v>79.099999999999994</v>
      </c>
      <c r="L769" s="32"/>
    </row>
    <row r="770" spans="1:12" x14ac:dyDescent="0.15">
      <c r="A770">
        <v>2009</v>
      </c>
      <c r="B770">
        <v>97</v>
      </c>
      <c r="C770">
        <v>4</v>
      </c>
      <c r="D770">
        <v>7</v>
      </c>
      <c r="E770" s="32">
        <v>300</v>
      </c>
      <c r="F770" s="32">
        <v>-25.9</v>
      </c>
      <c r="G770" s="32">
        <v>985</v>
      </c>
      <c r="H770" s="32">
        <v>4.5999999999999996</v>
      </c>
      <c r="I770" s="32">
        <v>126</v>
      </c>
      <c r="J770" s="32">
        <v>78</v>
      </c>
      <c r="L770" s="32"/>
    </row>
    <row r="771" spans="1:12" x14ac:dyDescent="0.15">
      <c r="A771">
        <v>2009</v>
      </c>
      <c r="B771">
        <v>97</v>
      </c>
      <c r="C771">
        <v>4</v>
      </c>
      <c r="D771">
        <v>7</v>
      </c>
      <c r="E771" s="32">
        <v>600</v>
      </c>
      <c r="F771" s="32">
        <v>-26.3</v>
      </c>
      <c r="G771" s="32">
        <v>982.5</v>
      </c>
      <c r="H771" s="32">
        <v>4</v>
      </c>
      <c r="I771" s="32">
        <v>123</v>
      </c>
      <c r="J771" s="32">
        <v>78.3</v>
      </c>
      <c r="L771" s="32"/>
    </row>
    <row r="772" spans="1:12" x14ac:dyDescent="0.15">
      <c r="A772">
        <v>2009</v>
      </c>
      <c r="B772">
        <v>97</v>
      </c>
      <c r="C772">
        <v>4</v>
      </c>
      <c r="D772">
        <v>7</v>
      </c>
      <c r="E772" s="32">
        <v>900</v>
      </c>
      <c r="F772" s="32">
        <v>-29.4</v>
      </c>
      <c r="G772" s="32">
        <v>980.8</v>
      </c>
      <c r="H772" s="32">
        <v>2.6</v>
      </c>
      <c r="I772" s="32">
        <v>152</v>
      </c>
      <c r="J772" s="32">
        <v>75.3</v>
      </c>
      <c r="L772" s="32"/>
    </row>
    <row r="773" spans="1:12" x14ac:dyDescent="0.15">
      <c r="A773">
        <v>2009</v>
      </c>
      <c r="B773">
        <v>97</v>
      </c>
      <c r="C773">
        <v>4</v>
      </c>
      <c r="D773">
        <v>7</v>
      </c>
      <c r="E773" s="32">
        <v>1200</v>
      </c>
      <c r="F773" s="32">
        <v>-28.7</v>
      </c>
      <c r="G773" s="32">
        <v>978.7</v>
      </c>
      <c r="H773" s="32">
        <v>4.0999999999999996</v>
      </c>
      <c r="I773" s="32">
        <v>136</v>
      </c>
      <c r="J773" s="32">
        <v>75</v>
      </c>
      <c r="L773" s="32"/>
    </row>
    <row r="774" spans="1:12" x14ac:dyDescent="0.15">
      <c r="A774">
        <v>2009</v>
      </c>
      <c r="B774">
        <v>97</v>
      </c>
      <c r="C774">
        <v>4</v>
      </c>
      <c r="D774">
        <v>7</v>
      </c>
      <c r="E774" s="32">
        <v>1500</v>
      </c>
      <c r="F774" s="32">
        <v>-28.9</v>
      </c>
      <c r="G774" s="32">
        <v>977.2</v>
      </c>
      <c r="H774" s="32">
        <v>3.8</v>
      </c>
      <c r="I774" s="32">
        <v>137</v>
      </c>
      <c r="J774" s="32">
        <v>75.099999999999994</v>
      </c>
      <c r="L774" s="32"/>
    </row>
    <row r="775" spans="1:12" x14ac:dyDescent="0.15">
      <c r="A775">
        <v>2009</v>
      </c>
      <c r="B775">
        <v>97</v>
      </c>
      <c r="C775">
        <v>4</v>
      </c>
      <c r="D775">
        <v>7</v>
      </c>
      <c r="E775" s="32">
        <v>1800</v>
      </c>
      <c r="F775" s="32">
        <v>-29.1</v>
      </c>
      <c r="G775" s="32">
        <v>976.4</v>
      </c>
      <c r="H775" s="32">
        <v>3.4</v>
      </c>
      <c r="I775" s="32">
        <v>131</v>
      </c>
      <c r="J775" s="32">
        <v>74</v>
      </c>
      <c r="L775" s="32"/>
    </row>
    <row r="776" spans="1:12" x14ac:dyDescent="0.15">
      <c r="A776">
        <v>2009</v>
      </c>
      <c r="B776">
        <v>97</v>
      </c>
      <c r="C776">
        <v>4</v>
      </c>
      <c r="D776">
        <v>7</v>
      </c>
      <c r="E776" s="32">
        <v>2100</v>
      </c>
      <c r="F776" s="32">
        <v>-30</v>
      </c>
      <c r="G776" s="32">
        <v>976.2</v>
      </c>
      <c r="H776" s="32">
        <v>3.5</v>
      </c>
      <c r="I776" s="32">
        <v>134</v>
      </c>
      <c r="J776" s="32">
        <v>73</v>
      </c>
      <c r="L776" s="32">
        <f>AVERAGE(F769:F776)</f>
        <v>-27.912499999999998</v>
      </c>
    </row>
    <row r="777" spans="1:12" x14ac:dyDescent="0.15">
      <c r="A777">
        <v>2009</v>
      </c>
      <c r="B777">
        <v>98</v>
      </c>
      <c r="C777">
        <v>4</v>
      </c>
      <c r="D777">
        <v>8</v>
      </c>
      <c r="E777" s="32">
        <v>0</v>
      </c>
      <c r="F777" s="32">
        <v>-29.8</v>
      </c>
      <c r="G777" s="32">
        <v>975.7</v>
      </c>
      <c r="H777" s="32">
        <v>3.3</v>
      </c>
      <c r="I777" s="32">
        <v>132</v>
      </c>
      <c r="J777" s="32">
        <v>75.5</v>
      </c>
    </row>
    <row r="778" spans="1:12" x14ac:dyDescent="0.15">
      <c r="A778">
        <v>2009</v>
      </c>
      <c r="B778">
        <v>98</v>
      </c>
      <c r="C778">
        <v>4</v>
      </c>
      <c r="D778">
        <v>8</v>
      </c>
      <c r="E778" s="32">
        <v>300</v>
      </c>
      <c r="F778" s="32">
        <v>-30.9</v>
      </c>
      <c r="G778" s="32">
        <v>974.9</v>
      </c>
      <c r="H778" s="32">
        <v>2.9</v>
      </c>
      <c r="I778" s="32">
        <v>142</v>
      </c>
      <c r="J778" s="32">
        <v>72.8</v>
      </c>
    </row>
    <row r="779" spans="1:12" x14ac:dyDescent="0.15">
      <c r="A779">
        <v>2009</v>
      </c>
      <c r="B779">
        <v>98</v>
      </c>
      <c r="C779">
        <v>4</v>
      </c>
      <c r="D779">
        <v>8</v>
      </c>
      <c r="E779" s="32">
        <v>600</v>
      </c>
      <c r="F779" s="32">
        <v>-31.9</v>
      </c>
      <c r="G779" s="32">
        <v>973.7</v>
      </c>
      <c r="H779" s="32">
        <v>3.3</v>
      </c>
      <c r="I779" s="32">
        <v>164</v>
      </c>
      <c r="J779" s="32">
        <v>74</v>
      </c>
    </row>
    <row r="780" spans="1:12" x14ac:dyDescent="0.15">
      <c r="A780">
        <v>2009</v>
      </c>
      <c r="B780">
        <v>98</v>
      </c>
      <c r="C780">
        <v>4</v>
      </c>
      <c r="D780">
        <v>8</v>
      </c>
      <c r="E780" s="32">
        <v>900</v>
      </c>
      <c r="F780" s="32">
        <v>-25.8</v>
      </c>
      <c r="G780" s="32">
        <v>972.3</v>
      </c>
      <c r="H780" s="32">
        <v>5.8</v>
      </c>
      <c r="I780" s="32">
        <v>126</v>
      </c>
      <c r="J780" s="32">
        <v>74.400000000000006</v>
      </c>
    </row>
    <row r="781" spans="1:12" x14ac:dyDescent="0.15">
      <c r="A781">
        <v>2009</v>
      </c>
      <c r="B781">
        <v>98</v>
      </c>
      <c r="C781">
        <v>4</v>
      </c>
      <c r="D781">
        <v>8</v>
      </c>
      <c r="E781" s="32">
        <v>1200</v>
      </c>
      <c r="F781" s="32">
        <v>-32.700000000000003</v>
      </c>
      <c r="G781" s="32">
        <v>970.2</v>
      </c>
      <c r="H781" s="32">
        <v>1.4</v>
      </c>
      <c r="I781" s="32">
        <v>169</v>
      </c>
      <c r="J781" s="32">
        <v>71.3</v>
      </c>
    </row>
    <row r="782" spans="1:12" x14ac:dyDescent="0.15">
      <c r="A782">
        <v>2009</v>
      </c>
      <c r="B782">
        <v>98</v>
      </c>
      <c r="C782">
        <v>4</v>
      </c>
      <c r="D782">
        <v>8</v>
      </c>
      <c r="E782" s="32">
        <v>1500</v>
      </c>
      <c r="F782" s="32">
        <v>-33</v>
      </c>
      <c r="G782" s="32">
        <v>966.9</v>
      </c>
      <c r="H782" s="32">
        <v>2.6</v>
      </c>
      <c r="I782" s="32">
        <v>235</v>
      </c>
      <c r="J782" s="32">
        <v>74</v>
      </c>
    </row>
    <row r="783" spans="1:12" x14ac:dyDescent="0.15">
      <c r="A783">
        <v>2009</v>
      </c>
      <c r="B783">
        <v>98</v>
      </c>
      <c r="C783">
        <v>4</v>
      </c>
      <c r="D783">
        <v>8</v>
      </c>
      <c r="E783" s="32">
        <v>1800</v>
      </c>
      <c r="F783" s="32">
        <v>-32.9</v>
      </c>
      <c r="G783" s="32">
        <v>964.9</v>
      </c>
      <c r="H783" s="32">
        <v>0.8</v>
      </c>
      <c r="I783" s="32">
        <v>193</v>
      </c>
      <c r="J783" s="32">
        <v>73</v>
      </c>
    </row>
    <row r="784" spans="1:12" x14ac:dyDescent="0.15">
      <c r="A784">
        <v>2009</v>
      </c>
      <c r="B784">
        <v>98</v>
      </c>
      <c r="C784">
        <v>4</v>
      </c>
      <c r="D784">
        <v>8</v>
      </c>
      <c r="E784" s="32">
        <v>2100</v>
      </c>
      <c r="F784" s="32">
        <v>-16.2</v>
      </c>
      <c r="G784" s="32">
        <v>963.8</v>
      </c>
      <c r="H784" s="32">
        <v>8</v>
      </c>
      <c r="I784" s="32">
        <v>116</v>
      </c>
      <c r="J784" s="32">
        <v>85.6</v>
      </c>
      <c r="L784" s="32">
        <f>AVERAGE(F777:F784)</f>
        <v>-29.15</v>
      </c>
    </row>
    <row r="785" spans="1:12" x14ac:dyDescent="0.15">
      <c r="A785">
        <v>2009</v>
      </c>
      <c r="B785">
        <v>99</v>
      </c>
      <c r="C785">
        <v>4</v>
      </c>
      <c r="D785">
        <v>9</v>
      </c>
      <c r="E785" s="32">
        <v>0</v>
      </c>
      <c r="F785" s="32">
        <v>-11.7</v>
      </c>
      <c r="G785" s="32">
        <v>962.4</v>
      </c>
      <c r="H785" s="32">
        <v>16</v>
      </c>
      <c r="I785" s="32">
        <v>112</v>
      </c>
      <c r="J785" s="32">
        <v>90.6</v>
      </c>
    </row>
    <row r="786" spans="1:12" x14ac:dyDescent="0.15">
      <c r="A786">
        <v>2009</v>
      </c>
      <c r="B786">
        <v>99</v>
      </c>
      <c r="C786">
        <v>4</v>
      </c>
      <c r="D786">
        <v>9</v>
      </c>
      <c r="E786" s="32">
        <v>300</v>
      </c>
      <c r="F786" s="32">
        <v>-11.1</v>
      </c>
      <c r="G786" s="32">
        <v>960.6</v>
      </c>
      <c r="H786" s="32">
        <v>19.2</v>
      </c>
      <c r="I786" s="32">
        <v>107</v>
      </c>
      <c r="J786" s="32">
        <v>91</v>
      </c>
    </row>
    <row r="787" spans="1:12" x14ac:dyDescent="0.15">
      <c r="A787">
        <v>2009</v>
      </c>
      <c r="B787">
        <v>99</v>
      </c>
      <c r="C787">
        <v>4</v>
      </c>
      <c r="D787">
        <v>9</v>
      </c>
      <c r="E787" s="32">
        <v>600</v>
      </c>
      <c r="F787" s="32">
        <v>-11.3</v>
      </c>
      <c r="G787" s="32">
        <v>962.6</v>
      </c>
      <c r="H787" s="32">
        <v>17.899999999999999</v>
      </c>
      <c r="I787" s="32">
        <v>102</v>
      </c>
      <c r="J787" s="32">
        <v>91</v>
      </c>
    </row>
    <row r="788" spans="1:12" x14ac:dyDescent="0.15">
      <c r="A788">
        <v>2009</v>
      </c>
      <c r="B788">
        <v>99</v>
      </c>
      <c r="C788">
        <v>4</v>
      </c>
      <c r="D788">
        <v>9</v>
      </c>
      <c r="E788" s="32">
        <v>900</v>
      </c>
      <c r="F788" s="32">
        <v>-11.1</v>
      </c>
      <c r="G788" s="32">
        <v>964</v>
      </c>
      <c r="H788" s="32">
        <v>15.7</v>
      </c>
      <c r="I788" s="32">
        <v>95</v>
      </c>
      <c r="J788" s="32">
        <v>92</v>
      </c>
    </row>
    <row r="789" spans="1:12" x14ac:dyDescent="0.15">
      <c r="A789">
        <v>2009</v>
      </c>
      <c r="B789">
        <v>99</v>
      </c>
      <c r="C789">
        <v>4</v>
      </c>
      <c r="D789">
        <v>9</v>
      </c>
      <c r="E789" s="32">
        <v>1200</v>
      </c>
      <c r="F789" s="32">
        <v>-11.4</v>
      </c>
      <c r="G789" s="32">
        <v>965.3</v>
      </c>
      <c r="H789" s="32">
        <v>15.6</v>
      </c>
      <c r="I789" s="32">
        <v>100</v>
      </c>
      <c r="J789" s="32">
        <v>91.1</v>
      </c>
    </row>
    <row r="790" spans="1:12" x14ac:dyDescent="0.15">
      <c r="A790">
        <v>2009</v>
      </c>
      <c r="B790">
        <v>99</v>
      </c>
      <c r="C790">
        <v>4</v>
      </c>
      <c r="D790">
        <v>9</v>
      </c>
      <c r="E790" s="32">
        <v>1500</v>
      </c>
      <c r="F790" s="32">
        <v>-13.5</v>
      </c>
      <c r="G790" s="32">
        <v>967</v>
      </c>
      <c r="H790" s="32">
        <v>12.6</v>
      </c>
      <c r="I790" s="32">
        <v>96</v>
      </c>
      <c r="J790" s="32">
        <v>89</v>
      </c>
    </row>
    <row r="791" spans="1:12" x14ac:dyDescent="0.15">
      <c r="A791">
        <v>2009</v>
      </c>
      <c r="B791">
        <v>99</v>
      </c>
      <c r="C791">
        <v>4</v>
      </c>
      <c r="D791">
        <v>9</v>
      </c>
      <c r="E791" s="32">
        <v>1800</v>
      </c>
      <c r="F791" s="32">
        <v>-15.9</v>
      </c>
      <c r="G791" s="32">
        <v>967.8</v>
      </c>
      <c r="H791" s="32">
        <v>10.9</v>
      </c>
      <c r="I791" s="32">
        <v>80</v>
      </c>
      <c r="J791" s="32">
        <v>88</v>
      </c>
    </row>
    <row r="792" spans="1:12" x14ac:dyDescent="0.15">
      <c r="A792">
        <v>2009</v>
      </c>
      <c r="B792">
        <v>99</v>
      </c>
      <c r="C792">
        <v>4</v>
      </c>
      <c r="D792">
        <v>9</v>
      </c>
      <c r="E792" s="32">
        <v>2100</v>
      </c>
      <c r="F792" s="32">
        <v>-20</v>
      </c>
      <c r="G792" s="32">
        <v>966.9</v>
      </c>
      <c r="H792" s="32">
        <v>8</v>
      </c>
      <c r="I792" s="32">
        <v>87</v>
      </c>
      <c r="J792" s="32">
        <v>82.7</v>
      </c>
      <c r="L792" s="32">
        <f>AVERAGE(F785:F792)</f>
        <v>-13.25</v>
      </c>
    </row>
    <row r="793" spans="1:12" x14ac:dyDescent="0.15">
      <c r="A793">
        <v>2009</v>
      </c>
      <c r="B793">
        <v>100</v>
      </c>
      <c r="C793">
        <v>4</v>
      </c>
      <c r="D793">
        <v>10</v>
      </c>
      <c r="E793" s="32">
        <v>0</v>
      </c>
      <c r="F793" s="32">
        <v>-23.6</v>
      </c>
      <c r="G793" s="32">
        <v>965.1</v>
      </c>
      <c r="H793" s="32">
        <v>2.8</v>
      </c>
      <c r="I793" s="32">
        <v>70</v>
      </c>
      <c r="J793" s="32">
        <v>79.099999999999994</v>
      </c>
    </row>
    <row r="794" spans="1:12" x14ac:dyDescent="0.15">
      <c r="A794">
        <v>2009</v>
      </c>
      <c r="B794">
        <v>100</v>
      </c>
      <c r="C794">
        <v>4</v>
      </c>
      <c r="D794">
        <v>10</v>
      </c>
      <c r="E794" s="32">
        <v>300</v>
      </c>
      <c r="F794" s="32">
        <v>-20.5</v>
      </c>
      <c r="G794" s="32">
        <v>963.8</v>
      </c>
      <c r="H794" s="32">
        <v>3.1</v>
      </c>
      <c r="I794" s="32">
        <v>199</v>
      </c>
      <c r="J794" s="32">
        <v>82.7</v>
      </c>
    </row>
    <row r="795" spans="1:12" x14ac:dyDescent="0.15">
      <c r="A795">
        <v>2009</v>
      </c>
      <c r="B795">
        <v>100</v>
      </c>
      <c r="C795">
        <v>4</v>
      </c>
      <c r="D795">
        <v>10</v>
      </c>
      <c r="E795" s="32">
        <v>600</v>
      </c>
      <c r="F795" s="32">
        <v>-17.600000000000001</v>
      </c>
      <c r="G795" s="32">
        <v>962.9</v>
      </c>
      <c r="H795" s="32">
        <v>3.9</v>
      </c>
      <c r="I795" s="32">
        <v>177</v>
      </c>
      <c r="J795" s="32">
        <v>83.8</v>
      </c>
    </row>
    <row r="796" spans="1:12" x14ac:dyDescent="0.15">
      <c r="A796">
        <v>2009</v>
      </c>
      <c r="B796">
        <v>100</v>
      </c>
      <c r="C796">
        <v>4</v>
      </c>
      <c r="D796">
        <v>10</v>
      </c>
      <c r="E796" s="32">
        <v>900</v>
      </c>
      <c r="F796" s="32">
        <v>-25.2</v>
      </c>
      <c r="G796" s="32">
        <v>963.3</v>
      </c>
      <c r="H796" s="32">
        <v>2.7</v>
      </c>
      <c r="I796" s="32">
        <v>29</v>
      </c>
      <c r="J796" s="32">
        <v>80</v>
      </c>
    </row>
    <row r="797" spans="1:12" x14ac:dyDescent="0.15">
      <c r="A797">
        <v>2009</v>
      </c>
      <c r="B797">
        <v>100</v>
      </c>
      <c r="C797">
        <v>4</v>
      </c>
      <c r="D797">
        <v>10</v>
      </c>
      <c r="E797" s="32">
        <v>1200</v>
      </c>
      <c r="F797" s="32">
        <v>-29.6</v>
      </c>
      <c r="G797" s="32">
        <v>965.1</v>
      </c>
      <c r="H797" s="32">
        <v>4.3</v>
      </c>
      <c r="I797" s="32">
        <v>87</v>
      </c>
      <c r="J797" s="32">
        <v>74</v>
      </c>
    </row>
    <row r="798" spans="1:12" x14ac:dyDescent="0.15">
      <c r="A798">
        <v>2009</v>
      </c>
      <c r="B798">
        <v>100</v>
      </c>
      <c r="C798">
        <v>4</v>
      </c>
      <c r="D798">
        <v>10</v>
      </c>
      <c r="E798" s="32">
        <v>1500</v>
      </c>
      <c r="F798" s="32">
        <v>-29.3</v>
      </c>
      <c r="G798" s="32">
        <v>965.2</v>
      </c>
      <c r="H798" s="32">
        <v>2.1</v>
      </c>
      <c r="I798" s="32">
        <v>115</v>
      </c>
      <c r="J798" s="32">
        <v>74.2</v>
      </c>
    </row>
    <row r="799" spans="1:12" x14ac:dyDescent="0.15">
      <c r="A799">
        <v>2009</v>
      </c>
      <c r="B799">
        <v>100</v>
      </c>
      <c r="C799">
        <v>4</v>
      </c>
      <c r="D799">
        <v>10</v>
      </c>
      <c r="E799" s="32">
        <v>1800</v>
      </c>
      <c r="F799" s="32">
        <v>-26.7</v>
      </c>
      <c r="G799" s="32">
        <v>964.7</v>
      </c>
      <c r="H799" s="32">
        <v>0.2</v>
      </c>
      <c r="I799" s="32">
        <v>171</v>
      </c>
      <c r="J799" s="32">
        <v>78</v>
      </c>
    </row>
    <row r="800" spans="1:12" x14ac:dyDescent="0.15">
      <c r="A800">
        <v>2009</v>
      </c>
      <c r="B800">
        <v>100</v>
      </c>
      <c r="C800">
        <v>4</v>
      </c>
      <c r="D800">
        <v>10</v>
      </c>
      <c r="E800" s="32">
        <v>2100</v>
      </c>
      <c r="F800" s="32">
        <v>-24.1</v>
      </c>
      <c r="G800" s="32">
        <v>966.2</v>
      </c>
      <c r="H800" s="32">
        <v>1.8</v>
      </c>
      <c r="I800" s="32">
        <v>24</v>
      </c>
      <c r="J800" s="32">
        <v>79.8</v>
      </c>
      <c r="L800" s="32">
        <f>AVERAGE(F793:F800)</f>
        <v>-24.574999999999999</v>
      </c>
    </row>
    <row r="801" spans="1:12" x14ac:dyDescent="0.15">
      <c r="A801">
        <v>2009</v>
      </c>
      <c r="B801">
        <v>101</v>
      </c>
      <c r="C801">
        <v>4</v>
      </c>
      <c r="D801">
        <v>11</v>
      </c>
      <c r="E801" s="32">
        <v>0</v>
      </c>
      <c r="F801" s="32">
        <v>-24</v>
      </c>
      <c r="G801" s="32">
        <v>969.4</v>
      </c>
      <c r="H801" s="32">
        <v>1.4</v>
      </c>
      <c r="I801" s="32">
        <v>54</v>
      </c>
      <c r="J801" s="32">
        <v>80</v>
      </c>
      <c r="L801" s="32"/>
    </row>
    <row r="802" spans="1:12" x14ac:dyDescent="0.15">
      <c r="A802">
        <v>2009</v>
      </c>
      <c r="B802">
        <v>101</v>
      </c>
      <c r="C802">
        <v>4</v>
      </c>
      <c r="D802">
        <v>11</v>
      </c>
      <c r="E802" s="32">
        <v>300</v>
      </c>
      <c r="F802" s="32">
        <v>-23.9</v>
      </c>
      <c r="G802" s="32">
        <v>974.1</v>
      </c>
      <c r="H802" s="32">
        <v>3.9</v>
      </c>
      <c r="I802" s="32">
        <v>88</v>
      </c>
      <c r="J802" s="32">
        <v>80</v>
      </c>
      <c r="L802" s="32"/>
    </row>
    <row r="803" spans="1:12" x14ac:dyDescent="0.15">
      <c r="A803">
        <v>2009</v>
      </c>
      <c r="B803">
        <v>101</v>
      </c>
      <c r="C803">
        <v>4</v>
      </c>
      <c r="D803">
        <v>11</v>
      </c>
      <c r="E803" s="32">
        <v>600</v>
      </c>
      <c r="F803" s="32">
        <v>-24.8</v>
      </c>
      <c r="G803" s="32">
        <v>977.2</v>
      </c>
      <c r="H803" s="32">
        <v>4.5</v>
      </c>
      <c r="I803" s="32">
        <v>93</v>
      </c>
      <c r="J803" s="32">
        <v>79.099999999999994</v>
      </c>
      <c r="L803" s="32"/>
    </row>
    <row r="804" spans="1:12" x14ac:dyDescent="0.15">
      <c r="A804">
        <v>2009</v>
      </c>
      <c r="B804">
        <v>101</v>
      </c>
      <c r="C804">
        <v>4</v>
      </c>
      <c r="D804">
        <v>11</v>
      </c>
      <c r="E804" s="32">
        <v>900</v>
      </c>
      <c r="F804" s="32">
        <v>-24.4</v>
      </c>
      <c r="G804" s="32">
        <v>978.4</v>
      </c>
      <c r="H804" s="32">
        <v>7.1</v>
      </c>
      <c r="I804" s="32">
        <v>89</v>
      </c>
      <c r="J804" s="32">
        <v>79.599999999999994</v>
      </c>
      <c r="L804" s="32"/>
    </row>
    <row r="805" spans="1:12" x14ac:dyDescent="0.15">
      <c r="A805">
        <v>2009</v>
      </c>
      <c r="B805">
        <v>101</v>
      </c>
      <c r="C805">
        <v>4</v>
      </c>
      <c r="D805">
        <v>11</v>
      </c>
      <c r="E805" s="32">
        <v>1200</v>
      </c>
      <c r="F805" s="32">
        <v>-22.6</v>
      </c>
      <c r="G805" s="32">
        <v>978.2</v>
      </c>
      <c r="H805" s="32">
        <v>13.1</v>
      </c>
      <c r="I805" s="32">
        <v>75</v>
      </c>
      <c r="J805" s="32">
        <v>81</v>
      </c>
      <c r="L805" s="32"/>
    </row>
    <row r="806" spans="1:12" x14ac:dyDescent="0.15">
      <c r="A806">
        <v>2009</v>
      </c>
      <c r="B806">
        <v>101</v>
      </c>
      <c r="C806">
        <v>4</v>
      </c>
      <c r="D806">
        <v>11</v>
      </c>
      <c r="E806" s="32">
        <v>1500</v>
      </c>
      <c r="F806" s="32">
        <v>-20.3</v>
      </c>
      <c r="G806" s="32">
        <v>976.2</v>
      </c>
      <c r="H806" s="32">
        <v>16.3</v>
      </c>
      <c r="I806" s="32">
        <v>70</v>
      </c>
      <c r="J806" s="32">
        <v>83.2</v>
      </c>
      <c r="L806" s="32"/>
    </row>
    <row r="807" spans="1:12" x14ac:dyDescent="0.15">
      <c r="A807">
        <v>2009</v>
      </c>
      <c r="B807">
        <v>101</v>
      </c>
      <c r="C807">
        <v>4</v>
      </c>
      <c r="D807">
        <v>11</v>
      </c>
      <c r="E807" s="32">
        <v>1800</v>
      </c>
      <c r="F807" s="32">
        <v>-19.8</v>
      </c>
      <c r="G807" s="32">
        <v>976</v>
      </c>
      <c r="H807" s="32">
        <v>14.9</v>
      </c>
      <c r="I807" s="32">
        <v>64</v>
      </c>
      <c r="J807" s="32">
        <v>84</v>
      </c>
      <c r="L807" s="32"/>
    </row>
    <row r="808" spans="1:12" x14ac:dyDescent="0.15">
      <c r="A808">
        <v>2009</v>
      </c>
      <c r="B808">
        <v>101</v>
      </c>
      <c r="C808">
        <v>4</v>
      </c>
      <c r="D808">
        <v>11</v>
      </c>
      <c r="E808" s="32">
        <v>2100</v>
      </c>
      <c r="F808" s="32">
        <v>-18.7</v>
      </c>
      <c r="G808" s="32">
        <v>977.2</v>
      </c>
      <c r="H808" s="32">
        <v>15.6</v>
      </c>
      <c r="I808" s="32">
        <v>58</v>
      </c>
      <c r="J808" s="32">
        <v>85</v>
      </c>
      <c r="L808" s="32">
        <f>AVERAGE(F801:F808)</f>
        <v>-22.3125</v>
      </c>
    </row>
    <row r="809" spans="1:12" x14ac:dyDescent="0.15">
      <c r="A809">
        <v>2009</v>
      </c>
      <c r="B809">
        <v>102</v>
      </c>
      <c r="C809">
        <v>4</v>
      </c>
      <c r="D809">
        <v>12</v>
      </c>
      <c r="E809" s="32">
        <v>0</v>
      </c>
      <c r="F809" s="32">
        <v>-18.100000000000001</v>
      </c>
      <c r="G809" s="32">
        <v>978</v>
      </c>
      <c r="H809" s="32">
        <v>17.100000000000001</v>
      </c>
      <c r="I809" s="32">
        <v>58</v>
      </c>
      <c r="J809" s="32">
        <v>85.2</v>
      </c>
    </row>
    <row r="810" spans="1:12" x14ac:dyDescent="0.15">
      <c r="A810">
        <v>2009</v>
      </c>
      <c r="B810">
        <v>102</v>
      </c>
      <c r="C810">
        <v>4</v>
      </c>
      <c r="D810">
        <v>12</v>
      </c>
      <c r="E810" s="32">
        <v>300</v>
      </c>
      <c r="F810" s="32">
        <v>-17.2</v>
      </c>
      <c r="G810" s="32">
        <v>979.4</v>
      </c>
      <c r="H810" s="32">
        <v>16.100000000000001</v>
      </c>
      <c r="I810" s="32">
        <v>63</v>
      </c>
      <c r="J810" s="32">
        <v>86</v>
      </c>
    </row>
    <row r="811" spans="1:12" x14ac:dyDescent="0.15">
      <c r="A811">
        <v>2009</v>
      </c>
      <c r="B811">
        <v>102</v>
      </c>
      <c r="C811">
        <v>4</v>
      </c>
      <c r="D811">
        <v>12</v>
      </c>
      <c r="E811" s="32">
        <v>600</v>
      </c>
      <c r="F811" s="32">
        <v>-15.9</v>
      </c>
      <c r="G811" s="32">
        <v>982.4</v>
      </c>
      <c r="H811" s="32">
        <v>14.2</v>
      </c>
      <c r="I811" s="32">
        <v>71</v>
      </c>
      <c r="J811" s="32">
        <v>87</v>
      </c>
    </row>
    <row r="812" spans="1:12" x14ac:dyDescent="0.15">
      <c r="A812">
        <v>2009</v>
      </c>
      <c r="B812">
        <v>102</v>
      </c>
      <c r="C812">
        <v>4</v>
      </c>
      <c r="D812">
        <v>12</v>
      </c>
      <c r="E812" s="32">
        <v>900</v>
      </c>
      <c r="F812" s="32">
        <v>-16.100000000000001</v>
      </c>
      <c r="G812" s="32">
        <v>982.3</v>
      </c>
      <c r="H812" s="32">
        <v>14.7</v>
      </c>
      <c r="I812" s="32">
        <v>55</v>
      </c>
      <c r="J812" s="32">
        <v>87</v>
      </c>
    </row>
    <row r="813" spans="1:12" x14ac:dyDescent="0.15">
      <c r="A813">
        <v>2009</v>
      </c>
      <c r="B813">
        <v>102</v>
      </c>
      <c r="C813">
        <v>4</v>
      </c>
      <c r="D813">
        <v>12</v>
      </c>
      <c r="E813" s="32">
        <v>1200</v>
      </c>
      <c r="F813" s="32">
        <v>-17.2</v>
      </c>
      <c r="G813" s="32">
        <v>984.2</v>
      </c>
      <c r="H813" s="32">
        <v>12.6</v>
      </c>
      <c r="I813" s="32">
        <v>70</v>
      </c>
      <c r="J813" s="32">
        <v>86</v>
      </c>
    </row>
    <row r="814" spans="1:12" x14ac:dyDescent="0.15">
      <c r="A814">
        <v>2009</v>
      </c>
      <c r="B814">
        <v>102</v>
      </c>
      <c r="C814">
        <v>4</v>
      </c>
      <c r="D814">
        <v>12</v>
      </c>
      <c r="E814" s="32">
        <v>1500</v>
      </c>
      <c r="F814" s="32">
        <v>-17.7</v>
      </c>
      <c r="G814" s="32">
        <v>984.8</v>
      </c>
      <c r="H814" s="32">
        <v>12.2</v>
      </c>
      <c r="I814" s="32">
        <v>84</v>
      </c>
      <c r="J814" s="32">
        <v>86</v>
      </c>
    </row>
    <row r="815" spans="1:12" x14ac:dyDescent="0.15">
      <c r="A815">
        <v>2009</v>
      </c>
      <c r="B815">
        <v>102</v>
      </c>
      <c r="C815">
        <v>4</v>
      </c>
      <c r="D815">
        <v>12</v>
      </c>
      <c r="E815" s="32">
        <v>1800</v>
      </c>
      <c r="F815" s="32">
        <v>-17.399999999999999</v>
      </c>
      <c r="G815" s="32">
        <v>984.8</v>
      </c>
      <c r="H815" s="32">
        <v>11.8</v>
      </c>
      <c r="I815" s="32">
        <v>94</v>
      </c>
      <c r="J815" s="32">
        <v>84.8</v>
      </c>
    </row>
    <row r="816" spans="1:12" x14ac:dyDescent="0.15">
      <c r="A816">
        <v>2009</v>
      </c>
      <c r="B816">
        <v>102</v>
      </c>
      <c r="C816">
        <v>4</v>
      </c>
      <c r="D816">
        <v>12</v>
      </c>
      <c r="E816" s="32">
        <v>2100</v>
      </c>
      <c r="F816" s="32">
        <v>-15.9</v>
      </c>
      <c r="G816" s="32">
        <v>984.7</v>
      </c>
      <c r="H816" s="32">
        <v>9.4</v>
      </c>
      <c r="I816" s="32">
        <v>96</v>
      </c>
      <c r="J816" s="32">
        <v>81.8</v>
      </c>
      <c r="L816" s="32">
        <f>AVERAGE(F809:F816)</f>
        <v>-16.9375</v>
      </c>
    </row>
    <row r="817" spans="1:12" x14ac:dyDescent="0.15">
      <c r="A817">
        <v>2009</v>
      </c>
      <c r="B817">
        <v>103</v>
      </c>
      <c r="C817">
        <v>4</v>
      </c>
      <c r="D817">
        <v>13</v>
      </c>
      <c r="E817" s="32">
        <v>0</v>
      </c>
      <c r="F817" s="32">
        <v>-15.5</v>
      </c>
      <c r="G817" s="32">
        <v>985.2</v>
      </c>
      <c r="H817" s="32">
        <v>9.1</v>
      </c>
      <c r="I817" s="32">
        <v>92</v>
      </c>
      <c r="J817" s="32">
        <v>83</v>
      </c>
    </row>
    <row r="818" spans="1:12" x14ac:dyDescent="0.15">
      <c r="A818">
        <v>2009</v>
      </c>
      <c r="B818">
        <v>103</v>
      </c>
      <c r="C818">
        <v>4</v>
      </c>
      <c r="D818">
        <v>13</v>
      </c>
      <c r="E818" s="32">
        <v>300</v>
      </c>
      <c r="F818" s="32">
        <v>-15.8</v>
      </c>
      <c r="G818" s="32">
        <v>985.3</v>
      </c>
      <c r="H818" s="32">
        <v>9.8000000000000007</v>
      </c>
      <c r="I818" s="32">
        <v>84</v>
      </c>
      <c r="J818" s="32">
        <v>81.8</v>
      </c>
    </row>
    <row r="819" spans="1:12" x14ac:dyDescent="0.15">
      <c r="A819">
        <v>2009</v>
      </c>
      <c r="B819">
        <v>103</v>
      </c>
      <c r="C819">
        <v>4</v>
      </c>
      <c r="D819">
        <v>13</v>
      </c>
      <c r="E819" s="32">
        <v>600</v>
      </c>
      <c r="F819" s="32">
        <v>-15.8</v>
      </c>
      <c r="G819" s="32">
        <v>986.4</v>
      </c>
      <c r="H819" s="32">
        <v>10.6</v>
      </c>
      <c r="I819" s="32">
        <v>87</v>
      </c>
      <c r="J819" s="32">
        <v>82.7</v>
      </c>
    </row>
    <row r="820" spans="1:12" x14ac:dyDescent="0.15">
      <c r="A820">
        <v>2009</v>
      </c>
      <c r="B820">
        <v>103</v>
      </c>
      <c r="C820">
        <v>4</v>
      </c>
      <c r="D820">
        <v>13</v>
      </c>
      <c r="E820" s="32">
        <v>900</v>
      </c>
      <c r="F820" s="32">
        <v>-16.100000000000001</v>
      </c>
      <c r="G820" s="32">
        <v>987.3</v>
      </c>
      <c r="H820" s="32">
        <v>9.8000000000000007</v>
      </c>
      <c r="I820" s="32">
        <v>83</v>
      </c>
      <c r="J820" s="32">
        <v>82</v>
      </c>
    </row>
    <row r="821" spans="1:12" x14ac:dyDescent="0.15">
      <c r="A821">
        <v>2009</v>
      </c>
      <c r="B821">
        <v>103</v>
      </c>
      <c r="C821">
        <v>4</v>
      </c>
      <c r="D821">
        <v>13</v>
      </c>
      <c r="E821" s="32">
        <v>1200</v>
      </c>
      <c r="F821" s="32">
        <v>-16.5</v>
      </c>
      <c r="G821" s="32">
        <v>988.9</v>
      </c>
      <c r="H821" s="32">
        <v>9.5</v>
      </c>
      <c r="I821" s="32">
        <v>80</v>
      </c>
      <c r="J821" s="32">
        <v>81.2</v>
      </c>
    </row>
    <row r="822" spans="1:12" x14ac:dyDescent="0.15">
      <c r="A822">
        <v>2009</v>
      </c>
      <c r="B822">
        <v>103</v>
      </c>
      <c r="C822">
        <v>4</v>
      </c>
      <c r="D822">
        <v>13</v>
      </c>
      <c r="E822" s="32">
        <v>1500</v>
      </c>
      <c r="F822" s="32">
        <v>-16.7</v>
      </c>
      <c r="G822" s="32">
        <v>989.5</v>
      </c>
      <c r="H822" s="32">
        <v>8.1</v>
      </c>
      <c r="I822" s="32">
        <v>86</v>
      </c>
      <c r="J822" s="32">
        <v>80.2</v>
      </c>
    </row>
    <row r="823" spans="1:12" x14ac:dyDescent="0.15">
      <c r="A823">
        <v>2009</v>
      </c>
      <c r="B823">
        <v>103</v>
      </c>
      <c r="C823">
        <v>4</v>
      </c>
      <c r="D823">
        <v>13</v>
      </c>
      <c r="E823" s="32">
        <v>1800</v>
      </c>
      <c r="F823" s="32">
        <v>-16.600000000000001</v>
      </c>
      <c r="G823" s="32">
        <v>990.3</v>
      </c>
      <c r="H823" s="32">
        <v>8.6999999999999993</v>
      </c>
      <c r="I823" s="32">
        <v>79</v>
      </c>
      <c r="J823" s="32">
        <v>81</v>
      </c>
    </row>
    <row r="824" spans="1:12" x14ac:dyDescent="0.15">
      <c r="A824">
        <v>2009</v>
      </c>
      <c r="B824">
        <v>103</v>
      </c>
      <c r="C824">
        <v>4</v>
      </c>
      <c r="D824">
        <v>13</v>
      </c>
      <c r="E824" s="32">
        <v>2100</v>
      </c>
      <c r="F824" s="32">
        <v>-18.7</v>
      </c>
      <c r="G824" s="32">
        <v>990.6</v>
      </c>
      <c r="H824" s="32">
        <v>6</v>
      </c>
      <c r="I824" s="32">
        <v>79</v>
      </c>
      <c r="J824" s="32">
        <v>78.599999999999994</v>
      </c>
      <c r="L824" s="32">
        <f>AVERAGE(F817:F824)</f>
        <v>-16.462499999999999</v>
      </c>
    </row>
    <row r="825" spans="1:12" x14ac:dyDescent="0.15">
      <c r="A825">
        <v>2009</v>
      </c>
      <c r="B825">
        <v>104</v>
      </c>
      <c r="C825">
        <v>4</v>
      </c>
      <c r="D825">
        <v>14</v>
      </c>
      <c r="E825" s="32">
        <v>0</v>
      </c>
      <c r="F825" s="32">
        <v>-18.2</v>
      </c>
      <c r="G825" s="32">
        <v>990</v>
      </c>
      <c r="H825" s="32">
        <v>6.6</v>
      </c>
      <c r="I825" s="32">
        <v>71</v>
      </c>
      <c r="J825" s="32">
        <v>79</v>
      </c>
    </row>
    <row r="826" spans="1:12" x14ac:dyDescent="0.15">
      <c r="A826">
        <v>2009</v>
      </c>
      <c r="B826">
        <v>104</v>
      </c>
      <c r="C826">
        <v>4</v>
      </c>
      <c r="D826">
        <v>14</v>
      </c>
      <c r="E826" s="32">
        <v>300</v>
      </c>
      <c r="F826" s="32">
        <v>-22.1</v>
      </c>
      <c r="G826" s="32">
        <v>989.5</v>
      </c>
      <c r="H826" s="32">
        <v>4.2</v>
      </c>
      <c r="I826" s="32">
        <v>134</v>
      </c>
      <c r="J826" s="32">
        <v>76</v>
      </c>
    </row>
    <row r="827" spans="1:12" x14ac:dyDescent="0.15">
      <c r="A827">
        <v>2009</v>
      </c>
      <c r="B827">
        <v>104</v>
      </c>
      <c r="C827">
        <v>4</v>
      </c>
      <c r="D827">
        <v>14</v>
      </c>
      <c r="E827" s="32">
        <v>600</v>
      </c>
      <c r="F827" s="32">
        <v>-22</v>
      </c>
      <c r="G827" s="32">
        <v>989</v>
      </c>
      <c r="H827" s="32">
        <v>3.9</v>
      </c>
      <c r="I827" s="32">
        <v>138</v>
      </c>
      <c r="J827" s="32">
        <v>73</v>
      </c>
    </row>
    <row r="828" spans="1:12" x14ac:dyDescent="0.15">
      <c r="A828">
        <v>2009</v>
      </c>
      <c r="B828">
        <v>104</v>
      </c>
      <c r="C828">
        <v>4</v>
      </c>
      <c r="D828">
        <v>14</v>
      </c>
      <c r="E828" s="32">
        <v>900</v>
      </c>
      <c r="F828" s="32">
        <v>-23.8</v>
      </c>
      <c r="G828" s="32">
        <v>987.7</v>
      </c>
      <c r="H828" s="32">
        <v>2.8</v>
      </c>
      <c r="I828" s="32">
        <v>148</v>
      </c>
      <c r="J828" s="32">
        <v>74</v>
      </c>
    </row>
    <row r="829" spans="1:12" x14ac:dyDescent="0.15">
      <c r="A829">
        <v>2009</v>
      </c>
      <c r="B829">
        <v>104</v>
      </c>
      <c r="C829">
        <v>4</v>
      </c>
      <c r="D829">
        <v>14</v>
      </c>
      <c r="E829" s="32">
        <v>1200</v>
      </c>
      <c r="F829" s="32">
        <v>-24.1</v>
      </c>
      <c r="G829" s="32">
        <v>986.5</v>
      </c>
      <c r="H829" s="32">
        <v>4.3</v>
      </c>
      <c r="I829" s="32">
        <v>138</v>
      </c>
      <c r="J829" s="32">
        <v>74</v>
      </c>
    </row>
    <row r="830" spans="1:12" x14ac:dyDescent="0.15">
      <c r="A830">
        <v>2009</v>
      </c>
      <c r="B830">
        <v>104</v>
      </c>
      <c r="C830">
        <v>4</v>
      </c>
      <c r="D830">
        <v>14</v>
      </c>
      <c r="E830" s="32">
        <v>1500</v>
      </c>
      <c r="F830" s="32">
        <v>-27</v>
      </c>
      <c r="G830" s="32">
        <v>985.2</v>
      </c>
      <c r="H830" s="32">
        <v>4</v>
      </c>
      <c r="I830" s="32">
        <v>138</v>
      </c>
      <c r="J830" s="32">
        <v>70.400000000000006</v>
      </c>
    </row>
    <row r="831" spans="1:12" x14ac:dyDescent="0.15">
      <c r="A831">
        <v>2009</v>
      </c>
      <c r="B831">
        <v>104</v>
      </c>
      <c r="C831">
        <v>4</v>
      </c>
      <c r="D831">
        <v>14</v>
      </c>
      <c r="E831" s="32">
        <v>1800</v>
      </c>
      <c r="F831" s="32">
        <v>-29.7</v>
      </c>
      <c r="G831" s="32">
        <v>984.3</v>
      </c>
      <c r="H831" s="32">
        <v>3.2</v>
      </c>
      <c r="I831" s="32">
        <v>136</v>
      </c>
      <c r="J831" s="32">
        <v>71</v>
      </c>
    </row>
    <row r="832" spans="1:12" x14ac:dyDescent="0.15">
      <c r="A832">
        <v>2009</v>
      </c>
      <c r="B832">
        <v>104</v>
      </c>
      <c r="C832">
        <v>4</v>
      </c>
      <c r="D832">
        <v>14</v>
      </c>
      <c r="E832" s="32">
        <v>2100</v>
      </c>
      <c r="F832" s="32">
        <v>-31.5</v>
      </c>
      <c r="G832" s="32">
        <v>983.7</v>
      </c>
      <c r="H832" s="32">
        <v>3.1</v>
      </c>
      <c r="I832" s="32">
        <v>121</v>
      </c>
      <c r="J832" s="32">
        <v>72.2</v>
      </c>
      <c r="L832" s="32">
        <f>AVERAGE(F825:F832)</f>
        <v>-24.799999999999997</v>
      </c>
    </row>
    <row r="833" spans="1:12" x14ac:dyDescent="0.15">
      <c r="A833">
        <v>2009</v>
      </c>
      <c r="B833">
        <v>105</v>
      </c>
      <c r="C833">
        <v>4</v>
      </c>
      <c r="D833">
        <v>15</v>
      </c>
      <c r="E833" s="32">
        <v>0</v>
      </c>
      <c r="F833" s="32">
        <v>-32.799999999999997</v>
      </c>
      <c r="G833" s="32">
        <v>982.7</v>
      </c>
      <c r="H833" s="32">
        <v>2</v>
      </c>
      <c r="I833" s="32">
        <v>98</v>
      </c>
      <c r="J833" s="32">
        <v>66</v>
      </c>
    </row>
    <row r="834" spans="1:12" x14ac:dyDescent="0.15">
      <c r="A834">
        <v>2009</v>
      </c>
      <c r="B834">
        <v>105</v>
      </c>
      <c r="C834">
        <v>4</v>
      </c>
      <c r="D834">
        <v>15</v>
      </c>
      <c r="E834" s="32">
        <v>300</v>
      </c>
      <c r="F834" s="32">
        <v>-34.6</v>
      </c>
      <c r="G834" s="32">
        <v>981.4</v>
      </c>
      <c r="H834" s="32">
        <v>0.2</v>
      </c>
      <c r="I834" s="32">
        <v>83</v>
      </c>
      <c r="J834" s="32">
        <v>66.400000000000006</v>
      </c>
    </row>
    <row r="835" spans="1:12" x14ac:dyDescent="0.15">
      <c r="A835">
        <v>2009</v>
      </c>
      <c r="B835">
        <v>105</v>
      </c>
      <c r="C835">
        <v>4</v>
      </c>
      <c r="D835">
        <v>15</v>
      </c>
      <c r="E835" s="32">
        <v>600</v>
      </c>
      <c r="F835" s="32">
        <v>-33.6</v>
      </c>
      <c r="G835" s="32">
        <v>981.2</v>
      </c>
      <c r="H835" s="32">
        <v>3.2</v>
      </c>
      <c r="I835" s="32">
        <v>153</v>
      </c>
      <c r="J835" s="32">
        <v>68</v>
      </c>
    </row>
    <row r="836" spans="1:12" x14ac:dyDescent="0.15">
      <c r="A836">
        <v>2009</v>
      </c>
      <c r="B836">
        <v>105</v>
      </c>
      <c r="C836">
        <v>4</v>
      </c>
      <c r="D836">
        <v>15</v>
      </c>
      <c r="E836" s="32">
        <v>900</v>
      </c>
      <c r="F836" s="32">
        <v>-33</v>
      </c>
      <c r="G836" s="32">
        <v>981</v>
      </c>
      <c r="H836" s="32">
        <v>3.7</v>
      </c>
      <c r="I836" s="32">
        <v>136</v>
      </c>
      <c r="J836" s="32">
        <v>64.599999999999994</v>
      </c>
    </row>
    <row r="837" spans="1:12" x14ac:dyDescent="0.15">
      <c r="A837">
        <v>2009</v>
      </c>
      <c r="B837">
        <v>105</v>
      </c>
      <c r="C837">
        <v>4</v>
      </c>
      <c r="D837">
        <v>15</v>
      </c>
      <c r="E837" s="32">
        <v>1200</v>
      </c>
      <c r="F837" s="32">
        <v>-32.299999999999997</v>
      </c>
      <c r="G837" s="32">
        <v>981.3</v>
      </c>
      <c r="H837" s="32">
        <v>3.4</v>
      </c>
      <c r="I837" s="32">
        <v>135</v>
      </c>
      <c r="J837" s="32">
        <v>65.8</v>
      </c>
    </row>
    <row r="838" spans="1:12" x14ac:dyDescent="0.15">
      <c r="A838">
        <v>2009</v>
      </c>
      <c r="B838">
        <v>105</v>
      </c>
      <c r="C838">
        <v>4</v>
      </c>
      <c r="D838">
        <v>15</v>
      </c>
      <c r="E838" s="32">
        <v>1500</v>
      </c>
      <c r="F838" s="32">
        <v>-33.1</v>
      </c>
      <c r="G838" s="32">
        <v>980.7</v>
      </c>
      <c r="H838" s="32">
        <v>1.3</v>
      </c>
      <c r="I838" s="32">
        <v>141</v>
      </c>
      <c r="J838" s="32">
        <v>66</v>
      </c>
    </row>
    <row r="839" spans="1:12" x14ac:dyDescent="0.15">
      <c r="A839">
        <v>2009</v>
      </c>
      <c r="B839">
        <v>105</v>
      </c>
      <c r="C839">
        <v>4</v>
      </c>
      <c r="D839">
        <v>15</v>
      </c>
      <c r="E839" s="32">
        <v>1800</v>
      </c>
      <c r="F839" s="32">
        <v>-31.1</v>
      </c>
      <c r="G839" s="32">
        <v>981.2</v>
      </c>
      <c r="H839" s="32">
        <v>3.7</v>
      </c>
      <c r="I839" s="32">
        <v>152</v>
      </c>
      <c r="J839" s="32">
        <v>63.7</v>
      </c>
    </row>
    <row r="840" spans="1:12" x14ac:dyDescent="0.15">
      <c r="A840">
        <v>2009</v>
      </c>
      <c r="B840">
        <v>105</v>
      </c>
      <c r="C840">
        <v>4</v>
      </c>
      <c r="D840">
        <v>15</v>
      </c>
      <c r="E840" s="32">
        <v>2100</v>
      </c>
      <c r="F840" s="32">
        <v>-30.5</v>
      </c>
      <c r="G840" s="32">
        <v>981.3</v>
      </c>
      <c r="H840" s="32">
        <v>5.7</v>
      </c>
      <c r="I840" s="32">
        <v>133</v>
      </c>
      <c r="J840" s="32">
        <v>67</v>
      </c>
      <c r="L840" s="32">
        <f>AVERAGE(F833:F840)</f>
        <v>-32.625</v>
      </c>
    </row>
    <row r="841" spans="1:12" x14ac:dyDescent="0.15">
      <c r="A841">
        <v>2009</v>
      </c>
      <c r="B841">
        <v>106</v>
      </c>
      <c r="C841">
        <v>4</v>
      </c>
      <c r="D841">
        <v>16</v>
      </c>
      <c r="E841" s="32">
        <v>0</v>
      </c>
      <c r="F841" s="32">
        <v>-31.9</v>
      </c>
      <c r="G841" s="32">
        <v>982.3</v>
      </c>
      <c r="H841" s="32">
        <v>3.7</v>
      </c>
      <c r="I841" s="32">
        <v>148</v>
      </c>
      <c r="J841" s="32">
        <v>69.400000000000006</v>
      </c>
      <c r="L841" s="32"/>
    </row>
    <row r="842" spans="1:12" x14ac:dyDescent="0.15">
      <c r="A842">
        <v>2009</v>
      </c>
      <c r="B842">
        <v>106</v>
      </c>
      <c r="C842">
        <v>4</v>
      </c>
      <c r="D842">
        <v>16</v>
      </c>
      <c r="E842" s="32">
        <v>300</v>
      </c>
      <c r="F842" s="32">
        <v>-30.7</v>
      </c>
      <c r="G842" s="32">
        <v>982.9</v>
      </c>
      <c r="H842" s="32">
        <v>6</v>
      </c>
      <c r="I842" s="32">
        <v>63</v>
      </c>
      <c r="J842" s="32">
        <v>71.3</v>
      </c>
      <c r="L842" s="32"/>
    </row>
    <row r="843" spans="1:12" x14ac:dyDescent="0.15">
      <c r="A843">
        <v>2009</v>
      </c>
      <c r="B843">
        <v>106</v>
      </c>
      <c r="C843">
        <v>4</v>
      </c>
      <c r="D843">
        <v>16</v>
      </c>
      <c r="E843" s="32">
        <v>600</v>
      </c>
      <c r="F843" s="32">
        <v>-31.4</v>
      </c>
      <c r="G843" s="32">
        <v>984.8</v>
      </c>
      <c r="H843" s="32">
        <v>5.5</v>
      </c>
      <c r="I843" s="32">
        <v>66</v>
      </c>
      <c r="J843" s="32">
        <v>70.900000000000006</v>
      </c>
      <c r="L843" s="32"/>
    </row>
    <row r="844" spans="1:12" x14ac:dyDescent="0.15">
      <c r="A844">
        <v>2009</v>
      </c>
      <c r="B844">
        <v>106</v>
      </c>
      <c r="C844">
        <v>4</v>
      </c>
      <c r="D844">
        <v>16</v>
      </c>
      <c r="E844" s="32">
        <v>900</v>
      </c>
      <c r="F844" s="32">
        <v>-29.5</v>
      </c>
      <c r="G844" s="32">
        <v>986.5</v>
      </c>
      <c r="H844" s="32">
        <v>7.9</v>
      </c>
      <c r="I844" s="32">
        <v>75</v>
      </c>
      <c r="J844" s="32">
        <v>72.7</v>
      </c>
      <c r="L844" s="32"/>
    </row>
    <row r="845" spans="1:12" x14ac:dyDescent="0.15">
      <c r="A845">
        <v>2009</v>
      </c>
      <c r="B845">
        <v>106</v>
      </c>
      <c r="C845">
        <v>4</v>
      </c>
      <c r="D845">
        <v>16</v>
      </c>
      <c r="E845" s="32">
        <v>1200</v>
      </c>
      <c r="F845" s="32">
        <v>-27.7</v>
      </c>
      <c r="G845" s="32">
        <v>988.3</v>
      </c>
      <c r="H845" s="32">
        <v>7.2</v>
      </c>
      <c r="I845" s="32">
        <v>85</v>
      </c>
      <c r="J845" s="32">
        <v>75</v>
      </c>
      <c r="L845" s="32"/>
    </row>
    <row r="846" spans="1:12" x14ac:dyDescent="0.15">
      <c r="A846">
        <v>2009</v>
      </c>
      <c r="B846">
        <v>106</v>
      </c>
      <c r="C846">
        <v>4</v>
      </c>
      <c r="D846">
        <v>16</v>
      </c>
      <c r="E846" s="32">
        <v>1500</v>
      </c>
      <c r="F846" s="32">
        <v>-28</v>
      </c>
      <c r="G846" s="32">
        <v>989.1</v>
      </c>
      <c r="H846" s="32">
        <v>6.5</v>
      </c>
      <c r="I846" s="32">
        <v>84</v>
      </c>
      <c r="J846" s="32">
        <v>75</v>
      </c>
      <c r="L846" s="32"/>
    </row>
    <row r="847" spans="1:12" x14ac:dyDescent="0.15">
      <c r="A847">
        <v>2009</v>
      </c>
      <c r="B847">
        <v>106</v>
      </c>
      <c r="C847">
        <v>4</v>
      </c>
      <c r="D847">
        <v>16</v>
      </c>
      <c r="E847" s="32">
        <v>1800</v>
      </c>
      <c r="F847" s="32">
        <v>-27.8</v>
      </c>
      <c r="G847" s="32">
        <v>991</v>
      </c>
      <c r="H847" s="32">
        <v>5.2</v>
      </c>
      <c r="I847" s="32">
        <v>76</v>
      </c>
      <c r="J847" s="32">
        <v>75</v>
      </c>
      <c r="L847" s="32"/>
    </row>
    <row r="848" spans="1:12" x14ac:dyDescent="0.15">
      <c r="A848">
        <v>2009</v>
      </c>
      <c r="B848">
        <v>106</v>
      </c>
      <c r="C848">
        <v>4</v>
      </c>
      <c r="D848">
        <v>16</v>
      </c>
      <c r="E848" s="32">
        <v>2100</v>
      </c>
      <c r="F848" s="32">
        <v>-28.3</v>
      </c>
      <c r="G848" s="32">
        <v>992.1</v>
      </c>
      <c r="H848" s="32">
        <v>3.3</v>
      </c>
      <c r="I848" s="32">
        <v>70</v>
      </c>
      <c r="J848" s="32">
        <v>74.5</v>
      </c>
      <c r="L848" s="32">
        <f>AVERAGE(F841:F848)</f>
        <v>-29.412500000000001</v>
      </c>
    </row>
    <row r="849" spans="1:12" x14ac:dyDescent="0.15">
      <c r="A849">
        <v>2009</v>
      </c>
      <c r="B849">
        <v>107</v>
      </c>
      <c r="C849">
        <v>4</v>
      </c>
      <c r="D849">
        <v>17</v>
      </c>
      <c r="E849" s="32">
        <v>0</v>
      </c>
      <c r="F849" s="32">
        <v>-28.2</v>
      </c>
      <c r="G849" s="32">
        <v>993</v>
      </c>
      <c r="H849" s="32">
        <v>0</v>
      </c>
      <c r="I849" s="32">
        <v>58</v>
      </c>
      <c r="J849" s="32">
        <v>75</v>
      </c>
    </row>
    <row r="850" spans="1:12" x14ac:dyDescent="0.15">
      <c r="A850">
        <v>2009</v>
      </c>
      <c r="B850">
        <v>107</v>
      </c>
      <c r="C850">
        <v>4</v>
      </c>
      <c r="D850">
        <v>17</v>
      </c>
      <c r="E850" s="32">
        <v>300</v>
      </c>
      <c r="F850" s="32">
        <v>-27.8</v>
      </c>
      <c r="G850" s="32">
        <v>993.3</v>
      </c>
      <c r="H850" s="32">
        <v>3.2</v>
      </c>
      <c r="I850" s="32">
        <v>75</v>
      </c>
      <c r="J850" s="32">
        <v>75</v>
      </c>
    </row>
    <row r="851" spans="1:12" x14ac:dyDescent="0.15">
      <c r="A851">
        <v>2009</v>
      </c>
      <c r="B851">
        <v>107</v>
      </c>
      <c r="C851">
        <v>4</v>
      </c>
      <c r="D851">
        <v>17</v>
      </c>
      <c r="E851" s="32">
        <v>600</v>
      </c>
      <c r="F851" s="32">
        <v>-27.7</v>
      </c>
      <c r="G851" s="32">
        <v>993.4</v>
      </c>
      <c r="H851" s="32">
        <v>2.7</v>
      </c>
      <c r="I851" s="32">
        <v>95</v>
      </c>
      <c r="J851" s="32">
        <v>75</v>
      </c>
    </row>
    <row r="852" spans="1:12" x14ac:dyDescent="0.15">
      <c r="A852">
        <v>2009</v>
      </c>
      <c r="B852">
        <v>107</v>
      </c>
      <c r="C852">
        <v>4</v>
      </c>
      <c r="D852">
        <v>17</v>
      </c>
      <c r="E852" s="32">
        <v>900</v>
      </c>
      <c r="F852" s="32">
        <v>-26.8</v>
      </c>
      <c r="G852" s="32">
        <v>993.3</v>
      </c>
      <c r="H852" s="32">
        <v>4.5999999999999996</v>
      </c>
      <c r="I852" s="32">
        <v>86</v>
      </c>
      <c r="J852" s="32">
        <v>76</v>
      </c>
    </row>
    <row r="853" spans="1:12" x14ac:dyDescent="0.15">
      <c r="A853">
        <v>2009</v>
      </c>
      <c r="B853">
        <v>107</v>
      </c>
      <c r="C853">
        <v>4</v>
      </c>
      <c r="D853">
        <v>17</v>
      </c>
      <c r="E853" s="32">
        <v>1200</v>
      </c>
      <c r="F853" s="32">
        <v>-29.2</v>
      </c>
      <c r="G853" s="32">
        <v>992.4</v>
      </c>
      <c r="H853" s="32">
        <v>4.2</v>
      </c>
      <c r="I853" s="32">
        <v>73</v>
      </c>
      <c r="J853" s="32">
        <v>74</v>
      </c>
    </row>
    <row r="854" spans="1:12" x14ac:dyDescent="0.15">
      <c r="A854">
        <v>2009</v>
      </c>
      <c r="B854">
        <v>107</v>
      </c>
      <c r="C854">
        <v>4</v>
      </c>
      <c r="D854">
        <v>17</v>
      </c>
      <c r="E854" s="32">
        <v>1500</v>
      </c>
      <c r="F854" s="32">
        <v>-29.2</v>
      </c>
      <c r="G854" s="32">
        <v>991</v>
      </c>
      <c r="H854" s="32">
        <v>2.7</v>
      </c>
      <c r="I854" s="32">
        <v>93</v>
      </c>
      <c r="J854" s="32">
        <v>74</v>
      </c>
    </row>
    <row r="855" spans="1:12" x14ac:dyDescent="0.15">
      <c r="A855">
        <v>2009</v>
      </c>
      <c r="B855">
        <v>107</v>
      </c>
      <c r="C855">
        <v>4</v>
      </c>
      <c r="D855">
        <v>17</v>
      </c>
      <c r="E855" s="32">
        <v>1800</v>
      </c>
      <c r="F855" s="32">
        <v>-30.2</v>
      </c>
      <c r="G855" s="32">
        <v>989.3</v>
      </c>
      <c r="H855" s="32">
        <v>0.9</v>
      </c>
      <c r="I855" s="32">
        <v>142</v>
      </c>
      <c r="J855" s="32">
        <v>74</v>
      </c>
    </row>
    <row r="856" spans="1:12" x14ac:dyDescent="0.15">
      <c r="A856">
        <v>2009</v>
      </c>
      <c r="B856">
        <v>107</v>
      </c>
      <c r="C856">
        <v>4</v>
      </c>
      <c r="D856">
        <v>17</v>
      </c>
      <c r="E856" s="32">
        <v>2100</v>
      </c>
      <c r="F856" s="32">
        <v>-29.5</v>
      </c>
      <c r="G856" s="32">
        <v>987.3</v>
      </c>
      <c r="J856" s="32">
        <v>74.400000000000006</v>
      </c>
      <c r="L856" s="32">
        <f>AVERAGE(F849:F856)</f>
        <v>-28.574999999999996</v>
      </c>
    </row>
    <row r="857" spans="1:12" x14ac:dyDescent="0.15">
      <c r="A857">
        <v>2009</v>
      </c>
      <c r="B857">
        <v>108</v>
      </c>
      <c r="C857">
        <v>4</v>
      </c>
      <c r="D857">
        <v>18</v>
      </c>
      <c r="E857" s="32">
        <v>0</v>
      </c>
      <c r="F857" s="32">
        <v>-31.1</v>
      </c>
      <c r="G857" s="32">
        <v>985.7</v>
      </c>
      <c r="J857" s="32">
        <v>75.099999999999994</v>
      </c>
    </row>
    <row r="858" spans="1:12" x14ac:dyDescent="0.15">
      <c r="A858">
        <v>2009</v>
      </c>
      <c r="B858">
        <v>108</v>
      </c>
      <c r="C858">
        <v>4</v>
      </c>
      <c r="D858">
        <v>18</v>
      </c>
      <c r="E858" s="32">
        <v>300</v>
      </c>
      <c r="F858" s="32">
        <v>-30.9</v>
      </c>
      <c r="G858" s="32">
        <v>984.7</v>
      </c>
      <c r="J858" s="32">
        <v>75</v>
      </c>
    </row>
    <row r="859" spans="1:12" x14ac:dyDescent="0.15">
      <c r="A859">
        <v>2009</v>
      </c>
      <c r="B859">
        <v>108</v>
      </c>
      <c r="C859">
        <v>4</v>
      </c>
      <c r="D859">
        <v>18</v>
      </c>
      <c r="E859" s="32">
        <v>600</v>
      </c>
      <c r="F859" s="32">
        <v>-31.9</v>
      </c>
      <c r="G859" s="32">
        <v>984.8</v>
      </c>
      <c r="J859" s="32">
        <v>76.2</v>
      </c>
    </row>
    <row r="860" spans="1:12" x14ac:dyDescent="0.15">
      <c r="A860">
        <v>2009</v>
      </c>
      <c r="B860">
        <v>108</v>
      </c>
      <c r="C860">
        <v>4</v>
      </c>
      <c r="D860">
        <v>18</v>
      </c>
      <c r="E860" s="32">
        <v>900</v>
      </c>
      <c r="F860" s="32">
        <v>-32.799999999999997</v>
      </c>
      <c r="G860" s="32">
        <v>985.9</v>
      </c>
      <c r="J860" s="32">
        <v>73</v>
      </c>
    </row>
    <row r="861" spans="1:12" x14ac:dyDescent="0.15">
      <c r="A861">
        <v>2009</v>
      </c>
      <c r="B861">
        <v>108</v>
      </c>
      <c r="C861">
        <v>4</v>
      </c>
      <c r="D861">
        <v>18</v>
      </c>
      <c r="E861" s="32">
        <v>1200</v>
      </c>
      <c r="F861" s="32">
        <v>-32.299999999999997</v>
      </c>
      <c r="G861" s="32">
        <v>987.5</v>
      </c>
      <c r="J861" s="32">
        <v>72</v>
      </c>
    </row>
    <row r="862" spans="1:12" x14ac:dyDescent="0.15">
      <c r="A862">
        <v>2009</v>
      </c>
      <c r="B862">
        <v>108</v>
      </c>
      <c r="C862">
        <v>4</v>
      </c>
      <c r="D862">
        <v>18</v>
      </c>
      <c r="E862" s="32">
        <v>1500</v>
      </c>
      <c r="F862" s="32">
        <v>-32.5</v>
      </c>
      <c r="G862" s="32">
        <v>989.6</v>
      </c>
      <c r="H862" s="32">
        <v>1.4</v>
      </c>
      <c r="I862" s="32">
        <v>102</v>
      </c>
      <c r="J862" s="32">
        <v>70</v>
      </c>
    </row>
    <row r="863" spans="1:12" x14ac:dyDescent="0.15">
      <c r="A863">
        <v>2009</v>
      </c>
      <c r="B863">
        <v>108</v>
      </c>
      <c r="C863">
        <v>4</v>
      </c>
      <c r="D863">
        <v>18</v>
      </c>
      <c r="E863" s="32">
        <v>1800</v>
      </c>
      <c r="F863" s="32">
        <v>-38.799999999999997</v>
      </c>
      <c r="G863" s="32">
        <v>991.6</v>
      </c>
      <c r="H863" s="32">
        <v>1.8</v>
      </c>
      <c r="I863" s="32">
        <v>109</v>
      </c>
      <c r="J863" s="32">
        <v>64.8</v>
      </c>
    </row>
    <row r="864" spans="1:12" x14ac:dyDescent="0.15">
      <c r="A864">
        <v>2009</v>
      </c>
      <c r="B864">
        <v>108</v>
      </c>
      <c r="C864">
        <v>4</v>
      </c>
      <c r="D864">
        <v>18</v>
      </c>
      <c r="E864" s="32">
        <v>2100</v>
      </c>
      <c r="F864" s="32">
        <v>-36.6</v>
      </c>
      <c r="G864" s="32">
        <v>994.2</v>
      </c>
      <c r="H864" s="32">
        <v>3.9</v>
      </c>
      <c r="I864" s="32">
        <v>80</v>
      </c>
      <c r="J864" s="32">
        <v>67</v>
      </c>
      <c r="L864" s="32">
        <f>AVERAGE(F857:F864)</f>
        <v>-33.362500000000004</v>
      </c>
    </row>
    <row r="865" spans="1:12" x14ac:dyDescent="0.15">
      <c r="A865">
        <v>2009</v>
      </c>
      <c r="B865">
        <v>109</v>
      </c>
      <c r="C865">
        <v>4</v>
      </c>
      <c r="D865">
        <v>19</v>
      </c>
      <c r="E865" s="32">
        <v>0</v>
      </c>
      <c r="F865" s="32">
        <v>-30.6</v>
      </c>
      <c r="G865" s="32">
        <v>995</v>
      </c>
      <c r="H865" s="32">
        <v>5.9</v>
      </c>
      <c r="I865" s="32">
        <v>71</v>
      </c>
      <c r="J865" s="32">
        <v>72</v>
      </c>
    </row>
    <row r="866" spans="1:12" x14ac:dyDescent="0.15">
      <c r="A866">
        <v>2009</v>
      </c>
      <c r="B866">
        <v>109</v>
      </c>
      <c r="C866">
        <v>4</v>
      </c>
      <c r="D866">
        <v>19</v>
      </c>
      <c r="E866" s="32">
        <v>300</v>
      </c>
      <c r="F866" s="32">
        <v>-25</v>
      </c>
      <c r="G866" s="32">
        <v>994.8</v>
      </c>
      <c r="H866" s="32">
        <v>8.6</v>
      </c>
      <c r="I866" s="32">
        <v>65</v>
      </c>
      <c r="J866" s="32">
        <v>78.3</v>
      </c>
    </row>
    <row r="867" spans="1:12" x14ac:dyDescent="0.15">
      <c r="A867">
        <v>2009</v>
      </c>
      <c r="B867">
        <v>109</v>
      </c>
      <c r="C867">
        <v>4</v>
      </c>
      <c r="D867">
        <v>19</v>
      </c>
      <c r="E867" s="32">
        <v>600</v>
      </c>
      <c r="F867" s="32">
        <v>-20.6</v>
      </c>
      <c r="G867" s="32">
        <v>995</v>
      </c>
      <c r="H867" s="32">
        <v>10.9</v>
      </c>
      <c r="I867" s="32">
        <v>80</v>
      </c>
      <c r="J867" s="32">
        <v>83</v>
      </c>
    </row>
    <row r="868" spans="1:12" x14ac:dyDescent="0.15">
      <c r="A868">
        <v>2009</v>
      </c>
      <c r="B868">
        <v>109</v>
      </c>
      <c r="C868">
        <v>4</v>
      </c>
      <c r="D868">
        <v>19</v>
      </c>
      <c r="E868" s="32">
        <v>900</v>
      </c>
      <c r="F868" s="32">
        <v>-19</v>
      </c>
      <c r="G868" s="32">
        <v>995.3</v>
      </c>
      <c r="H868" s="32">
        <v>10.9</v>
      </c>
      <c r="I868" s="32">
        <v>68</v>
      </c>
      <c r="J868" s="32">
        <v>83.1</v>
      </c>
    </row>
    <row r="869" spans="1:12" x14ac:dyDescent="0.15">
      <c r="A869">
        <v>2009</v>
      </c>
      <c r="B869">
        <v>109</v>
      </c>
      <c r="C869">
        <v>4</v>
      </c>
      <c r="D869">
        <v>19</v>
      </c>
      <c r="E869" s="32">
        <v>1200</v>
      </c>
      <c r="F869" s="32">
        <v>-20</v>
      </c>
      <c r="G869" s="32">
        <v>995.6</v>
      </c>
      <c r="H869" s="32">
        <v>9.4</v>
      </c>
      <c r="I869" s="32">
        <v>74</v>
      </c>
      <c r="J869" s="32">
        <v>82</v>
      </c>
    </row>
    <row r="870" spans="1:12" x14ac:dyDescent="0.15">
      <c r="A870">
        <v>2009</v>
      </c>
      <c r="B870">
        <v>109</v>
      </c>
      <c r="C870">
        <v>4</v>
      </c>
      <c r="D870">
        <v>19</v>
      </c>
      <c r="E870" s="32">
        <v>1500</v>
      </c>
      <c r="F870" s="32">
        <v>-19.5</v>
      </c>
      <c r="G870" s="32">
        <v>996.5</v>
      </c>
      <c r="H870" s="32">
        <v>8</v>
      </c>
      <c r="I870" s="32">
        <v>75</v>
      </c>
      <c r="J870" s="32">
        <v>79.900000000000006</v>
      </c>
    </row>
    <row r="871" spans="1:12" x14ac:dyDescent="0.15">
      <c r="A871">
        <v>2009</v>
      </c>
      <c r="B871">
        <v>109</v>
      </c>
      <c r="C871">
        <v>4</v>
      </c>
      <c r="D871">
        <v>19</v>
      </c>
      <c r="E871" s="32">
        <v>1800</v>
      </c>
      <c r="F871" s="32">
        <v>-20.399999999999999</v>
      </c>
      <c r="G871" s="32">
        <v>996.8</v>
      </c>
      <c r="H871" s="32">
        <v>7.7</v>
      </c>
      <c r="I871" s="32">
        <v>73</v>
      </c>
      <c r="J871" s="32">
        <v>77.599999999999994</v>
      </c>
    </row>
    <row r="872" spans="1:12" x14ac:dyDescent="0.15">
      <c r="A872">
        <v>2009</v>
      </c>
      <c r="B872">
        <v>109</v>
      </c>
      <c r="C872">
        <v>4</v>
      </c>
      <c r="D872">
        <v>19</v>
      </c>
      <c r="E872" s="32">
        <v>2100</v>
      </c>
      <c r="F872" s="32">
        <v>-18.8</v>
      </c>
      <c r="G872" s="32">
        <v>997.1</v>
      </c>
      <c r="H872" s="32">
        <v>7.2</v>
      </c>
      <c r="I872" s="32">
        <v>58</v>
      </c>
      <c r="J872" s="32">
        <v>73.900000000000006</v>
      </c>
      <c r="L872" s="32">
        <f>AVERAGE(F865:F872)</f>
        <v>-21.737500000000001</v>
      </c>
    </row>
    <row r="873" spans="1:12" x14ac:dyDescent="0.15">
      <c r="A873">
        <v>2009</v>
      </c>
      <c r="B873">
        <v>110</v>
      </c>
      <c r="C873">
        <v>4</v>
      </c>
      <c r="D873">
        <v>20</v>
      </c>
      <c r="E873" s="32">
        <v>0</v>
      </c>
      <c r="F873" s="32">
        <v>-21.1</v>
      </c>
      <c r="G873" s="32">
        <v>997</v>
      </c>
      <c r="H873" s="32">
        <v>5.8</v>
      </c>
      <c r="I873" s="32">
        <v>64</v>
      </c>
      <c r="J873" s="32">
        <v>68</v>
      </c>
      <c r="L873" s="32"/>
    </row>
    <row r="874" spans="1:12" x14ac:dyDescent="0.15">
      <c r="A874">
        <v>2009</v>
      </c>
      <c r="B874">
        <v>110</v>
      </c>
      <c r="C874">
        <v>4</v>
      </c>
      <c r="D874">
        <v>20</v>
      </c>
      <c r="E874" s="32">
        <v>300</v>
      </c>
      <c r="F874" s="32">
        <v>-22.7</v>
      </c>
      <c r="G874" s="32">
        <v>996.6</v>
      </c>
      <c r="H874" s="32">
        <v>5.3</v>
      </c>
      <c r="I874" s="32">
        <v>73</v>
      </c>
      <c r="J874" s="32">
        <v>72</v>
      </c>
      <c r="L874" s="32"/>
    </row>
    <row r="875" spans="1:12" x14ac:dyDescent="0.15">
      <c r="A875">
        <v>2009</v>
      </c>
      <c r="B875">
        <v>110</v>
      </c>
      <c r="C875">
        <v>4</v>
      </c>
      <c r="D875">
        <v>20</v>
      </c>
      <c r="E875" s="32">
        <v>600</v>
      </c>
      <c r="F875" s="32">
        <v>-22.4</v>
      </c>
      <c r="G875" s="32">
        <v>996</v>
      </c>
      <c r="H875" s="32">
        <v>6.6</v>
      </c>
      <c r="I875" s="32">
        <v>106</v>
      </c>
      <c r="J875" s="32">
        <v>70.900000000000006</v>
      </c>
      <c r="L875" s="32"/>
    </row>
    <row r="876" spans="1:12" x14ac:dyDescent="0.15">
      <c r="A876">
        <v>2009</v>
      </c>
      <c r="B876">
        <v>110</v>
      </c>
      <c r="C876">
        <v>4</v>
      </c>
      <c r="D876">
        <v>20</v>
      </c>
      <c r="E876" s="32">
        <v>900</v>
      </c>
      <c r="F876" s="32">
        <v>-21.2</v>
      </c>
      <c r="G876" s="32">
        <v>995.4</v>
      </c>
      <c r="H876" s="32">
        <v>6.2</v>
      </c>
      <c r="I876" s="32">
        <v>68</v>
      </c>
      <c r="J876" s="32">
        <v>70.900000000000006</v>
      </c>
      <c r="L876" s="32"/>
    </row>
    <row r="877" spans="1:12" x14ac:dyDescent="0.15">
      <c r="A877">
        <v>2009</v>
      </c>
      <c r="B877">
        <v>110</v>
      </c>
      <c r="C877">
        <v>4</v>
      </c>
      <c r="D877">
        <v>20</v>
      </c>
      <c r="E877" s="32">
        <v>1200</v>
      </c>
      <c r="F877" s="32">
        <v>-20.2</v>
      </c>
      <c r="G877" s="32">
        <v>994.4</v>
      </c>
      <c r="H877" s="32">
        <v>5.6</v>
      </c>
      <c r="I877" s="32">
        <v>72</v>
      </c>
      <c r="J877" s="32">
        <v>71</v>
      </c>
      <c r="L877" s="32"/>
    </row>
    <row r="878" spans="1:12" x14ac:dyDescent="0.15">
      <c r="A878">
        <v>2009</v>
      </c>
      <c r="B878">
        <v>110</v>
      </c>
      <c r="C878">
        <v>4</v>
      </c>
      <c r="D878">
        <v>20</v>
      </c>
      <c r="E878" s="32">
        <v>1500</v>
      </c>
      <c r="F878" s="32">
        <v>-18.899999999999999</v>
      </c>
      <c r="G878" s="32">
        <v>994.1</v>
      </c>
      <c r="H878" s="32">
        <v>6.6</v>
      </c>
      <c r="I878" s="32">
        <v>69</v>
      </c>
      <c r="J878" s="32">
        <v>65</v>
      </c>
      <c r="L878" s="32"/>
    </row>
    <row r="879" spans="1:12" x14ac:dyDescent="0.15">
      <c r="A879">
        <v>2009</v>
      </c>
      <c r="B879">
        <v>110</v>
      </c>
      <c r="C879">
        <v>4</v>
      </c>
      <c r="D879">
        <v>20</v>
      </c>
      <c r="E879" s="32">
        <v>1800</v>
      </c>
      <c r="F879" s="32">
        <v>-17.600000000000001</v>
      </c>
      <c r="G879" s="32">
        <v>994</v>
      </c>
      <c r="H879" s="32">
        <v>6.8</v>
      </c>
      <c r="I879" s="32">
        <v>56</v>
      </c>
      <c r="J879" s="32">
        <v>62</v>
      </c>
      <c r="L879" s="32"/>
    </row>
    <row r="880" spans="1:12" x14ac:dyDescent="0.15">
      <c r="A880">
        <v>2009</v>
      </c>
      <c r="B880">
        <v>110</v>
      </c>
      <c r="C880">
        <v>4</v>
      </c>
      <c r="D880">
        <v>20</v>
      </c>
      <c r="E880" s="32">
        <v>2100</v>
      </c>
      <c r="F880" s="32">
        <v>-16.899999999999999</v>
      </c>
      <c r="G880" s="32">
        <v>993.6</v>
      </c>
      <c r="H880" s="32">
        <v>7</v>
      </c>
      <c r="I880" s="32">
        <v>65</v>
      </c>
      <c r="J880" s="32">
        <v>63.6</v>
      </c>
      <c r="L880" s="32">
        <f>AVERAGE(F873:F880)</f>
        <v>-20.125</v>
      </c>
    </row>
    <row r="881" spans="1:12" x14ac:dyDescent="0.15">
      <c r="A881">
        <v>2009</v>
      </c>
      <c r="B881">
        <v>111</v>
      </c>
      <c r="C881">
        <v>4</v>
      </c>
      <c r="D881">
        <v>21</v>
      </c>
      <c r="E881" s="32">
        <v>0</v>
      </c>
      <c r="F881" s="32">
        <v>-16.600000000000001</v>
      </c>
      <c r="G881" s="32">
        <v>993.1</v>
      </c>
      <c r="H881" s="32">
        <v>7.6</v>
      </c>
      <c r="I881" s="32">
        <v>71</v>
      </c>
      <c r="J881" s="32">
        <v>68</v>
      </c>
    </row>
    <row r="882" spans="1:12" x14ac:dyDescent="0.15">
      <c r="A882">
        <v>2009</v>
      </c>
      <c r="B882">
        <v>111</v>
      </c>
      <c r="C882">
        <v>4</v>
      </c>
      <c r="D882">
        <v>21</v>
      </c>
      <c r="E882" s="32">
        <v>300</v>
      </c>
      <c r="F882" s="32">
        <v>-16.8</v>
      </c>
      <c r="G882" s="32">
        <v>992.3</v>
      </c>
      <c r="H882" s="32">
        <v>5.4</v>
      </c>
      <c r="I882" s="32">
        <v>95</v>
      </c>
      <c r="J882" s="32">
        <v>72</v>
      </c>
    </row>
    <row r="883" spans="1:12" x14ac:dyDescent="0.15">
      <c r="A883">
        <v>2009</v>
      </c>
      <c r="B883">
        <v>111</v>
      </c>
      <c r="C883">
        <v>4</v>
      </c>
      <c r="D883">
        <v>21</v>
      </c>
      <c r="E883" s="32">
        <v>600</v>
      </c>
      <c r="F883" s="32">
        <v>-17.100000000000001</v>
      </c>
      <c r="G883" s="32">
        <v>991</v>
      </c>
      <c r="H883" s="32">
        <v>6.6</v>
      </c>
      <c r="I883" s="32">
        <v>114</v>
      </c>
      <c r="J883" s="32">
        <v>75</v>
      </c>
    </row>
    <row r="884" spans="1:12" x14ac:dyDescent="0.15">
      <c r="A884">
        <v>2009</v>
      </c>
      <c r="B884">
        <v>111</v>
      </c>
      <c r="C884">
        <v>4</v>
      </c>
      <c r="D884">
        <v>21</v>
      </c>
      <c r="E884" s="32">
        <v>900</v>
      </c>
      <c r="F884" s="32">
        <v>-16.5</v>
      </c>
      <c r="G884" s="32">
        <v>990</v>
      </c>
      <c r="H884" s="32">
        <v>7</v>
      </c>
      <c r="I884" s="32">
        <v>89</v>
      </c>
      <c r="J884" s="32">
        <v>67</v>
      </c>
    </row>
    <row r="885" spans="1:12" x14ac:dyDescent="0.15">
      <c r="A885">
        <v>2009</v>
      </c>
      <c r="B885">
        <v>111</v>
      </c>
      <c r="C885">
        <v>4</v>
      </c>
      <c r="D885">
        <v>21</v>
      </c>
      <c r="E885" s="32">
        <v>1200</v>
      </c>
      <c r="F885" s="32">
        <v>-16.5</v>
      </c>
      <c r="G885" s="32">
        <v>988.6</v>
      </c>
      <c r="H885" s="32">
        <v>7.3</v>
      </c>
      <c r="I885" s="32">
        <v>100</v>
      </c>
      <c r="J885" s="32">
        <v>67.5</v>
      </c>
    </row>
    <row r="886" spans="1:12" x14ac:dyDescent="0.15">
      <c r="A886">
        <v>2009</v>
      </c>
      <c r="B886">
        <v>111</v>
      </c>
      <c r="C886">
        <v>4</v>
      </c>
      <c r="D886">
        <v>21</v>
      </c>
      <c r="E886" s="32">
        <v>1500</v>
      </c>
      <c r="F886" s="32">
        <v>-16.7</v>
      </c>
      <c r="G886" s="32">
        <v>986.9</v>
      </c>
      <c r="H886" s="32">
        <v>6.6</v>
      </c>
      <c r="I886" s="32">
        <v>97</v>
      </c>
      <c r="J886" s="32">
        <v>66.400000000000006</v>
      </c>
    </row>
    <row r="887" spans="1:12" x14ac:dyDescent="0.15">
      <c r="A887">
        <v>2009</v>
      </c>
      <c r="B887">
        <v>111</v>
      </c>
      <c r="C887">
        <v>4</v>
      </c>
      <c r="D887">
        <v>21</v>
      </c>
      <c r="E887" s="32">
        <v>1800</v>
      </c>
      <c r="F887" s="32">
        <v>-17.899999999999999</v>
      </c>
      <c r="G887" s="32">
        <v>985.4</v>
      </c>
      <c r="H887" s="32">
        <v>6.6</v>
      </c>
      <c r="I887" s="32">
        <v>75</v>
      </c>
      <c r="J887" s="32">
        <v>66</v>
      </c>
    </row>
    <row r="888" spans="1:12" x14ac:dyDescent="0.15">
      <c r="A888">
        <v>2009</v>
      </c>
      <c r="B888">
        <v>111</v>
      </c>
      <c r="C888">
        <v>4</v>
      </c>
      <c r="D888">
        <v>21</v>
      </c>
      <c r="E888" s="32">
        <v>2100</v>
      </c>
      <c r="F888" s="32">
        <v>-17.5</v>
      </c>
      <c r="G888" s="32">
        <v>984.5</v>
      </c>
      <c r="H888" s="32">
        <v>6</v>
      </c>
      <c r="I888" s="32">
        <v>62</v>
      </c>
      <c r="J888" s="32">
        <v>67.3</v>
      </c>
      <c r="L888" s="32">
        <f>AVERAGE(F881:F888)</f>
        <v>-16.95</v>
      </c>
    </row>
    <row r="889" spans="1:12" x14ac:dyDescent="0.15">
      <c r="A889">
        <v>2009</v>
      </c>
      <c r="B889">
        <v>112</v>
      </c>
      <c r="C889">
        <v>4</v>
      </c>
      <c r="D889">
        <v>22</v>
      </c>
      <c r="E889" s="32">
        <v>0</v>
      </c>
      <c r="F889" s="32">
        <v>-17.3</v>
      </c>
      <c r="G889" s="32">
        <v>984.2</v>
      </c>
      <c r="H889" s="32">
        <v>5.4</v>
      </c>
      <c r="I889" s="32">
        <v>80</v>
      </c>
      <c r="J889" s="32">
        <v>66.5</v>
      </c>
    </row>
    <row r="890" spans="1:12" x14ac:dyDescent="0.15">
      <c r="A890">
        <v>2009</v>
      </c>
      <c r="B890">
        <v>112</v>
      </c>
      <c r="C890">
        <v>4</v>
      </c>
      <c r="D890">
        <v>22</v>
      </c>
      <c r="E890" s="32">
        <v>300</v>
      </c>
      <c r="F890" s="32">
        <v>-17.399999999999999</v>
      </c>
      <c r="G890" s="32">
        <v>984</v>
      </c>
      <c r="H890" s="32">
        <v>4.2</v>
      </c>
      <c r="I890" s="32">
        <v>72</v>
      </c>
      <c r="J890" s="32">
        <v>73.400000000000006</v>
      </c>
    </row>
    <row r="891" spans="1:12" x14ac:dyDescent="0.15">
      <c r="A891">
        <v>2009</v>
      </c>
      <c r="B891">
        <v>112</v>
      </c>
      <c r="C891">
        <v>4</v>
      </c>
      <c r="D891">
        <v>22</v>
      </c>
      <c r="E891" s="32">
        <v>600</v>
      </c>
      <c r="F891" s="32">
        <v>-16.5</v>
      </c>
      <c r="G891" s="32">
        <v>984.8</v>
      </c>
      <c r="H891" s="32">
        <v>6.2</v>
      </c>
      <c r="I891" s="32">
        <v>69</v>
      </c>
      <c r="J891" s="32">
        <v>65.099999999999994</v>
      </c>
    </row>
    <row r="892" spans="1:12" x14ac:dyDescent="0.15">
      <c r="A892">
        <v>2009</v>
      </c>
      <c r="B892">
        <v>112</v>
      </c>
      <c r="C892">
        <v>4</v>
      </c>
      <c r="D892">
        <v>22</v>
      </c>
      <c r="E892" s="32">
        <v>900</v>
      </c>
      <c r="F892" s="32">
        <v>-18.600000000000001</v>
      </c>
      <c r="G892" s="32">
        <v>985.5</v>
      </c>
      <c r="H892" s="32">
        <v>5.9</v>
      </c>
      <c r="I892" s="32">
        <v>64</v>
      </c>
      <c r="J892" s="32">
        <v>65.900000000000006</v>
      </c>
    </row>
    <row r="893" spans="1:12" x14ac:dyDescent="0.15">
      <c r="A893">
        <v>2009</v>
      </c>
      <c r="B893">
        <v>112</v>
      </c>
      <c r="C893">
        <v>4</v>
      </c>
      <c r="D893">
        <v>22</v>
      </c>
      <c r="E893" s="32">
        <v>1200</v>
      </c>
      <c r="F893" s="32">
        <v>-20.3</v>
      </c>
      <c r="G893" s="32">
        <v>986.5</v>
      </c>
      <c r="H893" s="32">
        <v>6.3</v>
      </c>
      <c r="I893" s="32">
        <v>104</v>
      </c>
      <c r="J893" s="32">
        <v>65</v>
      </c>
    </row>
    <row r="894" spans="1:12" x14ac:dyDescent="0.15">
      <c r="A894">
        <v>2009</v>
      </c>
      <c r="B894">
        <v>112</v>
      </c>
      <c r="C894">
        <v>4</v>
      </c>
      <c r="D894">
        <v>22</v>
      </c>
      <c r="E894" s="32">
        <v>1500</v>
      </c>
      <c r="F894" s="32">
        <v>-23.6</v>
      </c>
      <c r="G894" s="32">
        <v>986.9</v>
      </c>
      <c r="H894" s="32">
        <v>5.0999999999999996</v>
      </c>
      <c r="I894" s="32">
        <v>107</v>
      </c>
      <c r="J894" s="32">
        <v>64.7</v>
      </c>
    </row>
    <row r="895" spans="1:12" x14ac:dyDescent="0.15">
      <c r="A895">
        <v>2009</v>
      </c>
      <c r="B895">
        <v>112</v>
      </c>
      <c r="C895">
        <v>4</v>
      </c>
      <c r="D895">
        <v>22</v>
      </c>
      <c r="E895" s="32">
        <v>1800</v>
      </c>
      <c r="F895" s="32">
        <v>-22.7</v>
      </c>
      <c r="G895" s="32">
        <v>986.9</v>
      </c>
      <c r="H895" s="32">
        <v>4.9000000000000004</v>
      </c>
      <c r="I895" s="32">
        <v>88</v>
      </c>
      <c r="J895" s="32">
        <v>65</v>
      </c>
    </row>
    <row r="896" spans="1:12" x14ac:dyDescent="0.15">
      <c r="A896">
        <v>2009</v>
      </c>
      <c r="B896">
        <v>112</v>
      </c>
      <c r="C896">
        <v>4</v>
      </c>
      <c r="D896">
        <v>22</v>
      </c>
      <c r="E896" s="32">
        <v>2100</v>
      </c>
      <c r="F896" s="32">
        <v>-23.3</v>
      </c>
      <c r="G896" s="32">
        <v>987.4</v>
      </c>
      <c r="H896" s="32">
        <v>4.7</v>
      </c>
      <c r="I896" s="32">
        <v>93</v>
      </c>
      <c r="J896" s="32">
        <v>64</v>
      </c>
      <c r="L896" s="32">
        <f>AVERAGE(F889:F896)</f>
        <v>-19.962500000000002</v>
      </c>
    </row>
    <row r="897" spans="1:12" x14ac:dyDescent="0.15">
      <c r="A897">
        <v>2009</v>
      </c>
      <c r="B897">
        <v>113</v>
      </c>
      <c r="C897">
        <v>4</v>
      </c>
      <c r="D897">
        <v>23</v>
      </c>
      <c r="E897" s="32">
        <v>0</v>
      </c>
      <c r="F897" s="32">
        <v>-24.4</v>
      </c>
      <c r="G897" s="32">
        <v>987.3</v>
      </c>
      <c r="H897" s="32">
        <v>5.4</v>
      </c>
      <c r="I897" s="32">
        <v>106</v>
      </c>
      <c r="J897" s="32">
        <v>56.5</v>
      </c>
    </row>
    <row r="898" spans="1:12" x14ac:dyDescent="0.15">
      <c r="A898">
        <v>2009</v>
      </c>
      <c r="B898">
        <v>113</v>
      </c>
      <c r="C898">
        <v>4</v>
      </c>
      <c r="D898">
        <v>23</v>
      </c>
      <c r="E898" s="32">
        <v>300</v>
      </c>
      <c r="F898" s="32">
        <v>-25.8</v>
      </c>
      <c r="G898" s="32">
        <v>987.2</v>
      </c>
      <c r="H898" s="32">
        <v>5.5</v>
      </c>
      <c r="I898" s="32">
        <v>88</v>
      </c>
      <c r="J898" s="32">
        <v>60.1</v>
      </c>
    </row>
    <row r="899" spans="1:12" x14ac:dyDescent="0.15">
      <c r="A899">
        <v>2009</v>
      </c>
      <c r="B899">
        <v>113</v>
      </c>
      <c r="C899">
        <v>4</v>
      </c>
      <c r="D899">
        <v>23</v>
      </c>
      <c r="E899" s="32">
        <v>600</v>
      </c>
      <c r="F899" s="32">
        <v>-25.5</v>
      </c>
      <c r="G899" s="32">
        <v>987</v>
      </c>
      <c r="H899" s="32">
        <v>5.2</v>
      </c>
      <c r="I899" s="32">
        <v>103</v>
      </c>
      <c r="J899" s="32">
        <v>59</v>
      </c>
    </row>
    <row r="900" spans="1:12" x14ac:dyDescent="0.15">
      <c r="A900">
        <v>2009</v>
      </c>
      <c r="B900">
        <v>113</v>
      </c>
      <c r="C900">
        <v>4</v>
      </c>
      <c r="D900">
        <v>23</v>
      </c>
      <c r="E900" s="32">
        <v>900</v>
      </c>
      <c r="F900" s="32">
        <v>-24.1</v>
      </c>
      <c r="G900" s="32">
        <v>987.5</v>
      </c>
      <c r="H900" s="32">
        <v>6.7</v>
      </c>
      <c r="I900" s="32">
        <v>60</v>
      </c>
      <c r="J900" s="32">
        <v>60</v>
      </c>
    </row>
    <row r="901" spans="1:12" x14ac:dyDescent="0.15">
      <c r="A901">
        <v>2009</v>
      </c>
      <c r="B901">
        <v>113</v>
      </c>
      <c r="C901">
        <v>4</v>
      </c>
      <c r="D901">
        <v>23</v>
      </c>
      <c r="E901" s="32">
        <v>1200</v>
      </c>
      <c r="F901" s="32">
        <v>-25.1</v>
      </c>
      <c r="G901" s="32">
        <v>987.4</v>
      </c>
      <c r="H901" s="32">
        <v>6</v>
      </c>
      <c r="I901" s="32">
        <v>72</v>
      </c>
      <c r="J901" s="32">
        <v>60</v>
      </c>
    </row>
    <row r="902" spans="1:12" x14ac:dyDescent="0.15">
      <c r="A902">
        <v>2009</v>
      </c>
      <c r="B902">
        <v>113</v>
      </c>
      <c r="C902">
        <v>4</v>
      </c>
      <c r="D902">
        <v>23</v>
      </c>
      <c r="E902" s="32">
        <v>1500</v>
      </c>
      <c r="F902" s="32">
        <v>-26.3</v>
      </c>
      <c r="G902" s="32">
        <v>987.8</v>
      </c>
      <c r="H902" s="32">
        <v>6.3</v>
      </c>
      <c r="I902" s="32">
        <v>98</v>
      </c>
      <c r="J902" s="32">
        <v>59.1</v>
      </c>
    </row>
    <row r="903" spans="1:12" x14ac:dyDescent="0.15">
      <c r="A903">
        <v>2009</v>
      </c>
      <c r="B903">
        <v>113</v>
      </c>
      <c r="C903">
        <v>4</v>
      </c>
      <c r="D903">
        <v>23</v>
      </c>
      <c r="E903" s="32">
        <v>1800</v>
      </c>
      <c r="F903" s="32">
        <v>-25.9</v>
      </c>
      <c r="G903" s="32">
        <v>988.3</v>
      </c>
      <c r="H903" s="32">
        <v>5</v>
      </c>
      <c r="I903" s="32">
        <v>90</v>
      </c>
      <c r="J903" s="32">
        <v>60.3</v>
      </c>
    </row>
    <row r="904" spans="1:12" x14ac:dyDescent="0.15">
      <c r="A904">
        <v>2009</v>
      </c>
      <c r="B904">
        <v>113</v>
      </c>
      <c r="C904">
        <v>4</v>
      </c>
      <c r="D904">
        <v>23</v>
      </c>
      <c r="E904" s="32">
        <v>2100</v>
      </c>
      <c r="F904" s="32">
        <v>-27</v>
      </c>
      <c r="G904" s="32">
        <v>989</v>
      </c>
      <c r="H904" s="32">
        <v>5.2</v>
      </c>
      <c r="I904" s="32">
        <v>96</v>
      </c>
      <c r="J904" s="32">
        <v>60.3</v>
      </c>
      <c r="L904" s="32">
        <f>AVERAGE(F897:F904)</f>
        <v>-25.512500000000003</v>
      </c>
    </row>
    <row r="905" spans="1:12" x14ac:dyDescent="0.15">
      <c r="A905">
        <v>2009</v>
      </c>
      <c r="B905">
        <v>114</v>
      </c>
      <c r="C905">
        <v>4</v>
      </c>
      <c r="D905">
        <v>24</v>
      </c>
      <c r="E905" s="32">
        <v>0</v>
      </c>
      <c r="F905" s="32">
        <v>-28.6</v>
      </c>
      <c r="G905" s="32">
        <v>988.5</v>
      </c>
      <c r="H905" s="32">
        <v>4.0999999999999996</v>
      </c>
      <c r="I905" s="32">
        <v>57</v>
      </c>
      <c r="J905" s="32">
        <v>56</v>
      </c>
    </row>
    <row r="906" spans="1:12" x14ac:dyDescent="0.15">
      <c r="A906">
        <v>2009</v>
      </c>
      <c r="B906">
        <v>114</v>
      </c>
      <c r="C906">
        <v>4</v>
      </c>
      <c r="D906">
        <v>24</v>
      </c>
      <c r="E906" s="32">
        <v>300</v>
      </c>
      <c r="F906" s="32">
        <v>-30.9</v>
      </c>
      <c r="G906" s="32">
        <v>987.9</v>
      </c>
      <c r="H906" s="32">
        <v>2.6</v>
      </c>
      <c r="I906" s="32">
        <v>122</v>
      </c>
      <c r="J906" s="32">
        <v>53</v>
      </c>
    </row>
    <row r="907" spans="1:12" x14ac:dyDescent="0.15">
      <c r="A907">
        <v>2009</v>
      </c>
      <c r="B907">
        <v>114</v>
      </c>
      <c r="C907">
        <v>4</v>
      </c>
      <c r="D907">
        <v>24</v>
      </c>
      <c r="E907" s="32">
        <v>600</v>
      </c>
      <c r="F907" s="32">
        <v>-32.5</v>
      </c>
      <c r="G907" s="32">
        <v>988</v>
      </c>
      <c r="H907" s="32">
        <v>2.6</v>
      </c>
      <c r="I907" s="32">
        <v>119</v>
      </c>
      <c r="J907" s="32">
        <v>59.9</v>
      </c>
    </row>
    <row r="908" spans="1:12" x14ac:dyDescent="0.15">
      <c r="A908">
        <v>2009</v>
      </c>
      <c r="B908">
        <v>114</v>
      </c>
      <c r="C908">
        <v>4</v>
      </c>
      <c r="D908">
        <v>24</v>
      </c>
      <c r="E908" s="32">
        <v>900</v>
      </c>
      <c r="F908" s="32">
        <v>-33.4</v>
      </c>
      <c r="G908" s="32">
        <v>988.2</v>
      </c>
      <c r="H908" s="32">
        <v>3.2</v>
      </c>
      <c r="I908" s="32">
        <v>92</v>
      </c>
      <c r="J908" s="32">
        <v>59.5</v>
      </c>
    </row>
    <row r="909" spans="1:12" x14ac:dyDescent="0.15">
      <c r="A909">
        <v>2009</v>
      </c>
      <c r="B909">
        <v>114</v>
      </c>
      <c r="C909">
        <v>4</v>
      </c>
      <c r="D909">
        <v>24</v>
      </c>
      <c r="E909" s="32">
        <v>1200</v>
      </c>
      <c r="F909" s="32">
        <v>-34.6</v>
      </c>
      <c r="G909" s="32">
        <v>987.5</v>
      </c>
      <c r="H909" s="32">
        <v>2.5</v>
      </c>
      <c r="I909" s="32">
        <v>120</v>
      </c>
      <c r="J909" s="32">
        <v>60.3</v>
      </c>
    </row>
    <row r="910" spans="1:12" x14ac:dyDescent="0.15">
      <c r="A910">
        <v>2009</v>
      </c>
      <c r="B910">
        <v>114</v>
      </c>
      <c r="C910">
        <v>4</v>
      </c>
      <c r="D910">
        <v>24</v>
      </c>
      <c r="E910" s="32">
        <v>1500</v>
      </c>
      <c r="F910" s="32">
        <v>-36.6</v>
      </c>
      <c r="G910" s="32">
        <v>987.6</v>
      </c>
      <c r="H910" s="32">
        <v>2.2999999999999998</v>
      </c>
      <c r="I910" s="32">
        <v>117</v>
      </c>
      <c r="J910" s="32">
        <v>61</v>
      </c>
    </row>
    <row r="911" spans="1:12" x14ac:dyDescent="0.15">
      <c r="A911">
        <v>2009</v>
      </c>
      <c r="B911">
        <v>114</v>
      </c>
      <c r="C911">
        <v>4</v>
      </c>
      <c r="D911">
        <v>24</v>
      </c>
      <c r="E911" s="32">
        <v>1800</v>
      </c>
      <c r="F911" s="32">
        <v>-35.4</v>
      </c>
      <c r="G911" s="32">
        <v>987.4</v>
      </c>
      <c r="H911" s="32">
        <v>3.4</v>
      </c>
      <c r="I911" s="32">
        <v>84</v>
      </c>
      <c r="J911" s="32">
        <v>61</v>
      </c>
    </row>
    <row r="912" spans="1:12" x14ac:dyDescent="0.15">
      <c r="A912">
        <v>2009</v>
      </c>
      <c r="B912">
        <v>114</v>
      </c>
      <c r="C912">
        <v>4</v>
      </c>
      <c r="D912">
        <v>24</v>
      </c>
      <c r="E912" s="32">
        <v>2100</v>
      </c>
      <c r="F912" s="32">
        <v>-34.5</v>
      </c>
      <c r="G912" s="32">
        <v>987</v>
      </c>
      <c r="H912" s="32">
        <v>2.2000000000000002</v>
      </c>
      <c r="I912" s="32">
        <v>126</v>
      </c>
      <c r="J912" s="32">
        <v>58.6</v>
      </c>
      <c r="L912" s="32">
        <f>AVERAGE(F905:F912)</f>
        <v>-33.3125</v>
      </c>
    </row>
    <row r="913" spans="1:12" x14ac:dyDescent="0.15">
      <c r="A913">
        <v>2009</v>
      </c>
      <c r="B913">
        <v>115</v>
      </c>
      <c r="C913">
        <v>4</v>
      </c>
      <c r="D913">
        <v>25</v>
      </c>
      <c r="E913" s="32">
        <v>0</v>
      </c>
      <c r="F913" s="32">
        <v>-35.200000000000003</v>
      </c>
      <c r="G913" s="32">
        <v>986.9</v>
      </c>
      <c r="H913" s="32">
        <v>2.6</v>
      </c>
      <c r="I913" s="32">
        <v>63</v>
      </c>
      <c r="J913" s="32">
        <v>61.8</v>
      </c>
      <c r="L913" s="32"/>
    </row>
    <row r="914" spans="1:12" x14ac:dyDescent="0.15">
      <c r="A914">
        <v>2009</v>
      </c>
      <c r="B914">
        <v>115</v>
      </c>
      <c r="C914">
        <v>4</v>
      </c>
      <c r="D914">
        <v>25</v>
      </c>
      <c r="E914" s="32">
        <v>300</v>
      </c>
      <c r="F914" s="32">
        <v>-35.799999999999997</v>
      </c>
      <c r="G914" s="32">
        <v>986.2</v>
      </c>
      <c r="H914" s="32">
        <v>2.8</v>
      </c>
      <c r="I914" s="32">
        <v>105</v>
      </c>
      <c r="J914" s="32">
        <v>62</v>
      </c>
      <c r="L914" s="32"/>
    </row>
    <row r="915" spans="1:12" x14ac:dyDescent="0.15">
      <c r="A915">
        <v>2009</v>
      </c>
      <c r="B915">
        <v>115</v>
      </c>
      <c r="C915">
        <v>4</v>
      </c>
      <c r="D915">
        <v>25</v>
      </c>
      <c r="E915" s="32">
        <v>600</v>
      </c>
      <c r="F915" s="32">
        <v>-34.299999999999997</v>
      </c>
      <c r="G915" s="32">
        <v>986.2</v>
      </c>
      <c r="H915" s="32">
        <v>3.6</v>
      </c>
      <c r="I915" s="32">
        <v>74</v>
      </c>
      <c r="J915" s="32">
        <v>61</v>
      </c>
      <c r="L915" s="32"/>
    </row>
    <row r="916" spans="1:12" x14ac:dyDescent="0.15">
      <c r="A916">
        <v>2009</v>
      </c>
      <c r="B916">
        <v>115</v>
      </c>
      <c r="C916">
        <v>4</v>
      </c>
      <c r="D916">
        <v>25</v>
      </c>
      <c r="E916" s="32">
        <v>900</v>
      </c>
      <c r="F916" s="32">
        <v>-33.799999999999997</v>
      </c>
      <c r="G916" s="32">
        <v>986.1</v>
      </c>
      <c r="H916" s="32">
        <v>3.9</v>
      </c>
      <c r="I916" s="32">
        <v>84</v>
      </c>
      <c r="J916" s="32">
        <v>60.7</v>
      </c>
      <c r="L916" s="32"/>
    </row>
    <row r="917" spans="1:12" x14ac:dyDescent="0.15">
      <c r="A917">
        <v>2009</v>
      </c>
      <c r="B917">
        <v>115</v>
      </c>
      <c r="C917">
        <v>4</v>
      </c>
      <c r="D917">
        <v>25</v>
      </c>
      <c r="E917" s="32">
        <v>1200</v>
      </c>
      <c r="F917" s="32">
        <v>-35.799999999999997</v>
      </c>
      <c r="G917" s="32">
        <v>985.5</v>
      </c>
      <c r="H917" s="32">
        <v>3.2</v>
      </c>
      <c r="I917" s="32">
        <v>94</v>
      </c>
      <c r="J917" s="32">
        <v>62.7</v>
      </c>
      <c r="L917" s="32"/>
    </row>
    <row r="918" spans="1:12" x14ac:dyDescent="0.15">
      <c r="A918">
        <v>2009</v>
      </c>
      <c r="B918">
        <v>115</v>
      </c>
      <c r="C918">
        <v>4</v>
      </c>
      <c r="D918">
        <v>25</v>
      </c>
      <c r="E918" s="32">
        <v>1500</v>
      </c>
      <c r="F918" s="32">
        <v>-37.5</v>
      </c>
      <c r="G918" s="32">
        <v>985.8</v>
      </c>
      <c r="H918" s="32">
        <v>1.3</v>
      </c>
      <c r="I918" s="32">
        <v>132</v>
      </c>
      <c r="J918" s="32">
        <v>65</v>
      </c>
      <c r="L918" s="32"/>
    </row>
    <row r="919" spans="1:12" x14ac:dyDescent="0.15">
      <c r="A919">
        <v>2009</v>
      </c>
      <c r="B919">
        <v>115</v>
      </c>
      <c r="C919">
        <v>4</v>
      </c>
      <c r="D919">
        <v>25</v>
      </c>
      <c r="E919" s="32">
        <v>1800</v>
      </c>
      <c r="F919" s="32">
        <v>-36</v>
      </c>
      <c r="G919" s="32">
        <v>985.1</v>
      </c>
      <c r="H919" s="32">
        <v>2.9</v>
      </c>
      <c r="I919" s="32">
        <v>80</v>
      </c>
      <c r="J919" s="32">
        <v>69</v>
      </c>
      <c r="L919" s="32"/>
    </row>
    <row r="920" spans="1:12" x14ac:dyDescent="0.15">
      <c r="A920">
        <v>2009</v>
      </c>
      <c r="B920">
        <v>115</v>
      </c>
      <c r="C920">
        <v>4</v>
      </c>
      <c r="D920">
        <v>25</v>
      </c>
      <c r="E920" s="32">
        <v>2100</v>
      </c>
      <c r="F920" s="32">
        <v>-33.6</v>
      </c>
      <c r="G920" s="32">
        <v>985.6</v>
      </c>
      <c r="H920" s="32">
        <v>4.2</v>
      </c>
      <c r="I920" s="32">
        <v>82</v>
      </c>
      <c r="J920" s="32">
        <v>69</v>
      </c>
      <c r="L920" s="32">
        <f>AVERAGE(F913:F920)</f>
        <v>-35.25</v>
      </c>
    </row>
    <row r="921" spans="1:12" x14ac:dyDescent="0.15">
      <c r="A921">
        <v>2009</v>
      </c>
      <c r="B921">
        <v>116</v>
      </c>
      <c r="C921">
        <v>4</v>
      </c>
      <c r="D921">
        <v>26</v>
      </c>
      <c r="E921" s="32">
        <v>0</v>
      </c>
      <c r="F921" s="32">
        <v>-32.5</v>
      </c>
      <c r="G921" s="32">
        <v>984.8</v>
      </c>
      <c r="H921" s="32">
        <v>3.5</v>
      </c>
      <c r="I921" s="32">
        <v>38</v>
      </c>
      <c r="J921" s="32">
        <v>71</v>
      </c>
    </row>
    <row r="922" spans="1:12" x14ac:dyDescent="0.15">
      <c r="A922">
        <v>2009</v>
      </c>
      <c r="B922">
        <v>116</v>
      </c>
      <c r="C922">
        <v>4</v>
      </c>
      <c r="D922">
        <v>26</v>
      </c>
      <c r="E922" s="32">
        <v>300</v>
      </c>
      <c r="F922" s="32">
        <v>-33.9</v>
      </c>
      <c r="G922" s="32">
        <v>984.5</v>
      </c>
      <c r="H922" s="32">
        <v>2.7</v>
      </c>
      <c r="I922" s="32">
        <v>108</v>
      </c>
      <c r="J922" s="32">
        <v>69</v>
      </c>
    </row>
    <row r="923" spans="1:12" x14ac:dyDescent="0.15">
      <c r="A923">
        <v>2009</v>
      </c>
      <c r="B923">
        <v>116</v>
      </c>
      <c r="C923">
        <v>4</v>
      </c>
      <c r="D923">
        <v>26</v>
      </c>
      <c r="E923" s="32">
        <v>600</v>
      </c>
      <c r="F923" s="32">
        <v>-33.200000000000003</v>
      </c>
      <c r="G923" s="32">
        <v>984.3</v>
      </c>
      <c r="H923" s="32">
        <v>3.4</v>
      </c>
      <c r="I923" s="32">
        <v>56</v>
      </c>
      <c r="J923" s="32">
        <v>72</v>
      </c>
    </row>
    <row r="924" spans="1:12" x14ac:dyDescent="0.15">
      <c r="A924">
        <v>2009</v>
      </c>
      <c r="B924">
        <v>116</v>
      </c>
      <c r="C924">
        <v>4</v>
      </c>
      <c r="D924">
        <v>26</v>
      </c>
      <c r="E924" s="32">
        <v>900</v>
      </c>
      <c r="F924" s="32">
        <v>-32.1</v>
      </c>
      <c r="G924" s="32">
        <v>982.9</v>
      </c>
      <c r="H924" s="32">
        <v>3.8</v>
      </c>
      <c r="I924" s="32">
        <v>69</v>
      </c>
      <c r="J924" s="32">
        <v>70.900000000000006</v>
      </c>
    </row>
    <row r="925" spans="1:12" x14ac:dyDescent="0.15">
      <c r="A925">
        <v>2009</v>
      </c>
      <c r="B925">
        <v>116</v>
      </c>
      <c r="C925">
        <v>4</v>
      </c>
      <c r="D925">
        <v>26</v>
      </c>
      <c r="E925" s="32">
        <v>1200</v>
      </c>
      <c r="F925" s="32">
        <v>-33.299999999999997</v>
      </c>
      <c r="G925" s="32">
        <v>981.3</v>
      </c>
      <c r="H925" s="32">
        <v>2.7</v>
      </c>
      <c r="I925" s="32">
        <v>109</v>
      </c>
      <c r="J925" s="32">
        <v>70</v>
      </c>
    </row>
    <row r="926" spans="1:12" x14ac:dyDescent="0.15">
      <c r="A926">
        <v>2009</v>
      </c>
      <c r="B926">
        <v>116</v>
      </c>
      <c r="C926">
        <v>4</v>
      </c>
      <c r="D926">
        <v>26</v>
      </c>
      <c r="E926" s="32">
        <v>1500</v>
      </c>
      <c r="F926" s="32">
        <v>-29.5</v>
      </c>
      <c r="G926" s="32">
        <v>978.9</v>
      </c>
      <c r="H926" s="32">
        <v>3.9</v>
      </c>
      <c r="I926" s="32">
        <v>113</v>
      </c>
      <c r="J926" s="32">
        <v>72</v>
      </c>
    </row>
    <row r="927" spans="1:12" x14ac:dyDescent="0.15">
      <c r="A927">
        <v>2009</v>
      </c>
      <c r="B927">
        <v>116</v>
      </c>
      <c r="C927">
        <v>4</v>
      </c>
      <c r="D927">
        <v>26</v>
      </c>
      <c r="E927" s="32">
        <v>1800</v>
      </c>
      <c r="F927" s="32">
        <v>-33</v>
      </c>
      <c r="G927" s="32">
        <v>976.2</v>
      </c>
      <c r="H927" s="32">
        <v>3.2</v>
      </c>
      <c r="I927" s="32">
        <v>108</v>
      </c>
      <c r="J927" s="32">
        <v>70</v>
      </c>
    </row>
    <row r="928" spans="1:12" x14ac:dyDescent="0.15">
      <c r="A928">
        <v>2009</v>
      </c>
      <c r="B928">
        <v>116</v>
      </c>
      <c r="C928">
        <v>4</v>
      </c>
      <c r="D928">
        <v>26</v>
      </c>
      <c r="E928" s="32">
        <v>2100</v>
      </c>
      <c r="F928" s="32">
        <v>-36.4</v>
      </c>
      <c r="G928" s="32">
        <v>974.1</v>
      </c>
      <c r="H928" s="32">
        <v>2.1</v>
      </c>
      <c r="I928" s="32">
        <v>155</v>
      </c>
      <c r="J928" s="32">
        <v>67</v>
      </c>
      <c r="L928" s="32">
        <f>AVERAGE(F921:F928)</f>
        <v>-32.987499999999997</v>
      </c>
    </row>
    <row r="929" spans="1:12" x14ac:dyDescent="0.15">
      <c r="A929">
        <v>2009</v>
      </c>
      <c r="B929">
        <v>117</v>
      </c>
      <c r="C929">
        <v>4</v>
      </c>
      <c r="D929">
        <v>27</v>
      </c>
      <c r="E929" s="32">
        <v>0</v>
      </c>
      <c r="F929" s="32">
        <v>-36.6</v>
      </c>
      <c r="G929" s="32">
        <v>971.6</v>
      </c>
      <c r="H929" s="32">
        <v>2.2999999999999998</v>
      </c>
      <c r="I929" s="32">
        <v>186</v>
      </c>
      <c r="J929" s="32">
        <v>70.2</v>
      </c>
    </row>
    <row r="930" spans="1:12" x14ac:dyDescent="0.15">
      <c r="A930">
        <v>2009</v>
      </c>
      <c r="B930">
        <v>117</v>
      </c>
      <c r="C930">
        <v>4</v>
      </c>
      <c r="D930">
        <v>27</v>
      </c>
      <c r="E930" s="32">
        <v>300</v>
      </c>
      <c r="F930" s="32">
        <v>-36.299999999999997</v>
      </c>
      <c r="G930" s="32">
        <v>969.7</v>
      </c>
      <c r="H930" s="32">
        <v>2.7</v>
      </c>
      <c r="I930" s="32">
        <v>214</v>
      </c>
      <c r="J930" s="32">
        <v>66.7</v>
      </c>
    </row>
    <row r="931" spans="1:12" x14ac:dyDescent="0.15">
      <c r="A931">
        <v>2009</v>
      </c>
      <c r="B931">
        <v>117</v>
      </c>
      <c r="C931">
        <v>4</v>
      </c>
      <c r="D931">
        <v>27</v>
      </c>
      <c r="E931" s="32">
        <v>600</v>
      </c>
      <c r="F931" s="32">
        <v>-33.299999999999997</v>
      </c>
      <c r="G931" s="32">
        <v>968.6</v>
      </c>
      <c r="H931" s="32">
        <v>3.3</v>
      </c>
      <c r="I931" s="32">
        <v>182</v>
      </c>
      <c r="J931" s="32">
        <v>69</v>
      </c>
    </row>
    <row r="932" spans="1:12" x14ac:dyDescent="0.15">
      <c r="A932">
        <v>2009</v>
      </c>
      <c r="B932">
        <v>117</v>
      </c>
      <c r="C932">
        <v>4</v>
      </c>
      <c r="D932">
        <v>27</v>
      </c>
      <c r="E932" s="32">
        <v>900</v>
      </c>
      <c r="F932" s="32">
        <v>-32.5</v>
      </c>
      <c r="G932" s="32">
        <v>968.4</v>
      </c>
      <c r="H932" s="32">
        <v>3.3</v>
      </c>
      <c r="I932" s="32">
        <v>176</v>
      </c>
      <c r="J932" s="32">
        <v>71</v>
      </c>
    </row>
    <row r="933" spans="1:12" x14ac:dyDescent="0.15">
      <c r="A933">
        <v>2009</v>
      </c>
      <c r="B933">
        <v>117</v>
      </c>
      <c r="C933">
        <v>4</v>
      </c>
      <c r="D933">
        <v>27</v>
      </c>
      <c r="E933" s="32">
        <v>1200</v>
      </c>
      <c r="F933" s="32">
        <v>-29.3</v>
      </c>
      <c r="G933" s="32">
        <v>968.8</v>
      </c>
      <c r="H933" s="32">
        <v>3.7</v>
      </c>
      <c r="I933" s="32">
        <v>140</v>
      </c>
      <c r="J933" s="32">
        <v>73.7</v>
      </c>
    </row>
    <row r="934" spans="1:12" x14ac:dyDescent="0.15">
      <c r="A934">
        <v>2009</v>
      </c>
      <c r="B934">
        <v>117</v>
      </c>
      <c r="C934">
        <v>4</v>
      </c>
      <c r="D934">
        <v>27</v>
      </c>
      <c r="E934" s="32">
        <v>1500</v>
      </c>
      <c r="F934" s="32">
        <v>-25.1</v>
      </c>
      <c r="G934" s="32">
        <v>969.7</v>
      </c>
      <c r="H934" s="32">
        <v>4.8</v>
      </c>
      <c r="I934" s="32">
        <v>134</v>
      </c>
      <c r="J934" s="32">
        <v>71.400000000000006</v>
      </c>
    </row>
    <row r="935" spans="1:12" x14ac:dyDescent="0.15">
      <c r="A935">
        <v>2009</v>
      </c>
      <c r="B935">
        <v>117</v>
      </c>
      <c r="C935">
        <v>4</v>
      </c>
      <c r="D935">
        <v>27</v>
      </c>
      <c r="E935" s="32">
        <v>1800</v>
      </c>
      <c r="F935" s="32">
        <v>-25.6</v>
      </c>
      <c r="G935" s="32">
        <v>970.2</v>
      </c>
      <c r="H935" s="32">
        <v>6</v>
      </c>
      <c r="I935" s="32">
        <v>74</v>
      </c>
      <c r="J935" s="32">
        <v>75</v>
      </c>
    </row>
    <row r="936" spans="1:12" x14ac:dyDescent="0.15">
      <c r="A936">
        <v>2009</v>
      </c>
      <c r="B936">
        <v>117</v>
      </c>
      <c r="C936">
        <v>4</v>
      </c>
      <c r="D936">
        <v>27</v>
      </c>
      <c r="E936" s="32">
        <v>2100</v>
      </c>
      <c r="F936" s="32">
        <v>-24.3</v>
      </c>
      <c r="G936" s="32">
        <v>971.3</v>
      </c>
      <c r="H936" s="32">
        <v>8.1</v>
      </c>
      <c r="I936" s="32">
        <v>66</v>
      </c>
      <c r="J936" s="32">
        <v>78.900000000000006</v>
      </c>
      <c r="L936" s="32">
        <f>AVERAGE(F929:F936)</f>
        <v>-30.375</v>
      </c>
    </row>
    <row r="937" spans="1:12" x14ac:dyDescent="0.15">
      <c r="A937">
        <v>2009</v>
      </c>
      <c r="B937">
        <v>118</v>
      </c>
      <c r="C937">
        <v>4</v>
      </c>
      <c r="D937">
        <v>28</v>
      </c>
      <c r="E937" s="32">
        <v>0</v>
      </c>
      <c r="F937" s="32">
        <v>-21</v>
      </c>
      <c r="G937" s="32">
        <v>972.4</v>
      </c>
      <c r="H937" s="32">
        <v>11.4</v>
      </c>
      <c r="I937" s="32">
        <v>72</v>
      </c>
      <c r="J937" s="32">
        <v>76</v>
      </c>
    </row>
    <row r="938" spans="1:12" x14ac:dyDescent="0.15">
      <c r="A938">
        <v>2009</v>
      </c>
      <c r="B938">
        <v>118</v>
      </c>
      <c r="C938">
        <v>4</v>
      </c>
      <c r="D938">
        <v>28</v>
      </c>
      <c r="E938" s="32">
        <v>300</v>
      </c>
      <c r="F938" s="32">
        <v>-20.8</v>
      </c>
      <c r="G938" s="32">
        <v>973.8</v>
      </c>
      <c r="H938" s="32">
        <v>8.4</v>
      </c>
      <c r="I938" s="32">
        <v>71</v>
      </c>
      <c r="J938" s="32">
        <v>69.8</v>
      </c>
    </row>
    <row r="939" spans="1:12" x14ac:dyDescent="0.15">
      <c r="A939">
        <v>2009</v>
      </c>
      <c r="B939">
        <v>118</v>
      </c>
      <c r="C939">
        <v>4</v>
      </c>
      <c r="D939">
        <v>28</v>
      </c>
      <c r="E939" s="32">
        <v>600</v>
      </c>
      <c r="F939" s="32">
        <v>-18.8</v>
      </c>
      <c r="G939" s="32">
        <v>974.1</v>
      </c>
      <c r="H939" s="32">
        <v>9.6</v>
      </c>
      <c r="I939" s="32">
        <v>74</v>
      </c>
      <c r="J939" s="32">
        <v>61</v>
      </c>
    </row>
    <row r="940" spans="1:12" x14ac:dyDescent="0.15">
      <c r="A940">
        <v>2009</v>
      </c>
      <c r="B940">
        <v>118</v>
      </c>
      <c r="C940">
        <v>4</v>
      </c>
      <c r="D940">
        <v>28</v>
      </c>
      <c r="E940" s="32">
        <v>900</v>
      </c>
      <c r="F940" s="32">
        <v>-20.100000000000001</v>
      </c>
      <c r="G940" s="32">
        <v>974.8</v>
      </c>
      <c r="H940" s="32">
        <v>8</v>
      </c>
      <c r="I940" s="32">
        <v>94</v>
      </c>
      <c r="J940" s="32">
        <v>71</v>
      </c>
    </row>
    <row r="941" spans="1:12" x14ac:dyDescent="0.15">
      <c r="A941">
        <v>2009</v>
      </c>
      <c r="B941">
        <v>118</v>
      </c>
      <c r="C941">
        <v>4</v>
      </c>
      <c r="D941">
        <v>28</v>
      </c>
      <c r="E941" s="32">
        <v>1200</v>
      </c>
      <c r="F941" s="32">
        <v>-21.5</v>
      </c>
      <c r="G941" s="32">
        <v>974.7</v>
      </c>
      <c r="H941" s="32">
        <v>5.5</v>
      </c>
      <c r="I941" s="32">
        <v>72</v>
      </c>
      <c r="J941" s="32">
        <v>71.8</v>
      </c>
    </row>
    <row r="942" spans="1:12" x14ac:dyDescent="0.15">
      <c r="A942">
        <v>2009</v>
      </c>
      <c r="B942">
        <v>118</v>
      </c>
      <c r="C942">
        <v>4</v>
      </c>
      <c r="D942">
        <v>28</v>
      </c>
      <c r="E942" s="32">
        <v>1500</v>
      </c>
      <c r="F942" s="32">
        <v>-24.3</v>
      </c>
      <c r="G942" s="32">
        <v>973.8</v>
      </c>
      <c r="H942" s="32">
        <v>4.8</v>
      </c>
      <c r="I942" s="32">
        <v>69</v>
      </c>
      <c r="J942" s="32">
        <v>71.599999999999994</v>
      </c>
    </row>
    <row r="943" spans="1:12" x14ac:dyDescent="0.15">
      <c r="A943">
        <v>2009</v>
      </c>
      <c r="B943">
        <v>118</v>
      </c>
      <c r="C943">
        <v>4</v>
      </c>
      <c r="D943">
        <v>28</v>
      </c>
      <c r="E943" s="32">
        <v>1800</v>
      </c>
      <c r="F943" s="32">
        <v>-20.2</v>
      </c>
      <c r="G943" s="32">
        <v>972.6</v>
      </c>
      <c r="H943" s="32">
        <v>10.1</v>
      </c>
      <c r="I943" s="32">
        <v>66</v>
      </c>
      <c r="J943" s="32">
        <v>63.1</v>
      </c>
    </row>
    <row r="944" spans="1:12" x14ac:dyDescent="0.15">
      <c r="A944">
        <v>2009</v>
      </c>
      <c r="B944">
        <v>118</v>
      </c>
      <c r="C944">
        <v>4</v>
      </c>
      <c r="D944">
        <v>28</v>
      </c>
      <c r="E944" s="32">
        <v>2100</v>
      </c>
      <c r="F944" s="32">
        <v>-19.600000000000001</v>
      </c>
      <c r="G944" s="32">
        <v>973.1</v>
      </c>
      <c r="H944" s="32">
        <v>11.8</v>
      </c>
      <c r="I944" s="32">
        <v>76</v>
      </c>
      <c r="J944" s="32">
        <v>74</v>
      </c>
      <c r="L944" s="32">
        <f>AVERAGE(F937:F944)</f>
        <v>-20.787499999999998</v>
      </c>
    </row>
    <row r="945" spans="1:12" x14ac:dyDescent="0.15">
      <c r="A945">
        <v>2009</v>
      </c>
      <c r="B945">
        <v>119</v>
      </c>
      <c r="C945">
        <v>4</v>
      </c>
      <c r="D945">
        <v>29</v>
      </c>
      <c r="E945" s="32">
        <v>0</v>
      </c>
      <c r="F945" s="32">
        <v>-20.399999999999999</v>
      </c>
      <c r="G945" s="32">
        <v>973.8</v>
      </c>
      <c r="H945" s="32">
        <v>8</v>
      </c>
      <c r="I945" s="32">
        <v>52</v>
      </c>
      <c r="J945" s="32">
        <v>71.2</v>
      </c>
      <c r="L945" s="32"/>
    </row>
    <row r="946" spans="1:12" x14ac:dyDescent="0.15">
      <c r="A946">
        <v>2009</v>
      </c>
      <c r="B946">
        <v>119</v>
      </c>
      <c r="C946">
        <v>4</v>
      </c>
      <c r="D946">
        <v>29</v>
      </c>
      <c r="E946" s="32">
        <v>300</v>
      </c>
      <c r="F946" s="32">
        <v>-19</v>
      </c>
      <c r="G946" s="32">
        <v>973.9</v>
      </c>
      <c r="H946" s="32">
        <v>8.1999999999999993</v>
      </c>
      <c r="I946" s="32">
        <v>104</v>
      </c>
      <c r="J946" s="32">
        <v>71.7</v>
      </c>
      <c r="L946" s="32"/>
    </row>
    <row r="947" spans="1:12" x14ac:dyDescent="0.15">
      <c r="A947">
        <v>2009</v>
      </c>
      <c r="B947">
        <v>119</v>
      </c>
      <c r="C947">
        <v>4</v>
      </c>
      <c r="D947">
        <v>29</v>
      </c>
      <c r="E947" s="32">
        <v>600</v>
      </c>
      <c r="F947" s="32">
        <v>-18.899999999999999</v>
      </c>
      <c r="G947" s="32">
        <v>974.1</v>
      </c>
      <c r="H947" s="32">
        <v>6.8</v>
      </c>
      <c r="I947" s="32">
        <v>118</v>
      </c>
      <c r="J947" s="32">
        <v>75.5</v>
      </c>
      <c r="L947" s="32"/>
    </row>
    <row r="948" spans="1:12" x14ac:dyDescent="0.15">
      <c r="A948">
        <v>2009</v>
      </c>
      <c r="B948">
        <v>119</v>
      </c>
      <c r="C948">
        <v>4</v>
      </c>
      <c r="D948">
        <v>29</v>
      </c>
      <c r="E948" s="32">
        <v>900</v>
      </c>
      <c r="F948" s="32">
        <v>-15.9</v>
      </c>
      <c r="G948" s="32">
        <v>974.2</v>
      </c>
      <c r="H948" s="32">
        <v>12.1</v>
      </c>
      <c r="I948" s="32">
        <v>107</v>
      </c>
      <c r="J948" s="32">
        <v>57</v>
      </c>
      <c r="L948" s="32"/>
    </row>
    <row r="949" spans="1:12" x14ac:dyDescent="0.15">
      <c r="A949">
        <v>2009</v>
      </c>
      <c r="B949">
        <v>119</v>
      </c>
      <c r="C949">
        <v>4</v>
      </c>
      <c r="D949">
        <v>29</v>
      </c>
      <c r="E949" s="32">
        <v>1200</v>
      </c>
      <c r="F949" s="32">
        <v>-21.8</v>
      </c>
      <c r="G949" s="32">
        <v>975.5</v>
      </c>
      <c r="H949" s="32">
        <v>4.7</v>
      </c>
      <c r="I949" s="32">
        <v>141</v>
      </c>
      <c r="J949" s="32">
        <v>73</v>
      </c>
      <c r="L949" s="32"/>
    </row>
    <row r="950" spans="1:12" x14ac:dyDescent="0.15">
      <c r="A950">
        <v>2009</v>
      </c>
      <c r="B950">
        <v>119</v>
      </c>
      <c r="C950">
        <v>4</v>
      </c>
      <c r="D950">
        <v>29</v>
      </c>
      <c r="E950" s="32">
        <v>1500</v>
      </c>
      <c r="F950" s="32">
        <v>-18.8</v>
      </c>
      <c r="G950" s="32">
        <v>976.2</v>
      </c>
      <c r="H950" s="32">
        <v>8.1999999999999993</v>
      </c>
      <c r="I950" s="32">
        <v>113</v>
      </c>
      <c r="J950" s="32">
        <v>62.2</v>
      </c>
      <c r="L950" s="32"/>
    </row>
    <row r="951" spans="1:12" x14ac:dyDescent="0.15">
      <c r="A951">
        <v>2009</v>
      </c>
      <c r="B951">
        <v>119</v>
      </c>
      <c r="C951">
        <v>4</v>
      </c>
      <c r="D951">
        <v>29</v>
      </c>
      <c r="E951" s="32">
        <v>1800</v>
      </c>
      <c r="F951" s="32">
        <v>-16</v>
      </c>
      <c r="G951" s="32">
        <v>976.6</v>
      </c>
      <c r="H951" s="32">
        <v>9.8000000000000007</v>
      </c>
      <c r="I951" s="32">
        <v>115</v>
      </c>
      <c r="J951" s="32">
        <v>52</v>
      </c>
      <c r="L951" s="32"/>
    </row>
    <row r="952" spans="1:12" x14ac:dyDescent="0.15">
      <c r="A952">
        <v>2009</v>
      </c>
      <c r="B952">
        <v>119</v>
      </c>
      <c r="C952">
        <v>4</v>
      </c>
      <c r="D952">
        <v>29</v>
      </c>
      <c r="E952" s="32">
        <v>2100</v>
      </c>
      <c r="F952" s="32">
        <v>-15.2</v>
      </c>
      <c r="G952" s="32">
        <v>977</v>
      </c>
      <c r="H952" s="32">
        <v>13.8</v>
      </c>
      <c r="I952" s="32">
        <v>101</v>
      </c>
      <c r="J952" s="32">
        <v>77.599999999999994</v>
      </c>
      <c r="L952" s="33">
        <f>AVERAGE(F945:F952)</f>
        <v>-18.25</v>
      </c>
    </row>
    <row r="953" spans="1:12" x14ac:dyDescent="0.15">
      <c r="A953">
        <v>2009</v>
      </c>
      <c r="B953">
        <v>120</v>
      </c>
      <c r="C953">
        <v>4</v>
      </c>
      <c r="D953">
        <v>30</v>
      </c>
      <c r="E953" s="32">
        <v>0</v>
      </c>
      <c r="F953" s="32">
        <v>-15.7</v>
      </c>
      <c r="G953" s="32">
        <v>979</v>
      </c>
      <c r="H953" s="32">
        <v>12</v>
      </c>
      <c r="I953" s="32">
        <v>90</v>
      </c>
      <c r="J953" s="32">
        <v>70.7</v>
      </c>
    </row>
    <row r="954" spans="1:12" x14ac:dyDescent="0.15">
      <c r="A954">
        <v>2009</v>
      </c>
      <c r="B954">
        <v>120</v>
      </c>
      <c r="C954">
        <v>4</v>
      </c>
      <c r="D954">
        <v>30</v>
      </c>
      <c r="E954" s="32">
        <v>300</v>
      </c>
      <c r="F954" s="32">
        <v>-14.2</v>
      </c>
      <c r="G954" s="32">
        <v>979.2</v>
      </c>
      <c r="H954" s="32">
        <v>15.5</v>
      </c>
      <c r="I954" s="32">
        <v>75</v>
      </c>
      <c r="J954" s="32">
        <v>83</v>
      </c>
    </row>
    <row r="955" spans="1:12" x14ac:dyDescent="0.15">
      <c r="A955">
        <v>2009</v>
      </c>
      <c r="B955">
        <v>120</v>
      </c>
      <c r="C955">
        <v>4</v>
      </c>
      <c r="D955">
        <v>30</v>
      </c>
      <c r="E955" s="32">
        <v>600</v>
      </c>
      <c r="F955" s="32">
        <v>-14.6</v>
      </c>
      <c r="G955" s="32">
        <v>981.5</v>
      </c>
      <c r="H955" s="32">
        <v>15.2</v>
      </c>
      <c r="I955" s="32">
        <v>72</v>
      </c>
      <c r="J955" s="32">
        <v>83.5</v>
      </c>
    </row>
    <row r="956" spans="1:12" x14ac:dyDescent="0.15">
      <c r="A956">
        <v>2009</v>
      </c>
      <c r="B956">
        <v>120</v>
      </c>
      <c r="C956">
        <v>4</v>
      </c>
      <c r="D956">
        <v>30</v>
      </c>
      <c r="E956" s="32">
        <v>900</v>
      </c>
      <c r="F956" s="32">
        <v>-15.8</v>
      </c>
      <c r="G956" s="32">
        <v>982</v>
      </c>
      <c r="H956" s="32">
        <v>15.1</v>
      </c>
      <c r="I956" s="32">
        <v>71</v>
      </c>
      <c r="J956" s="32">
        <v>84</v>
      </c>
    </row>
    <row r="957" spans="1:12" x14ac:dyDescent="0.15">
      <c r="A957">
        <v>2009</v>
      </c>
      <c r="B957">
        <v>120</v>
      </c>
      <c r="C957">
        <v>4</v>
      </c>
      <c r="D957">
        <v>30</v>
      </c>
      <c r="E957" s="32">
        <v>1200</v>
      </c>
      <c r="F957" s="32">
        <v>-16.399999999999999</v>
      </c>
      <c r="G957" s="32">
        <v>983.8</v>
      </c>
      <c r="H957" s="32">
        <v>11.8</v>
      </c>
      <c r="I957" s="32">
        <v>76</v>
      </c>
      <c r="J957" s="32">
        <v>79.400000000000006</v>
      </c>
    </row>
    <row r="958" spans="1:12" x14ac:dyDescent="0.15">
      <c r="A958">
        <v>2009</v>
      </c>
      <c r="B958">
        <v>120</v>
      </c>
      <c r="C958">
        <v>4</v>
      </c>
      <c r="D958">
        <v>30</v>
      </c>
      <c r="E958" s="32">
        <v>1500</v>
      </c>
      <c r="F958" s="32">
        <v>-16.899999999999999</v>
      </c>
      <c r="G958" s="32">
        <v>983.5</v>
      </c>
      <c r="H958" s="32">
        <v>12.1</v>
      </c>
      <c r="I958" s="32">
        <v>87</v>
      </c>
      <c r="J958" s="32">
        <v>81.8</v>
      </c>
    </row>
    <row r="959" spans="1:12" x14ac:dyDescent="0.15">
      <c r="A959">
        <v>2009</v>
      </c>
      <c r="B959">
        <v>120</v>
      </c>
      <c r="C959">
        <v>4</v>
      </c>
      <c r="D959">
        <v>30</v>
      </c>
      <c r="E959" s="32">
        <v>1800</v>
      </c>
      <c r="F959" s="32">
        <v>-16.2</v>
      </c>
      <c r="G959" s="32">
        <v>984.3</v>
      </c>
      <c r="H959" s="32">
        <v>13</v>
      </c>
      <c r="I959" s="32">
        <v>72</v>
      </c>
      <c r="J959" s="32">
        <v>85</v>
      </c>
    </row>
    <row r="960" spans="1:12" x14ac:dyDescent="0.15">
      <c r="A960">
        <v>2009</v>
      </c>
      <c r="B960">
        <v>120</v>
      </c>
      <c r="C960">
        <v>4</v>
      </c>
      <c r="D960">
        <v>30</v>
      </c>
      <c r="E960" s="32">
        <v>2100</v>
      </c>
      <c r="F960" s="32">
        <v>-14.8</v>
      </c>
      <c r="G960" s="32">
        <v>985.3</v>
      </c>
      <c r="H960" s="32">
        <v>13.1</v>
      </c>
      <c r="I960" s="32">
        <v>69</v>
      </c>
      <c r="J960" s="32">
        <v>86.8</v>
      </c>
      <c r="L960" s="32">
        <f>AVERAGE(F953:F960)</f>
        <v>-15.574999999999999</v>
      </c>
    </row>
  </sheetData>
  <phoneticPr fontId="3" type="noConversion"/>
  <pageMargins left="0.7" right="0.7" top="0.75" bottom="0.75" header="0.51180555555555496" footer="0.511805555555554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Summaries</vt:lpstr>
      <vt:lpstr>Max and Mins</vt:lpstr>
      <vt:lpstr>Mean Temp Graphs</vt:lpstr>
      <vt:lpstr>Mean Wind Speed Graphs</vt:lpstr>
      <vt:lpstr>Mean Pressure Graphs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2012-05-30T16:02:56Z</dcterms:created>
  <dcterms:modified xsi:type="dcterms:W3CDTF">2017-05-07T01:58:16Z</dcterms:modified>
</cp:coreProperties>
</file>