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PC\Desktop\Portafolio\"/>
    </mc:Choice>
  </mc:AlternateContent>
  <bookViews>
    <workbookView xWindow="0" yWindow="0" windowWidth="19200" windowHeight="7035"/>
  </bookViews>
  <sheets>
    <sheet name="Lista de tareas pendientes" sheetId="1" r:id="rId1"/>
  </sheets>
  <definedNames>
    <definedName name="Calendar_Year">'Lista de tareas pendientes'!$I$1</definedName>
    <definedName name="Título1">Lista_de_tareas_pendientes[[#Headers],[Tarea]]</definedName>
    <definedName name="_xlnm.Print_Titles" localSheetId="0">'Lista de tareas pendientes'!$3:$3</definedName>
  </definedNames>
  <calcPr calcId="152511"/>
</workbook>
</file>

<file path=xl/calcChain.xml><?xml version="1.0" encoding="utf-8"?>
<calcChain xmlns="http://schemas.openxmlformats.org/spreadsheetml/2006/main">
  <c r="H4" i="1" l="1"/>
  <c r="H6" i="1" l="1"/>
  <c r="I1" i="1" l="1"/>
  <c r="E11" i="1" s="1"/>
  <c r="F11" i="1" l="1"/>
  <c r="H11" i="1" s="1"/>
  <c r="E9" i="1"/>
  <c r="F9" i="1" s="1"/>
  <c r="H9" i="1" s="1"/>
  <c r="E10" i="1"/>
  <c r="F10" i="1" s="1"/>
  <c r="H10" i="1" s="1"/>
  <c r="E8" i="1"/>
  <c r="F8" i="1" s="1"/>
  <c r="E4" i="1"/>
  <c r="F4" i="1" s="1"/>
  <c r="E7" i="1"/>
  <c r="E5" i="1"/>
  <c r="F5" i="1" s="1"/>
  <c r="E6" i="1"/>
  <c r="F6" i="1" s="1"/>
  <c r="H8" i="1"/>
  <c r="H5" i="1"/>
  <c r="F7" i="1" l="1"/>
  <c r="H7" i="1" s="1"/>
</calcChain>
</file>

<file path=xl/sharedStrings.xml><?xml version="1.0" encoding="utf-8"?>
<sst xmlns="http://schemas.openxmlformats.org/spreadsheetml/2006/main" count="33" uniqueCount="20">
  <si>
    <t>Tarea</t>
  </si>
  <si>
    <t xml:space="preserve">Prioridad </t>
  </si>
  <si>
    <t>Normal</t>
  </si>
  <si>
    <t>Alta</t>
  </si>
  <si>
    <t xml:space="preserve">Estado </t>
  </si>
  <si>
    <t xml:space="preserve">Fecha de inicio </t>
  </si>
  <si>
    <t xml:space="preserve">Fecha de vencimiento </t>
  </si>
  <si>
    <t>Porcentaje completado</t>
  </si>
  <si>
    <t>Notas</t>
  </si>
  <si>
    <t>Completada</t>
  </si>
  <si>
    <t>¿Finalizada o vencida?</t>
  </si>
  <si>
    <t>Planning</t>
  </si>
  <si>
    <t>Mockup</t>
  </si>
  <si>
    <t>Header/Nav</t>
  </si>
  <si>
    <t>Imágenes-contenido</t>
  </si>
  <si>
    <t>Contenido -Banner</t>
  </si>
  <si>
    <t>Skill-galeria</t>
  </si>
  <si>
    <t>formulario</t>
  </si>
  <si>
    <t>footer</t>
  </si>
  <si>
    <t>funcionalidad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</si>
</sst>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_(&quot;$&quot;* #,##0_);_(&quot;$&quot;* \(#,##0\);_(&quot;$&quot;* &quot;-&quot;_);_(@_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&quot;Finalizado&quot;;&quot;&quot;;&quot;Vencido&quot;"/>
    <numFmt numFmtId="169" formatCode="&quot;Finalizada&quot;;&quot;&quot;;&quot;Vencida&quot;"/>
  </numFmts>
  <fonts count="8" x14ac:knownFonts="1">
    <font>
      <sz val="11"/>
      <color theme="1" tint="4.9989318521683403E-2"/>
      <name val="Century Gothic"/>
      <family val="1"/>
      <scheme val="minor"/>
    </font>
    <font>
      <sz val="8"/>
      <name val="Century Gothic"/>
      <family val="2"/>
      <scheme val="minor"/>
    </font>
    <font>
      <b/>
      <sz val="11"/>
      <color theme="0"/>
      <name val="Century Gothic"/>
      <family val="1"/>
      <scheme val="major"/>
    </font>
    <font>
      <sz val="36"/>
      <color theme="0"/>
      <name val="Century Gothic"/>
      <family val="1"/>
      <scheme val="major"/>
    </font>
    <font>
      <b/>
      <sz val="11"/>
      <color theme="3"/>
      <name val="Century Gothic"/>
      <family val="2"/>
      <scheme val="minor"/>
    </font>
    <font>
      <sz val="11"/>
      <color theme="1" tint="4.9989318521683403E-2"/>
      <name val="Century Gothic"/>
      <family val="1"/>
      <scheme val="minor"/>
    </font>
    <font>
      <sz val="11"/>
      <color theme="3"/>
      <name val="Century Gothic"/>
      <family val="1"/>
      <scheme val="minor"/>
    </font>
    <font>
      <sz val="16"/>
      <color theme="0"/>
      <name val="Century Gothic"/>
      <family val="1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-0.2499465926084170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FFFFCC"/>
      </patternFill>
    </fill>
    <fill>
      <gradientFill>
        <stop position="0">
          <color theme="8" tint="-0.49803155613879818"/>
        </stop>
        <stop position="0.5">
          <color theme="8" tint="0.40000610370189521"/>
        </stop>
        <stop position="1">
          <color theme="8" tint="-0.49803155613879818"/>
        </stop>
      </gradient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5">
    <xf numFmtId="0" fontId="0" fillId="0" borderId="0">
      <alignment horizontal="left" vertical="center" wrapText="1" indent="1"/>
    </xf>
    <xf numFmtId="0" fontId="3" fillId="6" borderId="0" applyNumberFormat="0" applyBorder="0" applyProtection="0">
      <alignment horizontal="left" vertical="center" indent="2"/>
    </xf>
    <xf numFmtId="0" fontId="2" fillId="2" borderId="0" applyNumberFormat="0" applyBorder="0" applyProtection="0">
      <alignment horizontal="center" vertical="center"/>
    </xf>
    <xf numFmtId="0" fontId="2" fillId="3" borderId="0" applyNumberFormat="0" applyBorder="0" applyProtection="0">
      <alignment horizontal="center" vertical="center"/>
    </xf>
    <xf numFmtId="0" fontId="2" fillId="4" borderId="0" applyNumberFormat="0" applyBorder="0" applyAlignment="0" applyProtection="0"/>
    <xf numFmtId="167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5" borderId="1" applyNumberFormat="0" applyFont="0" applyAlignment="0" applyProtection="0"/>
    <xf numFmtId="14" fontId="5" fillId="0" borderId="0">
      <alignment horizontal="left" vertical="center" indent="1"/>
    </xf>
    <xf numFmtId="9" fontId="5" fillId="0" borderId="0" applyFont="0" applyFill="0" applyBorder="0" applyProtection="0">
      <alignment horizontal="right" vertical="center" indent="1"/>
    </xf>
    <xf numFmtId="168" fontId="6" fillId="0" borderId="0" applyFill="0" applyBorder="0">
      <alignment horizontal="center" vertical="center"/>
    </xf>
    <xf numFmtId="0" fontId="7" fillId="3" borderId="0">
      <alignment horizontal="left" vertical="center" indent="2"/>
    </xf>
  </cellStyleXfs>
  <cellXfs count="7">
    <xf numFmtId="0" fontId="0" fillId="0" borderId="0" xfId="0">
      <alignment horizontal="left" vertical="center" wrapText="1" indent="1"/>
    </xf>
    <xf numFmtId="0" fontId="7" fillId="3" borderId="0" xfId="14">
      <alignment horizontal="left" vertical="center" indent="2"/>
    </xf>
    <xf numFmtId="9" fontId="0" fillId="0" borderId="0" xfId="12" applyFont="1">
      <alignment horizontal="right" vertical="center" indent="1"/>
    </xf>
    <xf numFmtId="14" fontId="5" fillId="0" borderId="0" xfId="11" applyNumberFormat="1">
      <alignment horizontal="left" vertical="center" indent="1"/>
    </xf>
    <xf numFmtId="168" fontId="6" fillId="0" borderId="0" xfId="13" applyNumberFormat="1">
      <alignment horizontal="center" vertical="center"/>
    </xf>
    <xf numFmtId="169" fontId="6" fillId="0" borderId="0" xfId="13" applyNumberFormat="1">
      <alignment horizontal="center" vertical="center"/>
    </xf>
    <xf numFmtId="0" fontId="3" fillId="6" borderId="0" xfId="1">
      <alignment horizontal="left" vertical="center" indent="2"/>
    </xf>
  </cellXfs>
  <cellStyles count="15">
    <cellStyle name="Año del calendario" xfId="14"/>
    <cellStyle name="Encabezado 1" xfId="2" builtinId="16" customBuiltin="1"/>
    <cellStyle name="Encabezado 4" xfId="9" builtinId="19" customBuiltin="1"/>
    <cellStyle name="Fecha" xfId="11"/>
    <cellStyle name="Finalizado o vencido" xfId="13"/>
    <cellStyle name="Millares" xfId="5" builtinId="3" customBuiltin="1"/>
    <cellStyle name="Millares [0]" xfId="6" builtinId="6" customBuiltin="1"/>
    <cellStyle name="Moneda" xfId="7" builtinId="4" customBuiltin="1"/>
    <cellStyle name="Moneda [0]" xfId="8" builtinId="7" customBuiltin="1"/>
    <cellStyle name="Normal" xfId="0" builtinId="0" customBuiltin="1"/>
    <cellStyle name="Notas" xfId="10" builtinId="10" customBuiltin="1"/>
    <cellStyle name="Porcentaje" xfId="12" builtinId="5" customBuiltin="1"/>
    <cellStyle name="Título" xfId="1" builtinId="15" customBuiltin="1"/>
    <cellStyle name="Título 2" xfId="3" builtinId="17" customBuiltin="1"/>
    <cellStyle name="Título 3" xfId="4" builtinId="18" customBuiltin="1"/>
  </cellStyles>
  <dxfs count="17">
    <dxf>
      <numFmt numFmtId="168" formatCode="&quot;Finalizado&quot;;&quot;&quot;;&quot;Vencido&quot;"/>
    </dxf>
    <dxf>
      <numFmt numFmtId="170" formatCode="dd/mm/yyyy"/>
    </dxf>
    <dxf>
      <numFmt numFmtId="170" formatCode="dd/mm/yyyy"/>
    </dxf>
    <dxf>
      <fill>
        <patternFill patternType="solid">
          <fgColor theme="6" tint="0.79998168889431442"/>
          <bgColor theme="6" tint="0.79998168889431442"/>
        </patternFill>
      </fill>
      <border>
        <bottom style="thin">
          <color theme="6" tint="0.39997558519241921"/>
        </bottom>
      </border>
    </dxf>
    <dxf>
      <fill>
        <patternFill patternType="solid">
          <fgColor theme="6" tint="0.79998168889431442"/>
          <bgColor theme="6" tint="0.79998168889431442"/>
        </patternFill>
      </fill>
      <border>
        <bottom style="thin">
          <color theme="6" tint="0.39997558519241921"/>
        </bottom>
      </border>
    </dxf>
    <dxf>
      <font>
        <b/>
        <color theme="1"/>
      </font>
    </dxf>
    <dxf>
      <font>
        <b/>
        <color theme="1"/>
      </font>
      <border>
        <bottom style="thin">
          <color theme="6" tint="0.39997558519241921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6"/>
        </top>
        <bottom style="thin">
          <color theme="6"/>
        </bottom>
      </border>
    </dxf>
    <dxf>
      <fill>
        <patternFill patternType="solid">
          <fgColor theme="0" tint="-0.14999847407452621"/>
          <bgColor theme="0" tint="-0.14999847407452621"/>
        </patternFill>
      </fill>
    </dxf>
    <dxf>
      <fill>
        <patternFill patternType="solid">
          <fgColor theme="0" tint="-0.14999847407452621"/>
          <bgColor theme="0" tint="-0.14999847407452621"/>
        </patternFill>
      </fill>
      <border>
        <left style="thin">
          <color theme="0" tint="-0.249977111117893"/>
        </left>
        <right style="thin">
          <color theme="0" tint="-0.249977111117893"/>
        </right>
      </border>
    </dxf>
    <dxf>
      <fill>
        <patternFill patternType="solid">
          <fgColor theme="0" tint="-0.14999847407452621"/>
          <bgColor theme="0" tint="-0.14999847407452621"/>
        </patternFill>
      </fill>
    </dxf>
    <dxf>
      <font>
        <b/>
        <color theme="1"/>
      </font>
      <fill>
        <patternFill patternType="solid">
          <fgColor theme="6" tint="0.79998168889431442"/>
          <bgColor theme="6" tint="0.79998168889431442"/>
        </patternFill>
      </fill>
      <border>
        <top style="thin">
          <color theme="6" tint="0.39997558519241921"/>
        </top>
      </border>
    </dxf>
    <dxf>
      <font>
        <b/>
        <color theme="1"/>
      </font>
      <fill>
        <patternFill patternType="solid">
          <fgColor theme="6" tint="0.79998168889431442"/>
          <bgColor theme="6" tint="0.79998168889431442"/>
        </patternFill>
      </fill>
      <border>
        <top style="thick">
          <color theme="7" tint="0.39994506668294322"/>
        </top>
        <bottom style="thin">
          <color theme="6" tint="0.39997558519241921"/>
        </bottom>
      </border>
    </dxf>
    <dxf>
      <fill>
        <patternFill>
          <bgColor theme="3" tint="0.79998168889431442"/>
        </patternFill>
      </fill>
    </dxf>
    <dxf>
      <font>
        <b/>
        <i val="0"/>
        <color theme="0"/>
      </font>
      <fill>
        <patternFill>
          <bgColor theme="3"/>
        </patternFill>
      </fill>
      <border>
        <top style="thick">
          <color theme="0"/>
        </top>
        <vertical style="thin">
          <color theme="0"/>
        </vertical>
      </border>
    </dxf>
    <dxf>
      <border>
        <vertical style="thin">
          <color theme="0" tint="-0.24994659260841701"/>
        </vertical>
      </border>
    </dxf>
  </dxfs>
  <tableStyles count="2" defaultTableStyle="Lista de tareas pendientes" defaultPivotStyle="PivotStyleMedium13">
    <tableStyle name="Lista de tareas pendientes" pivot="0" count="3">
      <tableStyleElement type="wholeTable" dxfId="16"/>
      <tableStyleElement type="headerRow" dxfId="15"/>
      <tableStyleElement type="secondRowStripe" dxfId="14"/>
    </tableStyle>
    <tableStyle name="Tabla dinámica de lista de tareas pendientes" table="0" count="11">
      <tableStyleElement type="headerRow" dxfId="13"/>
      <tableStyleElement type="totalRow" dxfId="12"/>
      <tableStyleElement type="firstRowStripe" dxfId="11"/>
      <tableStyleElement type="firstColumnStripe" dxfId="10"/>
      <tableStyleElement type="firstSubtotalColumn" dxfId="9"/>
      <tableStyleElement type="firstSubtotalRow" dxfId="8"/>
      <tableStyleElement type="secondSubtotalRow" dxfId="7"/>
      <tableStyleElement type="firstRowSubheading" dxfId="6"/>
      <tableStyleElement type="secondRowSubheading" dxfId="5"/>
      <tableStyleElement type="pageFieldLabels" dxfId="4"/>
      <tableStyleElement type="pageFieldValues" dxfId="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1543048</xdr:colOff>
      <xdr:row>1</xdr:row>
      <xdr:rowOff>0</xdr:rowOff>
    </xdr:from>
    <xdr:to>
      <xdr:col>8</xdr:col>
      <xdr:colOff>1097278</xdr:colOff>
      <xdr:row>1</xdr:row>
      <xdr:rowOff>908685</xdr:rowOff>
    </xdr:to>
    <xdr:sp macro="" textlink="">
      <xdr:nvSpPr>
        <xdr:cNvPr id="4" name="Lista de tareas pendientes anual" descr="Marcador de pestaña para el año">
          <a:extLst>
            <a:ext uri="{FF2B5EF4-FFF2-40B4-BE49-F238E27FC236}">
              <a16:creationId xmlns:a16="http://schemas.microsoft.com/office/drawing/2014/main" xmlns="" id="{393B2DC2-9E53-4F1A-94BC-FD94F8128FB3}"/>
            </a:ext>
          </a:extLst>
        </xdr:cNvPr>
        <xdr:cNvSpPr/>
      </xdr:nvSpPr>
      <xdr:spPr>
        <a:xfrm>
          <a:off x="9925048" y="381000"/>
          <a:ext cx="1097280" cy="908685"/>
        </a:xfrm>
        <a:prstGeom prst="rect">
          <a:avLst/>
        </a:prstGeom>
        <a:ln>
          <a:noFill/>
        </a:ln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horzOverflow="clip" lIns="0" rIns="0" bIns="91440" rtlCol="0" anchor="b"/>
        <a:lstStyle/>
        <a:p>
          <a:pPr algn="ctr" rtl="0"/>
          <a:endParaRPr lang="en-US" sz="1600">
            <a:solidFill>
              <a:schemeClr val="bg1"/>
            </a:solidFill>
            <a:latin typeface="+mj-lt"/>
          </a:endParaRPr>
        </a:p>
      </xdr:txBody>
    </xdr:sp>
    <xdr:clientData/>
  </xdr:twoCellAnchor>
  <xdr:twoCellAnchor>
    <xdr:from>
      <xdr:col>8</xdr:col>
      <xdr:colOff>1095375</xdr:colOff>
      <xdr:row>0</xdr:row>
      <xdr:rowOff>0</xdr:rowOff>
    </xdr:from>
    <xdr:to>
      <xdr:col>9</xdr:col>
      <xdr:colOff>38100</xdr:colOff>
      <xdr:row>1</xdr:row>
      <xdr:rowOff>0</xdr:rowOff>
    </xdr:to>
    <xdr:sp macro="" textlink="">
      <xdr:nvSpPr>
        <xdr:cNvPr id="3" name="Lista de tareas pendientes anual" descr="Forma de relleno de celda 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SpPr/>
      </xdr:nvSpPr>
      <xdr:spPr>
        <a:xfrm>
          <a:off x="11020425" y="0"/>
          <a:ext cx="1276350" cy="38100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horzOverflow="clip" lIns="0" rIns="0" bIns="91440" rtlCol="0" anchor="b"/>
        <a:lstStyle/>
        <a:p>
          <a:pPr algn="ctr" rtl="0"/>
          <a:endParaRPr lang="en-US" sz="1600">
            <a:solidFill>
              <a:schemeClr val="bg1"/>
            </a:solidFill>
            <a:latin typeface="+mj-lt"/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id="4" name="Lista_de_tareas_pendientes" displayName="Lista_de_tareas_pendientes" ref="B3:I11" totalsRowShown="0" headerRowCellStyle="Normal" dataCellStyle="Normal">
  <autoFilter ref="B3:I11"/>
  <tableColumns count="8">
    <tableColumn id="1" name="Tarea" dataCellStyle="Normal"/>
    <tableColumn id="3" name="Prioridad " dataCellStyle="Normal"/>
    <tableColumn id="4" name="Estado " dataCellStyle="Normal"/>
    <tableColumn id="6" name="Fecha de inicio " dataDxfId="2" dataCellStyle="Fecha"/>
    <tableColumn id="7" name="Fecha de vencimiento " dataDxfId="1" dataCellStyle="Fecha"/>
    <tableColumn id="5" name="Porcentaje completado" dataCellStyle="Porcentaje"/>
    <tableColumn id="9" name="¿Finalizada o vencida?" dataDxfId="0" dataCellStyle="Finalizado o vencido">
      <calculatedColumnFormula>IF(AND(Lista_de_tareas_pendientes[[#This Row],[Estado ]]="Completada",Lista_de_tareas_pendientes[[#This Row],[Porcentaje completado]]=1),1,IF(ISBLANK(Lista_de_tareas_pendientes[[#This Row],[Fecha de vencimiento ]]),-1,IF(AND(Lista_de_tareas_pendientes[[#This Row],[Estado ]]&lt;&gt;"Completado",TODAY()&gt;Lista_de_tareas_pendientes[[#This Row],[Fecha de vencimiento ]]),0,-1)))</calculatedColumnFormula>
    </tableColumn>
    <tableColumn id="10" name="Notas" dataCellStyle="Normal"/>
  </tableColumns>
  <tableStyleInfo name="Lista de tareas pendientes" showFirstColumn="0" showLastColumn="0" showRowStripes="1" showColumnStripes="0"/>
  <extLst>
    <ext xmlns:x14="http://schemas.microsoft.com/office/spreadsheetml/2009/9/main" uri="{504A1905-F514-4f6f-8877-14C23A59335A}">
      <x14:table altTextSummary="Una lista de tareas pendientes con Tareas, Prioridad, Estado, Fecha de inicio, Fecha de vencimiento, Porcentaje completado, Finalizado o vencido y Notas"/>
    </ext>
  </extLst>
</table>
</file>

<file path=xl/theme/theme1.xml><?xml version="1.0" encoding="utf-8"?>
<a:theme xmlns:a="http://schemas.openxmlformats.org/drawingml/2006/main" name="To-Do List">
  <a:themeElements>
    <a:clrScheme name="To-Do List">
      <a:dk1>
        <a:sysClr val="windowText" lastClr="000000"/>
      </a:dk1>
      <a:lt1>
        <a:sysClr val="window" lastClr="FFFFFF"/>
      </a:lt1>
      <a:dk2>
        <a:srgbClr val="2A5155"/>
      </a:dk2>
      <a:lt2>
        <a:srgbClr val="EBEBEB"/>
      </a:lt2>
      <a:accent1>
        <a:srgbClr val="B01513"/>
      </a:accent1>
      <a:accent2>
        <a:srgbClr val="EA6312"/>
      </a:accent2>
      <a:accent3>
        <a:srgbClr val="E6B729"/>
      </a:accent3>
      <a:accent4>
        <a:srgbClr val="6AAC90"/>
      </a:accent4>
      <a:accent5>
        <a:srgbClr val="5F9C9D"/>
      </a:accent5>
      <a:accent6>
        <a:srgbClr val="9E5E9B"/>
      </a:accent6>
      <a:hlink>
        <a:srgbClr val="5F9C9D"/>
      </a:hlink>
      <a:folHlink>
        <a:srgbClr val="9E5E9B"/>
      </a:folHlink>
    </a:clrScheme>
    <a:fontScheme name="Century Gothic">
      <a:majorFont>
        <a:latin typeface="Century Gothic" panose="020F03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entury Gothic" panose="020F03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Clarity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hade val="86000"/>
                <a:satMod val="140000"/>
              </a:schemeClr>
            </a:gs>
            <a:gs pos="45000">
              <a:schemeClr val="phClr">
                <a:tint val="48000"/>
                <a:satMod val="150000"/>
              </a:schemeClr>
            </a:gs>
            <a:gs pos="100000">
              <a:schemeClr val="phClr">
                <a:tint val="28000"/>
                <a:satMod val="160000"/>
              </a:schemeClr>
            </a:gs>
          </a:gsLst>
          <a:path path="circle">
            <a:fillToRect l="100000" t="100000" r="100000" b="100000"/>
          </a:path>
        </a:gradFill>
        <a:gradFill rotWithShape="1">
          <a:gsLst>
            <a:gs pos="0">
              <a:schemeClr val="phClr">
                <a:shade val="70000"/>
                <a:satMod val="150000"/>
              </a:schemeClr>
            </a:gs>
            <a:gs pos="34000">
              <a:schemeClr val="phClr">
                <a:shade val="70000"/>
                <a:satMod val="140000"/>
              </a:schemeClr>
            </a:gs>
            <a:gs pos="70000">
              <a:schemeClr val="phClr">
                <a:tint val="100000"/>
                <a:shade val="90000"/>
                <a:satMod val="140000"/>
              </a:schemeClr>
            </a:gs>
            <a:gs pos="100000">
              <a:schemeClr val="phClr">
                <a:tint val="100000"/>
                <a:shade val="100000"/>
                <a:satMod val="10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26425" cap="flat" cmpd="sng" algn="ctr">
          <a:solidFill>
            <a:schemeClr val="phClr"/>
          </a:solidFill>
          <a:prstDash val="solid"/>
        </a:ln>
        <a:ln w="444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2700000" algn="br" rotWithShape="0">
              <a:srgbClr val="000000">
                <a:alpha val="60000"/>
              </a:srgbClr>
            </a:outerShdw>
          </a:effectLst>
        </a:effectStyle>
        <a:effectStyle>
          <a:effectLst>
            <a:outerShdw blurRad="38100" dist="25400" dir="2700000" algn="b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5100000"/>
            </a:lightRig>
          </a:scene3d>
          <a:sp3d contourW="6350">
            <a:bevelT w="29210" h="12700"/>
            <a:contourClr>
              <a:schemeClr val="phClr">
                <a:shade val="30000"/>
                <a:satMod val="13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  <pageSetUpPr fitToPage="1"/>
  </sheetPr>
  <dimension ref="B1:I11"/>
  <sheetViews>
    <sheetView showGridLines="0" tabSelected="1" topLeftCell="A2" zoomScale="75" zoomScaleNormal="75" workbookViewId="0">
      <selection activeCell="I13" sqref="I13"/>
    </sheetView>
  </sheetViews>
  <sheetFormatPr baseColWidth="10" defaultColWidth="8.75" defaultRowHeight="30" customHeight="1" x14ac:dyDescent="0.3"/>
  <cols>
    <col min="1" max="1" width="2.625" customWidth="1"/>
    <col min="2" max="2" width="20.625" customWidth="1"/>
    <col min="3" max="3" width="20.375" customWidth="1"/>
    <col min="4" max="4" width="18.25" customWidth="1"/>
    <col min="5" max="6" width="20.375" customWidth="1"/>
    <col min="7" max="7" width="18.625" customWidth="1"/>
    <col min="8" max="8" width="20.25" customWidth="1"/>
    <col min="9" max="9" width="30.625" customWidth="1"/>
    <col min="10" max="10" width="2.625" customWidth="1"/>
  </cols>
  <sheetData>
    <row r="1" spans="2:9" ht="30" customHeight="1" x14ac:dyDescent="0.3">
      <c r="I1" s="1">
        <f ca="1">YEAR(TODAY())</f>
        <v>2021</v>
      </c>
    </row>
    <row r="2" spans="2:9" ht="84" customHeight="1" x14ac:dyDescent="0.3">
      <c r="B2" s="6" t="s">
        <v>11</v>
      </c>
      <c r="C2" s="6"/>
      <c r="D2" s="6"/>
      <c r="E2" s="6"/>
      <c r="F2" s="6"/>
      <c r="G2" s="6"/>
      <c r="H2" s="6"/>
      <c r="I2" s="6"/>
    </row>
    <row r="3" spans="2:9" ht="30" customHeight="1" x14ac:dyDescent="0.3">
      <c r="B3" t="s">
        <v>0</v>
      </c>
      <c r="C3" t="s">
        <v>1</v>
      </c>
      <c r="D3" t="s">
        <v>4</v>
      </c>
      <c r="E3" t="s">
        <v>5</v>
      </c>
      <c r="F3" t="s">
        <v>6</v>
      </c>
      <c r="G3" t="s">
        <v>7</v>
      </c>
      <c r="H3" t="s">
        <v>10</v>
      </c>
      <c r="I3" t="s">
        <v>8</v>
      </c>
    </row>
    <row r="4" spans="2:9" ht="30" customHeight="1" x14ac:dyDescent="0.3">
      <c r="B4" t="s">
        <v>12</v>
      </c>
      <c r="C4" t="s">
        <v>2</v>
      </c>
      <c r="D4" t="s">
        <v>9</v>
      </c>
      <c r="E4" s="3">
        <f ca="1">DATE(Calendar_Year, 8, 2)</f>
        <v>44410</v>
      </c>
      <c r="F4" s="3">
        <f ca="1">Lista_de_tareas_pendientes[[#This Row],[Fecha de inicio ]]+1</f>
        <v>44411</v>
      </c>
      <c r="G4" s="2">
        <v>1</v>
      </c>
      <c r="H4" s="4">
        <f ca="1">IF(AND(Lista_de_tareas_pendientes[[#This Row],[Estado ]]="Completada",Lista_de_tareas_pendientes[[#This Row],[Porcentaje completado]]=1),1,IF(ISBLANK(Lista_de_tareas_pendientes[[#This Row],[Fecha de vencimiento ]]),-1,IF(AND(Lista_de_tareas_pendientes[[#This Row],[Estado ]]&lt;&gt;"Completado",TODAY()&gt;Lista_de_tareas_pendientes[[#This Row],[Fecha de vencimiento ]]),0,-1)))</f>
        <v>1</v>
      </c>
    </row>
    <row r="5" spans="2:9" ht="30" customHeight="1" x14ac:dyDescent="0.3">
      <c r="B5" t="s">
        <v>14</v>
      </c>
      <c r="C5" t="s">
        <v>2</v>
      </c>
      <c r="D5" t="s">
        <v>9</v>
      </c>
      <c r="E5" s="3">
        <f ca="1">DATE(Calendar_Year, 8, 2)</f>
        <v>44410</v>
      </c>
      <c r="F5" s="3">
        <f ca="1">Lista_de_tareas_pendientes[[#This Row],[Fecha de inicio ]]+1</f>
        <v>44411</v>
      </c>
      <c r="G5" s="2">
        <v>1</v>
      </c>
      <c r="H5" s="4">
        <f ca="1">IF(AND(Lista_de_tareas_pendientes[[#This Row],[Estado ]]="Completada",Lista_de_tareas_pendientes[[#This Row],[Porcentaje completado]]=1),1,IF(ISBLANK(Lista_de_tareas_pendientes[[#This Row],[Fecha de vencimiento ]]),-1,IF(AND(Lista_de_tareas_pendientes[[#This Row],[Estado ]]&lt;&gt;"Completado",TODAY()&gt;Lista_de_tareas_pendientes[[#This Row],[Fecha de vencimiento ]]),0,-1)))</f>
        <v>1</v>
      </c>
    </row>
    <row r="6" spans="2:9" ht="30" customHeight="1" x14ac:dyDescent="0.3">
      <c r="B6" t="s">
        <v>13</v>
      </c>
      <c r="C6" t="s">
        <v>3</v>
      </c>
      <c r="D6" t="s">
        <v>9</v>
      </c>
      <c r="E6" s="3">
        <f ca="1">DATE(Calendar_Year, 8, 4)</f>
        <v>44412</v>
      </c>
      <c r="F6" s="3">
        <f ca="1">Lista_de_tareas_pendientes[[#This Row],[Fecha de inicio ]]+1</f>
        <v>44413</v>
      </c>
      <c r="G6" s="2">
        <v>1</v>
      </c>
      <c r="H6" s="5">
        <f ca="1">IF(AND(Lista_de_tareas_pendientes[[#This Row],[Estado ]]="Completada",Lista_de_tareas_pendientes[[#This Row],[Porcentaje completado]]=1),1,IF(ISBLANK(Lista_de_tareas_pendientes[[#This Row],[Fecha de vencimiento ]]),-1,IF(AND(Lista_de_tareas_pendientes[[#This Row],[Estado ]]&lt;&gt;"Completado",TODAY()&gt;Lista_de_tareas_pendientes[[#This Row],[Fecha de vencimiento ]]),0,-1)))</f>
        <v>1</v>
      </c>
    </row>
    <row r="7" spans="2:9" ht="30" customHeight="1" x14ac:dyDescent="0.3">
      <c r="B7" t="s">
        <v>15</v>
      </c>
      <c r="C7" t="s">
        <v>2</v>
      </c>
      <c r="D7" t="s">
        <v>9</v>
      </c>
      <c r="E7" s="3">
        <f ca="1">DATE(Calendar_Year, 8, 4)</f>
        <v>44412</v>
      </c>
      <c r="F7" s="3">
        <f ca="1">Lista_de_tareas_pendientes[[#This Row],[Fecha de inicio ]]+1</f>
        <v>44413</v>
      </c>
      <c r="G7" s="2">
        <v>1</v>
      </c>
      <c r="H7" s="4">
        <f ca="1">IF(AND(Lista_de_tareas_pendientes[[#This Row],[Estado ]]="Completada",Lista_de_tareas_pendientes[[#This Row],[Porcentaje completado]]=1),1,IF(ISBLANK(Lista_de_tareas_pendientes[[#This Row],[Fecha de vencimiento ]]),-1,IF(AND(Lista_de_tareas_pendientes[[#This Row],[Estado ]]&lt;&gt;"Completado",TODAY()&gt;Lista_de_tareas_pendientes[[#This Row],[Fecha de vencimiento ]]),0,-1)))</f>
        <v>1</v>
      </c>
    </row>
    <row r="8" spans="2:9" ht="30" customHeight="1" x14ac:dyDescent="0.3">
      <c r="B8" t="s">
        <v>16</v>
      </c>
      <c r="C8" t="s">
        <v>2</v>
      </c>
      <c r="D8" t="s">
        <v>9</v>
      </c>
      <c r="E8" s="3">
        <f ca="1">DATE(Calendar_Year, 8, 5)</f>
        <v>44413</v>
      </c>
      <c r="F8" s="3">
        <f ca="1">Lista_de_tareas_pendientes[[#This Row],[Fecha de inicio ]]+1</f>
        <v>44414</v>
      </c>
      <c r="G8" s="2">
        <v>1</v>
      </c>
      <c r="H8" s="4">
        <f ca="1">IF(AND(Lista_de_tareas_pendientes[[#This Row],[Estado ]]="Completada",Lista_de_tareas_pendientes[[#This Row],[Porcentaje completado]]=1),1,IF(ISBLANK(Lista_de_tareas_pendientes[[#This Row],[Fecha de vencimiento ]]),-1,IF(AND(Lista_de_tareas_pendientes[[#This Row],[Estado ]]&lt;&gt;"Completado",TODAY()&gt;Lista_de_tareas_pendientes[[#This Row],[Fecha de vencimiento ]]),0,-1)))</f>
        <v>1</v>
      </c>
    </row>
    <row r="9" spans="2:9" ht="30" customHeight="1" x14ac:dyDescent="0.3">
      <c r="B9" t="s">
        <v>17</v>
      </c>
      <c r="C9" t="s">
        <v>3</v>
      </c>
      <c r="D9" t="s">
        <v>9</v>
      </c>
      <c r="E9" s="3">
        <f ca="1">DATE(Calendar_Year, 8, 5)</f>
        <v>44413</v>
      </c>
      <c r="F9" s="3">
        <f ca="1">Lista_de_tareas_pendientes[[#This Row],[Fecha de inicio ]]+1</f>
        <v>44414</v>
      </c>
      <c r="G9" s="2">
        <v>1</v>
      </c>
      <c r="H9" s="4">
        <f ca="1">IF(AND(Lista_de_tareas_pendientes[[#This Row],[Estado ]]="Completada",Lista_de_tareas_pendientes[[#This Row],[Porcentaje completado]]=1),1,IF(ISBLANK(Lista_de_tareas_pendientes[[#This Row],[Fecha de vencimiento ]]),-1,IF(AND(Lista_de_tareas_pendientes[[#This Row],[Estado ]]&lt;&gt;"Completado",TODAY()&gt;Lista_de_tareas_pendientes[[#This Row],[Fecha de vencimiento ]]),0,-1)))</f>
        <v>1</v>
      </c>
    </row>
    <row r="10" spans="2:9" ht="30" customHeight="1" x14ac:dyDescent="0.3">
      <c r="B10" t="s">
        <v>18</v>
      </c>
      <c r="C10" t="s">
        <v>2</v>
      </c>
      <c r="D10" t="s">
        <v>9</v>
      </c>
      <c r="E10" s="3">
        <f ca="1">DATE(Calendar_Year, 8, 5)</f>
        <v>44413</v>
      </c>
      <c r="F10" s="3">
        <f ca="1">Lista_de_tareas_pendientes[[#This Row],[Fecha de inicio ]]+1</f>
        <v>44414</v>
      </c>
      <c r="G10" s="2">
        <v>1</v>
      </c>
      <c r="H10" s="4">
        <f ca="1">IF(AND(Lista_de_tareas_pendientes[[#This Row],[Estado ]]="Completada",Lista_de_tareas_pendientes[[#This Row],[Porcentaje completado]]=1),1,IF(ISBLANK(Lista_de_tareas_pendientes[[#This Row],[Fecha de vencimiento ]]),-1,IF(AND(Lista_de_tareas_pendientes[[#This Row],[Estado ]]&lt;&gt;"Completado",TODAY()&gt;Lista_de_tareas_pendientes[[#This Row],[Fecha de vencimiento ]]),0,-1)))</f>
        <v>1</v>
      </c>
    </row>
    <row r="11" spans="2:9" ht="30" customHeight="1" x14ac:dyDescent="0.3">
      <c r="B11" t="s">
        <v>19</v>
      </c>
      <c r="C11" t="s">
        <v>3</v>
      </c>
      <c r="D11" t="s">
        <v>9</v>
      </c>
      <c r="E11" s="3">
        <f ca="1">DATE(Calendar_Year, 8, 6)</f>
        <v>44414</v>
      </c>
      <c r="F11" s="3">
        <f ca="1">Lista_de_tareas_pendientes[[#This Row],[Fecha de inicio ]]+1</f>
        <v>44415</v>
      </c>
      <c r="G11" s="2">
        <v>0.7</v>
      </c>
      <c r="H11" s="4">
        <f ca="1">IF(AND(Lista_de_tareas_pendientes[[#This Row],[Estado ]]="Completada",Lista_de_tareas_pendientes[[#This Row],[Porcentaje completado]]=1),1,IF(ISBLANK(Lista_de_tareas_pendientes[[#This Row],[Fecha de vencimiento ]]),-1,IF(AND(Lista_de_tareas_pendientes[[#This Row],[Estado ]]&lt;&gt;"Completado",TODAY()&gt;Lista_de_tareas_pendientes[[#This Row],[Fecha de vencimiento ]]),0,-1)))</f>
        <v>-1</v>
      </c>
    </row>
  </sheetData>
  <mergeCells count="1">
    <mergeCell ref="B2:I2"/>
  </mergeCells>
  <phoneticPr fontId="1" type="noConversion"/>
  <conditionalFormatting sqref="G4">
    <cfRule type="dataBar" priority="5">
      <dataBar>
        <cfvo type="min"/>
        <cfvo type="max"/>
        <color theme="3" tint="0.39997558519241921"/>
      </dataBar>
      <extLst>
        <ext xmlns:x14="http://schemas.microsoft.com/office/spreadsheetml/2009/9/main" uri="{B025F937-C7B1-47D3-B67F-A62EFF666E3E}">
          <x14:id>{C185343C-ED6B-4DDA-B809-D7BD2FCF3389}</x14:id>
        </ext>
      </extLst>
    </cfRule>
  </conditionalFormatting>
  <conditionalFormatting sqref="G5:G11">
    <cfRule type="dataBar" priority="77">
      <dataBar>
        <cfvo type="min"/>
        <cfvo type="max"/>
        <color theme="3" tint="0.39997558519241921"/>
      </dataBar>
      <extLst>
        <ext xmlns:x14="http://schemas.microsoft.com/office/spreadsheetml/2009/9/main" uri="{B025F937-C7B1-47D3-B67F-A62EFF666E3E}">
          <x14:id>{188CB613-9332-4DC6-9DE8-E9F63BEC4859}</x14:id>
        </ext>
      </extLst>
    </cfRule>
  </conditionalFormatting>
  <dataValidations count="15">
    <dataValidation allowBlank="1" showInputMessage="1" showErrorMessage="1" prompt="Cree la lista de tareas pendientes en esta hoja de cálculo. Escriba el año para este lista en la celda I1." sqref="A1"/>
    <dataValidation allowBlank="1" showInputMessage="1" showErrorMessage="1" prompt="El título de la hoja de cálculo se encuentra en esta celda." sqref="B2"/>
    <dataValidation allowBlank="1" showInputMessage="1" showErrorMessage="1" prompt="Escriba la tarea en esta columna, debajo de este encabezado. Use filtros de encabezado para buscar una entrada concreta." sqref="B3"/>
    <dataValidation allowBlank="1" showInputMessage="1" showErrorMessage="1" prompt="Seleccione la prioridad en esta columna, debajo de este encabezado. Pulse ALT+FLECHA ABAJO para abrir la lista desplegable y después ENTRAR para realizar la selección." sqref="C3"/>
    <dataValidation allowBlank="1" showInputMessage="1" showErrorMessage="1" prompt="Seleccione el estado en la columna con este encabezado.  Pulse ALT+FLECHA ABAJO para abrir la lista desplegable y después ENTRAR para realizar la selección." sqref="D3"/>
    <dataValidation allowBlank="1" showInputMessage="1" showErrorMessage="1" prompt="Escriba la fecha de inicio en la columna con este encabezado." sqref="E3"/>
    <dataValidation allowBlank="1" showInputMessage="1" showErrorMessage="1" prompt="Escriba la fecha de vencimiento en la columna con este encabezado." sqref="F3"/>
    <dataValidation allowBlank="1" showInputMessage="1" showErrorMessage="1" prompt="Seleccione el porcentaje completado en esta columna. Pulse ALT+FLECHA ABAJO para abrir la lista desplegable y después ENTRAR para realizar la selección. Una barra de estado indica el progreso hasta la finalización." sqref="G3"/>
    <dataValidation allowBlank="1" showInputMessage="1" showErrorMessage="1" prompt="Los indicadores de icono de finalizado o vencido en la columna con este encabezado se actualizan automáticamente como tareas completadas. La marca indica tareas vencidas. La marca de verificación indica las tareas completadas." sqref="H3"/>
    <dataValidation allowBlank="1" showInputMessage="1" showErrorMessage="1" prompt="Escriba las notas en la columna con este encabezado." sqref="I3"/>
    <dataValidation allowBlank="1" showInputMessage="1" showErrorMessage="1" prompt="Escriba el año para esta lista de tareas pendientes en esta celda." sqref="I1"/>
    <dataValidation type="list" errorStyle="warning" allowBlank="1" showInputMessage="1" showErrorMessage="1" error="Seleccione una entrada de la lista. Seleccione CANCELAR y después pulse ALT+FLECHA ABAJO para abrir la lista desplegable. Pulse ENTRAR para realizar la selección." sqref="D4:D11">
      <formula1>"No iniciada, En curso, Aplazado, Completada"</formula1>
    </dataValidation>
    <dataValidation type="list" errorStyle="warning" allowBlank="1" showInputMessage="1" showErrorMessage="1" error="Seleccione una entrada de la lista. Seleccione CANCELAR y después pulse ALT+FLECHA ABAJO para abrir la lista desplegable. Pulse ENTRAR para realizar la selección." sqref="C4:C11">
      <formula1>"Baja, Normal, Alta"</formula1>
    </dataValidation>
    <dataValidation type="list" errorStyle="warning" allowBlank="1" showInputMessage="1" showErrorMessage="1" error="Seleccione una entrada de la lista. Seleccione CANCELAR y después pulse ALT+FLECHA ABAJO para abrir la lista desplegable. Pulse ENTRAR para realizar la selección." sqref="G4:G11">
      <formula1>"0%, 25%, 50%, 75%, 100%"</formula1>
    </dataValidation>
    <dataValidation type="custom" errorStyle="warning" allowBlank="1" showInputMessage="1" showErrorMessage="1" error="La fecha de vencimiento debe ser posterior o igual a la fecha de inicio. Seleccione SÍ para mantener la entrada, NO para volver a intentarlo y CANCELAR para borrar la celda." sqref="F4:F11">
      <formula1>F4&gt;=E4</formula1>
    </dataValidation>
  </dataValidations>
  <printOptions horizontalCentered="1"/>
  <pageMargins left="0.70866141732283472" right="0.70866141732283472" top="0.74803149606299213" bottom="0.74803149606299213" header="0.31496062992125984" footer="0.31496062992125984"/>
  <pageSetup paperSize="9" scale="69" fitToHeight="0" orientation="landscape" r:id="rId1"/>
  <headerFooter differentFirst="1">
    <oddFooter>Page &amp;P of &amp;N</oddFooter>
  </headerFooter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185343C-ED6B-4DDA-B809-D7BD2FCF3389}">
            <x14:dataBar minLength="0" maxLength="100" border="1">
              <x14:cfvo type="autoMin"/>
              <x14:cfvo type="autoMax"/>
              <x14:borderColor theme="3" tint="0.39997558519241921"/>
              <x14:negativeFillColor rgb="FFFF0000"/>
              <x14:axisColor rgb="FF000000"/>
            </x14:dataBar>
          </x14:cfRule>
          <xm:sqref>G4</xm:sqref>
        </x14:conditionalFormatting>
        <x14:conditionalFormatting xmlns:xm="http://schemas.microsoft.com/office/excel/2006/main">
          <x14:cfRule type="iconSet" priority="6" id="{20E0505C-5143-405A-8A45-EDA899FB956A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3Flags" iconId="0"/>
              <x14:cfIcon iconSet="3Symbols2" iconId="2"/>
            </x14:iconSet>
          </x14:cfRule>
          <xm:sqref>H4</xm:sqref>
        </x14:conditionalFormatting>
        <x14:conditionalFormatting xmlns:xm="http://schemas.microsoft.com/office/excel/2006/main">
          <x14:cfRule type="dataBar" id="{188CB613-9332-4DC6-9DE8-E9F63BEC4859}">
            <x14:dataBar minLength="0" maxLength="100" border="1">
              <x14:cfvo type="autoMin"/>
              <x14:cfvo type="autoMax"/>
              <x14:borderColor theme="3" tint="0.39997558519241921"/>
              <x14:negativeFillColor rgb="FFFF0000"/>
              <x14:axisColor rgb="FF000000"/>
            </x14:dataBar>
          </x14:cfRule>
          <xm:sqref>G5:G11</xm:sqref>
        </x14:conditionalFormatting>
        <x14:conditionalFormatting xmlns:xm="http://schemas.microsoft.com/office/excel/2006/main">
          <x14:cfRule type="iconSet" priority="78" id="{61976558-4184-4BD1-B78A-DCBE6FDA3BC9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3Flags" iconId="0"/>
              <x14:cfIcon iconSet="3Symbols2" iconId="2"/>
            </x14:iconSet>
          </x14:cfRule>
          <xm:sqref>H5:H11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TM02898033</Templat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3</vt:i4>
      </vt:variant>
    </vt:vector>
  </HeadingPairs>
  <TitlesOfParts>
    <vt:vector size="4" baseType="lpstr">
      <vt:lpstr>Lista de tareas pendientes</vt:lpstr>
      <vt:lpstr>Calendar_Year</vt:lpstr>
      <vt:lpstr>Título1</vt:lpstr>
      <vt:lpstr>'Lista de tareas pendientes'!Títulos_a_imprimir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PC</dc:creator>
  <cp:lastModifiedBy>PC</cp:lastModifiedBy>
  <dcterms:created xsi:type="dcterms:W3CDTF">2016-12-15T07:11:03Z</dcterms:created>
  <dcterms:modified xsi:type="dcterms:W3CDTF">2021-08-07T02:12:10Z</dcterms:modified>
</cp:coreProperties>
</file>