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\day1\"/>
    </mc:Choice>
  </mc:AlternateContent>
  <xr:revisionPtr revIDLastSave="0" documentId="13_ncr:1_{4EE8EBA4-A01B-46D6-A982-54AE088D30F8}" xr6:coauthVersionLast="47" xr6:coauthVersionMax="47" xr10:uidLastSave="{00000000-0000-0000-0000-000000000000}"/>
  <bookViews>
    <workbookView xWindow="-108" yWindow="-108" windowWidth="23256" windowHeight="13896" activeTab="1" xr2:uid="{BFE391EF-3DC3-42EF-9120-2C30C5628666}"/>
  </bookViews>
  <sheets>
    <sheet name="Data_basic" sheetId="1" r:id="rId1"/>
    <sheet name="text function" sheetId="3" r:id="rId2"/>
    <sheet name="basic_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N15" i="3"/>
  <c r="N7" i="3"/>
  <c r="N11" i="3"/>
  <c r="N9" i="3"/>
  <c r="N4" i="1"/>
  <c r="N5" i="1"/>
  <c r="N6" i="1"/>
  <c r="N7" i="1"/>
  <c r="N8" i="1"/>
  <c r="N3" i="1"/>
  <c r="L17" i="1"/>
  <c r="L18" i="1"/>
  <c r="L16" i="1"/>
  <c r="K19" i="1"/>
  <c r="G12" i="1"/>
  <c r="F9" i="1"/>
  <c r="E11" i="2"/>
  <c r="G9" i="1"/>
  <c r="F10" i="1"/>
  <c r="F12" i="1"/>
  <c r="H24" i="1"/>
  <c r="H17" i="1"/>
  <c r="H22" i="1" s="1"/>
  <c r="H18" i="1"/>
  <c r="H19" i="1"/>
  <c r="H20" i="1"/>
  <c r="H21" i="1"/>
  <c r="H16" i="1"/>
  <c r="K3" i="1"/>
  <c r="J3" i="1"/>
  <c r="F11" i="1"/>
  <c r="G11" i="1"/>
  <c r="H11" i="1"/>
  <c r="I11" i="1"/>
  <c r="J11" i="1"/>
  <c r="H12" i="1"/>
  <c r="I12" i="1"/>
  <c r="J12" i="1"/>
  <c r="J10" i="1"/>
  <c r="I10" i="1"/>
  <c r="H10" i="1"/>
  <c r="G10" i="1"/>
  <c r="K4" i="1"/>
  <c r="K5" i="1"/>
  <c r="K6" i="1"/>
  <c r="K7" i="1"/>
  <c r="K8" i="1"/>
  <c r="L8" i="1" s="1"/>
  <c r="J4" i="1"/>
  <c r="J5" i="1"/>
  <c r="J6" i="1"/>
  <c r="J7" i="1"/>
  <c r="J8" i="1"/>
  <c r="I9" i="1"/>
  <c r="H9" i="1"/>
  <c r="E15" i="2"/>
  <c r="E7" i="2"/>
  <c r="E3" i="2"/>
  <c r="M5" i="1" l="1"/>
  <c r="M4" i="1"/>
  <c r="K12" i="1"/>
  <c r="L4" i="1"/>
  <c r="L7" i="1"/>
  <c r="L6" i="1"/>
  <c r="L5" i="1"/>
  <c r="K11" i="1"/>
  <c r="M3" i="1"/>
  <c r="M8" i="1"/>
  <c r="K10" i="1"/>
  <c r="M7" i="1"/>
  <c r="M6" i="1"/>
  <c r="L3" i="1"/>
</calcChain>
</file>

<file path=xl/sharedStrings.xml><?xml version="1.0" encoding="utf-8"?>
<sst xmlns="http://schemas.openxmlformats.org/spreadsheetml/2006/main" count="72" uniqueCount="59">
  <si>
    <t>dmart</t>
  </si>
  <si>
    <t xml:space="preserve">vishal mega mart </t>
  </si>
  <si>
    <t>reliance mart</t>
  </si>
  <si>
    <t>swiggy instamart</t>
  </si>
  <si>
    <t>big basket</t>
  </si>
  <si>
    <t>dukan_wala</t>
  </si>
  <si>
    <t>Shop_name</t>
  </si>
  <si>
    <t>bhande plot</t>
  </si>
  <si>
    <t>jaripatka</t>
  </si>
  <si>
    <t>nandanvan</t>
  </si>
  <si>
    <t>wardhman</t>
  </si>
  <si>
    <t>nagpur</t>
  </si>
  <si>
    <t>offline</t>
  </si>
  <si>
    <t>online</t>
  </si>
  <si>
    <t>outlets</t>
  </si>
  <si>
    <t>customer_count</t>
  </si>
  <si>
    <t>sales</t>
  </si>
  <si>
    <t>employee</t>
  </si>
  <si>
    <t xml:space="preserve">  </t>
  </si>
  <si>
    <t>automotive sq nagpur 441106</t>
  </si>
  <si>
    <t xml:space="preserve"> </t>
  </si>
  <si>
    <t>val1</t>
  </si>
  <si>
    <t>val2</t>
  </si>
  <si>
    <t>total</t>
  </si>
  <si>
    <t>val 2</t>
  </si>
  <si>
    <t>additon</t>
  </si>
  <si>
    <t>multiply</t>
  </si>
  <si>
    <t>div</t>
  </si>
  <si>
    <t>sub</t>
  </si>
  <si>
    <t>tax</t>
  </si>
  <si>
    <t>sum</t>
  </si>
  <si>
    <t>min</t>
  </si>
  <si>
    <t>max</t>
  </si>
  <si>
    <t>Average</t>
  </si>
  <si>
    <t>address</t>
  </si>
  <si>
    <t>modes</t>
  </si>
  <si>
    <t>sales+tax</t>
  </si>
  <si>
    <t>sales per oultet</t>
  </si>
  <si>
    <t>Rank avg</t>
  </si>
  <si>
    <t>Rank eq.</t>
  </si>
  <si>
    <t xml:space="preserve">sales </t>
  </si>
  <si>
    <t>house1</t>
  </si>
  <si>
    <t>house2</t>
  </si>
  <si>
    <t>house3</t>
  </si>
  <si>
    <t>house4</t>
  </si>
  <si>
    <t>rank</t>
  </si>
  <si>
    <t xml:space="preserve">                 ARC              da25          8:35</t>
  </si>
  <si>
    <t>text fuction</t>
  </si>
  <si>
    <t>output</t>
  </si>
  <si>
    <t>text data</t>
  </si>
  <si>
    <t>trim</t>
  </si>
  <si>
    <t>ARC</t>
  </si>
  <si>
    <t>da25</t>
  </si>
  <si>
    <t>concat</t>
  </si>
  <si>
    <t>8:35</t>
  </si>
  <si>
    <t>&amp;</t>
  </si>
  <si>
    <t>ARC da25 8:35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</si>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</sst>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/>
    <xf numFmtId="9" fontId="0" fillId="0" borderId="0" xfId="0" applyNumberFormat="1"/>
    <xf numFmtId="0" fontId="0" fillId="0" borderId="1" xfId="0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20" fontId="0" fillId="0" borderId="0" xfId="0" applyNumberFormat="1"/>
    <xf numFmtId="0" fontId="0" fillId="0" borderId="1" xfId="0" applyBorder="1"/>
    <xf numFmtId="49" fontId="0" fillId="0" borderId="0" xfId="0" applyNumberFormat="1"/>
    <xf numFmtId="0" fontId="0" fillId="7" borderId="0" xfId="0" applyFill="1"/>
    <xf numFmtId="0" fontId="0" fillId="8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9D6E-C0E6-4DA1-9C53-20673D73B0BC}">
  <dimension ref="B1:N24"/>
  <sheetViews>
    <sheetView zoomScale="107" workbookViewId="0">
      <selection activeCell="M13" sqref="M13"/>
    </sheetView>
  </sheetViews>
  <sheetFormatPr defaultRowHeight="14.4" x14ac:dyDescent="0.3"/>
  <cols>
    <col min="3" max="3" width="14" customWidth="1"/>
    <col min="4" max="4" width="13.21875" bestFit="1" customWidth="1"/>
    <col min="6" max="6" width="6.6640625" bestFit="1" customWidth="1"/>
    <col min="7" max="7" width="14.44140625" bestFit="1" customWidth="1"/>
    <col min="11" max="11" width="14.88671875" customWidth="1"/>
    <col min="12" max="12" width="8.33203125" bestFit="1" customWidth="1"/>
    <col min="13" max="13" width="8.44140625" customWidth="1"/>
  </cols>
  <sheetData>
    <row r="1" spans="2:14" x14ac:dyDescent="0.3">
      <c r="G1" t="s">
        <v>29</v>
      </c>
      <c r="H1" s="5">
        <v>0.18</v>
      </c>
    </row>
    <row r="2" spans="2:14" x14ac:dyDescent="0.3">
      <c r="C2" s="4" t="s">
        <v>6</v>
      </c>
      <c r="D2" s="4" t="s">
        <v>34</v>
      </c>
      <c r="E2" s="4" t="s">
        <v>35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36</v>
      </c>
      <c r="K2" s="4" t="s">
        <v>37</v>
      </c>
      <c r="L2" s="4" t="s">
        <v>38</v>
      </c>
      <c r="M2" s="4" t="s">
        <v>39</v>
      </c>
      <c r="N2" s="4" t="s">
        <v>45</v>
      </c>
    </row>
    <row r="3" spans="2:14" s="3" customFormat="1" ht="28.8" x14ac:dyDescent="0.3">
      <c r="B3" s="3" t="s">
        <v>20</v>
      </c>
      <c r="C3" s="2" t="s">
        <v>0</v>
      </c>
      <c r="D3" s="2" t="s">
        <v>19</v>
      </c>
      <c r="E3" s="2" t="s">
        <v>12</v>
      </c>
      <c r="F3" s="2">
        <v>5</v>
      </c>
      <c r="G3" s="2">
        <v>5000</v>
      </c>
      <c r="H3" s="2">
        <v>100000</v>
      </c>
      <c r="I3" s="2">
        <v>700</v>
      </c>
      <c r="J3" s="2">
        <f>H3*$H$1</f>
        <v>18000</v>
      </c>
      <c r="K3" s="2">
        <f t="shared" ref="K3:K8" si="0">J3/F3</f>
        <v>3600</v>
      </c>
      <c r="L3" s="2">
        <f>_xlfn.RANK.AVG(K3,K$3:K$8,1)</f>
        <v>3</v>
      </c>
      <c r="M3" s="2">
        <f>_xlfn.RANK.EQ(K3,K$3:K$8,1)</f>
        <v>3</v>
      </c>
      <c r="N3" s="2">
        <f>RANK(K3,K$3:K$8,1)</f>
        <v>3</v>
      </c>
    </row>
    <row r="4" spans="2:14" x14ac:dyDescent="0.3">
      <c r="C4" s="1" t="s">
        <v>1</v>
      </c>
      <c r="D4" s="1" t="s">
        <v>7</v>
      </c>
      <c r="E4" s="1" t="s">
        <v>12</v>
      </c>
      <c r="F4" s="1">
        <v>2</v>
      </c>
      <c r="G4" s="1">
        <v>1000</v>
      </c>
      <c r="H4" s="1">
        <v>10000</v>
      </c>
      <c r="I4" s="1">
        <v>100</v>
      </c>
      <c r="J4" s="2">
        <f t="shared" ref="J4:J8" si="1">H4*$H$1</f>
        <v>1800</v>
      </c>
      <c r="K4" s="2">
        <f t="shared" si="0"/>
        <v>900</v>
      </c>
      <c r="L4" s="2">
        <f>_xlfn.RANK.AVG(K4,K$3:K$8,1)</f>
        <v>1.5</v>
      </c>
      <c r="M4" s="2">
        <f t="shared" ref="M4:M8" si="2">_xlfn.RANK.EQ(K4,K$3:K$8,1)</f>
        <v>1</v>
      </c>
      <c r="N4" s="2">
        <f t="shared" ref="N4:N8" si="3">RANK(K4,K$3:K$8,1)</f>
        <v>1</v>
      </c>
    </row>
    <row r="5" spans="2:14" x14ac:dyDescent="0.3">
      <c r="C5" s="1" t="s">
        <v>2</v>
      </c>
      <c r="D5" s="1" t="s">
        <v>8</v>
      </c>
      <c r="E5" s="1" t="s">
        <v>12</v>
      </c>
      <c r="F5" s="1">
        <v>6</v>
      </c>
      <c r="G5" s="1">
        <v>7000</v>
      </c>
      <c r="H5" s="1">
        <v>200000</v>
      </c>
      <c r="I5" s="1">
        <v>1000</v>
      </c>
      <c r="J5" s="2">
        <f t="shared" si="1"/>
        <v>36000</v>
      </c>
      <c r="K5" s="2">
        <f t="shared" si="0"/>
        <v>6000</v>
      </c>
      <c r="L5" s="2">
        <f t="shared" ref="L5:L8" si="4">_xlfn.RANK.AVG(K5,K$3:K$8,1)</f>
        <v>4</v>
      </c>
      <c r="M5" s="2">
        <f t="shared" si="2"/>
        <v>4</v>
      </c>
      <c r="N5" s="2">
        <f t="shared" si="3"/>
        <v>4</v>
      </c>
    </row>
    <row r="6" spans="2:14" x14ac:dyDescent="0.3">
      <c r="C6" s="1" t="s">
        <v>3</v>
      </c>
      <c r="D6" s="1" t="s">
        <v>9</v>
      </c>
      <c r="E6" s="1" t="s">
        <v>13</v>
      </c>
      <c r="F6" s="1">
        <v>1</v>
      </c>
      <c r="G6" s="1">
        <v>15000</v>
      </c>
      <c r="H6" s="1">
        <v>200000</v>
      </c>
      <c r="I6" s="1">
        <v>5000</v>
      </c>
      <c r="J6" s="2">
        <f t="shared" si="1"/>
        <v>36000</v>
      </c>
      <c r="K6" s="2">
        <f t="shared" si="0"/>
        <v>36000</v>
      </c>
      <c r="L6" s="2">
        <f t="shared" si="4"/>
        <v>6</v>
      </c>
      <c r="M6" s="2">
        <f t="shared" si="2"/>
        <v>6</v>
      </c>
      <c r="N6" s="2">
        <f t="shared" si="3"/>
        <v>6</v>
      </c>
    </row>
    <row r="7" spans="2:14" x14ac:dyDescent="0.3">
      <c r="C7" s="1" t="s">
        <v>4</v>
      </c>
      <c r="D7" s="1" t="s">
        <v>10</v>
      </c>
      <c r="E7" s="1" t="s">
        <v>13</v>
      </c>
      <c r="F7" s="1">
        <v>3</v>
      </c>
      <c r="G7" s="1">
        <v>12000</v>
      </c>
      <c r="H7" s="1">
        <v>150000</v>
      </c>
      <c r="I7" s="1">
        <v>7000</v>
      </c>
      <c r="J7" s="2">
        <f t="shared" si="1"/>
        <v>27000</v>
      </c>
      <c r="K7" s="2">
        <f t="shared" si="0"/>
        <v>9000</v>
      </c>
      <c r="L7" s="2">
        <f t="shared" si="4"/>
        <v>5</v>
      </c>
      <c r="M7" s="2">
        <f t="shared" si="2"/>
        <v>5</v>
      </c>
      <c r="N7" s="2">
        <f t="shared" si="3"/>
        <v>5</v>
      </c>
    </row>
    <row r="8" spans="2:14" x14ac:dyDescent="0.3">
      <c r="C8" s="1" t="s">
        <v>5</v>
      </c>
      <c r="D8" s="1" t="s">
        <v>11</v>
      </c>
      <c r="E8" s="1" t="s">
        <v>12</v>
      </c>
      <c r="F8" s="1">
        <v>10</v>
      </c>
      <c r="G8" s="1">
        <v>2000</v>
      </c>
      <c r="H8" s="1">
        <v>50000</v>
      </c>
      <c r="I8" s="1">
        <v>20</v>
      </c>
      <c r="J8" s="2">
        <f t="shared" si="1"/>
        <v>9000</v>
      </c>
      <c r="K8" s="2">
        <f t="shared" si="0"/>
        <v>900</v>
      </c>
      <c r="L8" s="2">
        <f t="shared" si="4"/>
        <v>1.5</v>
      </c>
      <c r="M8" s="2">
        <f t="shared" si="2"/>
        <v>1</v>
      </c>
      <c r="N8" s="2">
        <f t="shared" si="3"/>
        <v>1</v>
      </c>
    </row>
    <row r="9" spans="2:14" x14ac:dyDescent="0.3">
      <c r="C9" s="7" t="s">
        <v>30</v>
      </c>
      <c r="D9" s="7"/>
      <c r="E9" s="7"/>
      <c r="F9" s="7">
        <f xml:space="preserve"> SUM(F3:F8 )</f>
        <v>27</v>
      </c>
      <c r="G9" s="7">
        <f>SUM(G3:G8)</f>
        <v>42000</v>
      </c>
      <c r="H9" s="7">
        <f>SUM(H3:H8)</f>
        <v>710000</v>
      </c>
      <c r="I9" s="7">
        <f>SUM(I3:I8)</f>
        <v>13820</v>
      </c>
      <c r="J9" s="7"/>
      <c r="K9" s="7"/>
      <c r="L9" s="6"/>
      <c r="M9" s="6"/>
      <c r="N9" s="11"/>
    </row>
    <row r="10" spans="2:14" x14ac:dyDescent="0.3">
      <c r="C10" s="8" t="s">
        <v>31</v>
      </c>
      <c r="D10" s="8"/>
      <c r="E10" s="8"/>
      <c r="F10" s="8">
        <f>MIN(F3:F8)</f>
        <v>1</v>
      </c>
      <c r="G10" s="8">
        <f>MIN(G3:G8)</f>
        <v>1000</v>
      </c>
      <c r="H10" s="8">
        <f>MIN(H3:H8)</f>
        <v>10000</v>
      </c>
      <c r="I10" s="8">
        <f>MIN(I3:I8)</f>
        <v>20</v>
      </c>
      <c r="J10" s="8">
        <f t="shared" ref="J10:K10" si="5">MIN(J3:J8)</f>
        <v>1800</v>
      </c>
      <c r="K10" s="8">
        <f t="shared" si="5"/>
        <v>900</v>
      </c>
      <c r="L10" s="6"/>
      <c r="M10" s="6"/>
      <c r="N10" s="11"/>
    </row>
    <row r="11" spans="2:14" x14ac:dyDescent="0.3">
      <c r="C11" s="9" t="s">
        <v>32</v>
      </c>
      <c r="D11" s="9"/>
      <c r="E11" s="9"/>
      <c r="F11" s="9">
        <f>MAX(F2:F8)</f>
        <v>10</v>
      </c>
      <c r="G11" s="9">
        <f t="shared" ref="G11:K11" si="6">MAX(G2:G8)</f>
        <v>15000</v>
      </c>
      <c r="H11" s="9">
        <f t="shared" si="6"/>
        <v>200000</v>
      </c>
      <c r="I11" s="9">
        <f t="shared" si="6"/>
        <v>7000</v>
      </c>
      <c r="J11" s="9">
        <f t="shared" si="6"/>
        <v>36000</v>
      </c>
      <c r="K11" s="9">
        <f t="shared" si="6"/>
        <v>36000</v>
      </c>
      <c r="L11" s="6"/>
      <c r="M11" s="6"/>
      <c r="N11" s="11"/>
    </row>
    <row r="12" spans="2:14" x14ac:dyDescent="0.3">
      <c r="C12" s="9" t="s">
        <v>33</v>
      </c>
      <c r="D12" s="9" t="s">
        <v>18</v>
      </c>
      <c r="E12" s="9"/>
      <c r="F12" s="9">
        <f>AVERAGE(F3:F8)</f>
        <v>4.5</v>
      </c>
      <c r="G12" s="9">
        <f>AVERAGE(G3:G8)</f>
        <v>7000</v>
      </c>
      <c r="H12" s="9">
        <f t="shared" ref="H12:K12" si="7">AVERAGE(H3:H8)</f>
        <v>118333.33333333333</v>
      </c>
      <c r="I12" s="9">
        <f t="shared" si="7"/>
        <v>2303.3333333333335</v>
      </c>
      <c r="J12" s="9">
        <f t="shared" si="7"/>
        <v>21300</v>
      </c>
      <c r="K12" s="9">
        <f t="shared" si="7"/>
        <v>9400</v>
      </c>
      <c r="L12" s="9"/>
      <c r="M12" s="11"/>
      <c r="N12" s="11"/>
    </row>
    <row r="15" spans="2:14" x14ac:dyDescent="0.3">
      <c r="G15" t="s">
        <v>40</v>
      </c>
    </row>
    <row r="16" spans="2:14" x14ac:dyDescent="0.3">
      <c r="G16">
        <v>2</v>
      </c>
      <c r="H16">
        <f t="shared" ref="H16:H21" si="8">F3*G16</f>
        <v>10</v>
      </c>
      <c r="J16" t="s">
        <v>41</v>
      </c>
      <c r="K16">
        <v>100</v>
      </c>
      <c r="L16">
        <f ca="1">RAND()*10</f>
        <v>6.1580845264397777</v>
      </c>
    </row>
    <row r="17" spans="7:12" x14ac:dyDescent="0.3">
      <c r="G17">
        <v>3</v>
      </c>
      <c r="H17">
        <f t="shared" si="8"/>
        <v>6</v>
      </c>
      <c r="J17" t="s">
        <v>42</v>
      </c>
      <c r="K17">
        <v>200</v>
      </c>
      <c r="L17">
        <f t="shared" ref="L17:L18" ca="1" si="9">RAND()*10</f>
        <v>9.9831240315067227</v>
      </c>
    </row>
    <row r="18" spans="7:12" x14ac:dyDescent="0.3">
      <c r="G18">
        <v>9</v>
      </c>
      <c r="H18">
        <f t="shared" si="8"/>
        <v>54</v>
      </c>
      <c r="J18" t="s">
        <v>43</v>
      </c>
      <c r="K18">
        <v>100</v>
      </c>
      <c r="L18">
        <f t="shared" ca="1" si="9"/>
        <v>3.0816115000849607</v>
      </c>
    </row>
    <row r="19" spans="7:12" x14ac:dyDescent="0.3">
      <c r="G19">
        <v>14</v>
      </c>
      <c r="H19">
        <f t="shared" si="8"/>
        <v>14</v>
      </c>
      <c r="K19">
        <f>SUM(K16:K18)/3</f>
        <v>133.33333333333334</v>
      </c>
    </row>
    <row r="20" spans="7:12" x14ac:dyDescent="0.3">
      <c r="G20">
        <v>20</v>
      </c>
      <c r="H20">
        <f t="shared" si="8"/>
        <v>60</v>
      </c>
    </row>
    <row r="21" spans="7:12" x14ac:dyDescent="0.3">
      <c r="G21">
        <v>18</v>
      </c>
      <c r="H21">
        <f t="shared" si="8"/>
        <v>180</v>
      </c>
    </row>
    <row r="22" spans="7:12" x14ac:dyDescent="0.3">
      <c r="H22">
        <f>SUM(H16:H21)</f>
        <v>324</v>
      </c>
      <c r="J22" t="s">
        <v>44</v>
      </c>
    </row>
    <row r="24" spans="7:12" x14ac:dyDescent="0.3">
      <c r="H24">
        <f>SUMPRODUCT(F3:F8,G16:G21)</f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B305-F220-49A0-B6D3-01E1079E0309}">
  <dimension ref="E5:N15"/>
  <sheetViews>
    <sheetView tabSelected="1" topLeftCell="D3" zoomScale="168" workbookViewId="0">
      <selection activeCell="I13" sqref="I13"/>
    </sheetView>
  </sheetViews>
  <sheetFormatPr defaultRowHeight="14.4" x14ac:dyDescent="0.3"/>
  <cols>
    <col min="11" max="11" width="10" customWidth="1"/>
    <col min="14" max="14" width="13" customWidth="1"/>
  </cols>
  <sheetData>
    <row r="5" spans="5:14" x14ac:dyDescent="0.3">
      <c r="F5" t="s">
        <v>49</v>
      </c>
      <c r="K5" s="14" t="s">
        <v>47</v>
      </c>
      <c r="N5" t="s">
        <v>48</v>
      </c>
    </row>
    <row r="6" spans="5:14" x14ac:dyDescent="0.3">
      <c r="K6" s="13"/>
    </row>
    <row r="7" spans="5:14" x14ac:dyDescent="0.3">
      <c r="E7" s="15" t="s">
        <v>46</v>
      </c>
      <c r="F7" s="15"/>
      <c r="G7" s="15"/>
      <c r="H7" s="15"/>
      <c r="K7" s="13" t="s">
        <v>50</v>
      </c>
      <c r="N7" t="str">
        <f>TRIM(E7)</f>
        <v>ARC da25 8:35</v>
      </c>
    </row>
    <row r="8" spans="5:14" x14ac:dyDescent="0.3">
      <c r="K8" s="13"/>
    </row>
    <row r="9" spans="5:14" x14ac:dyDescent="0.3">
      <c r="E9" t="s">
        <v>51</v>
      </c>
      <c r="G9" t="s">
        <v>52</v>
      </c>
      <c r="H9" s="10"/>
      <c r="I9" s="12" t="s">
        <v>54</v>
      </c>
      <c r="K9" s="13" t="s">
        <v>53</v>
      </c>
      <c r="N9" t="str">
        <f>_xlfn.CONCAT(E9," ",G9," ",I9)</f>
        <v>ARC da25 8:35</v>
      </c>
    </row>
    <row r="10" spans="5:14" x14ac:dyDescent="0.3">
      <c r="K10" s="13"/>
    </row>
    <row r="11" spans="5:14" x14ac:dyDescent="0.3">
      <c r="E11" t="s">
        <v>51</v>
      </c>
      <c r="G11" t="s">
        <v>52</v>
      </c>
      <c r="H11" s="10"/>
      <c r="I11" s="12" t="s">
        <v>54</v>
      </c>
      <c r="K11" s="13" t="s">
        <v>55</v>
      </c>
      <c r="N11" t="str">
        <f>E11&amp;" "&amp;G11&amp;" "&amp;I11</f>
        <v>ARC da25 8:35</v>
      </c>
    </row>
    <row r="12" spans="5:14" x14ac:dyDescent="0.3">
      <c r="K12" s="13"/>
    </row>
    <row r="13" spans="5:14" x14ac:dyDescent="0.3">
      <c r="E13" s="15" t="s">
        <v>56</v>
      </c>
      <c r="F13" s="15"/>
      <c r="G13" s="15"/>
      <c r="H13" s="15"/>
      <c r="K13" s="13" t="s">
        <v>57</v>
      </c>
      <c r="N13" t="str">
        <f>RIGHT(E13,7)</f>
        <v>25 8:35</v>
      </c>
    </row>
    <row r="14" spans="5:14" x14ac:dyDescent="0.3">
      <c r="K14" s="13"/>
    </row>
    <row r="15" spans="5:14" x14ac:dyDescent="0.3">
      <c r="E15" s="15" t="s">
        <v>56</v>
      </c>
      <c r="F15" s="15"/>
      <c r="G15" s="15"/>
      <c r="H15" s="15"/>
      <c r="K15" s="13" t="s">
        <v>58</v>
      </c>
      <c r="N15" t="str">
        <f>LEFT(E15,6)</f>
        <v>ARC da</v>
      </c>
    </row>
  </sheetData>
  <mergeCells count="3">
    <mergeCell ref="E7:H7"/>
    <mergeCell ref="E13:H13"/>
    <mergeCell ref="E15:H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E562-A539-4023-BA23-E8C9FABD6ECA}">
  <dimension ref="C1:E15"/>
  <sheetViews>
    <sheetView zoomScale="136" workbookViewId="0">
      <selection activeCell="E11" sqref="E11"/>
    </sheetView>
  </sheetViews>
  <sheetFormatPr defaultRowHeight="14.4" x14ac:dyDescent="0.3"/>
  <sheetData>
    <row r="1" spans="3:5" x14ac:dyDescent="0.3">
      <c r="C1" t="s">
        <v>25</v>
      </c>
    </row>
    <row r="2" spans="3:5" x14ac:dyDescent="0.3">
      <c r="C2" t="s">
        <v>21</v>
      </c>
      <c r="D2" t="s">
        <v>22</v>
      </c>
      <c r="E2" t="s">
        <v>23</v>
      </c>
    </row>
    <row r="3" spans="3:5" x14ac:dyDescent="0.3">
      <c r="C3">
        <v>254</v>
      </c>
      <c r="D3">
        <v>7</v>
      </c>
      <c r="E3">
        <f>C3+D3</f>
        <v>261</v>
      </c>
    </row>
    <row r="5" spans="3:5" x14ac:dyDescent="0.3">
      <c r="C5" t="s">
        <v>26</v>
      </c>
    </row>
    <row r="6" spans="3:5" x14ac:dyDescent="0.3">
      <c r="C6" t="s">
        <v>21</v>
      </c>
      <c r="D6" t="s">
        <v>24</v>
      </c>
    </row>
    <row r="7" spans="3:5" x14ac:dyDescent="0.3">
      <c r="C7">
        <v>213</v>
      </c>
      <c r="D7">
        <v>233</v>
      </c>
      <c r="E7">
        <f>C7*D7</f>
        <v>49629</v>
      </c>
    </row>
    <row r="9" spans="3:5" x14ac:dyDescent="0.3">
      <c r="C9" t="s">
        <v>27</v>
      </c>
    </row>
    <row r="10" spans="3:5" x14ac:dyDescent="0.3">
      <c r="C10" t="s">
        <v>21</v>
      </c>
      <c r="D10" t="s">
        <v>22</v>
      </c>
    </row>
    <row r="11" spans="3:5" x14ac:dyDescent="0.3">
      <c r="C11">
        <v>200</v>
      </c>
      <c r="D11">
        <v>300</v>
      </c>
      <c r="E11">
        <f>C11/D11</f>
        <v>0.66666666666666663</v>
      </c>
    </row>
    <row r="13" spans="3:5" x14ac:dyDescent="0.3">
      <c r="C13" t="s">
        <v>28</v>
      </c>
    </row>
    <row r="14" spans="3:5" x14ac:dyDescent="0.3">
      <c r="C14" t="s">
        <v>21</v>
      </c>
      <c r="D14" t="s">
        <v>22</v>
      </c>
    </row>
    <row r="15" spans="3:5" x14ac:dyDescent="0.3">
      <c r="C15">
        <v>200</v>
      </c>
      <c r="D15">
        <v>300</v>
      </c>
      <c r="E15">
        <f>C15-D15</f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Data_basic</vt:lpstr>
      <vt:lpstr>text function</vt:lpstr>
      <vt:lpstr>basic_math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kathanemansi26@gmail.com</dc:creator>
  <cp:lastModifiedBy>kathanemansi26@gmail.com</cp:lastModifiedBy>
  <dcterms:created xsi:type="dcterms:W3CDTF">2025-09-12T03:12:56Z</dcterms:created>
  <dcterms:modified xsi:type="dcterms:W3CDTF">2025-09-23T17:44:26Z</dcterms:modified>
</cp:coreProperties>
</file>