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s_ml\assignment\excel\"/>
    </mc:Choice>
  </mc:AlternateContent>
  <bookViews>
    <workbookView xWindow="0" yWindow="0" windowWidth="20490" windowHeight="7755"/>
  </bookViews>
  <sheets>
    <sheet name="Exercise 1" sheetId="1" r:id="rId1"/>
    <sheet name="Exercise 2" sheetId="3" r:id="rId2"/>
    <sheet name="Exercise 2 - result" sheetId="2" r:id="rId3"/>
    <sheet name="Credits" sheetId="4" r:id="rId4"/>
  </sheets>
  <definedNames>
    <definedName name="_xlnm._FilterDatabase" localSheetId="0" hidden="1">'Exercise 1'!$A$1:$G$25</definedName>
  </definedNames>
  <calcPr calcId="152511"/>
</workbook>
</file>

<file path=xl/calcChain.xml><?xml version="1.0" encoding="utf-8"?>
<calcChain xmlns="http://schemas.openxmlformats.org/spreadsheetml/2006/main">
  <c r="F49" i="1" l="1"/>
  <c r="F48" i="1"/>
  <c r="F47" i="1"/>
  <c r="F45" i="1"/>
  <c r="F44" i="1"/>
  <c r="F33" i="1"/>
  <c r="F43" i="1"/>
  <c r="F42" i="1"/>
  <c r="F39" i="1"/>
  <c r="F38" i="1"/>
  <c r="F37" i="1"/>
  <c r="F36" i="1"/>
  <c r="F32" i="1"/>
  <c r="F31" i="1"/>
  <c r="F30" i="1"/>
  <c r="F29" i="1"/>
  <c r="F10" i="2" l="1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<sst xmlns="http://schemas.openxmlformats.org/spreadsheetml/2006/main" count="1532" uniqueCount="77">
  <si>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</si>
  <si>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</si>
  <si>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</si>
  <si>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</si>
  <si>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</si>
  <si>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</si>
  <si>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</si>
  <si>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</si>
  <si>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</si>
  <si>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</si>
  <si>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</si>
  <si>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</si>
  <si>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</si>
  <si>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</si>
  <si>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</si>
  <si>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</si>
  <si>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</si>
  <si>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</si>
  <si>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</si>
  <si>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</si>
  <si>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</si>
  <si>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</si>
  <si>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</si>
  <si>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</si>
  <si>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</si>
  <si>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</si>
  <si>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</si>
  <si>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</si>
  <si>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</si>
  <si>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</si>
  <si>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</si>
  <si>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</si>
  <si>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</si>
  <si>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</si>
  <si>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</si>
  <si>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</si>
  <si>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</si>
  <si>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</si>
  <si>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</si>
  <si>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</si>
  <si>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</si>
  <si>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</si>
  <si>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</si>
  <si>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</si>
  <si>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</si>
  <si>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</si>
  <si>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</si>
  <si>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</si>
  <si>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</si>
  <si>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</si>
  <si>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</si>
  <si>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</si>
  <si>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</si>
  <si>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</si>
  <si>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</si>
  <si>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</si>
  <si>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</si>
  <si>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</si>
  <si>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</si>
  <si>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</si>
  <si>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</si>
  <si>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</si>
  <si>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</si>
  <si>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</si>
  <si>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</si>
  <si>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</si>
  <si>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</si>
  <si>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</si>
  <si>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</si>
  <si>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</si>
  <si>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</si>
  <si>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</si>
  <si>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</si>
  <si>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</si>
  <si>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</si>
  <si>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</si>
  <si>
    <t xml:space="preserve"> 2/3/2013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</si>
</sst>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  <xf numFmtId="14" fontId="0" fillId="0" borderId="0" xfId="0" applyNumberFormat="1"/>
  </cellXfs>
  <cellStyles count="5">
    <cellStyle name="Currency" xfId="1" builtinId="4"/>
    <cellStyle name="Hyperlink" xfId="4" builtinId="8"/>
    <cellStyle name="Normal" xfId="0" builtinId="0"/>
    <cellStyle name="normální_List1" xfId="3"/>
    <cellStyle name="normální_Lis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P11" sqref="P11"/>
    </sheetView>
  </sheetViews>
  <sheetFormatPr defaultRowHeight="15" x14ac:dyDescent="0.25"/>
  <cols>
    <col min="2" max="2" width="10.28515625" bestFit="1" customWidth="1"/>
    <col min="3" max="3" width="17.42578125" customWidth="1"/>
    <col min="4" max="4" width="17.5703125" customWidth="1"/>
    <col min="7" max="7" width="13.28515625" customWidth="1"/>
  </cols>
  <sheetData>
    <row r="1" spans="1:7" ht="30" x14ac:dyDescent="0.25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25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25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25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25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25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25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25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25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25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25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25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25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25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25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25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25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25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25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25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25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25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25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25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25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25">
      <c r="F28" s="3" t="s">
        <v>23</v>
      </c>
    </row>
    <row r="29" spans="1:7" x14ac:dyDescent="0.25">
      <c r="E29" s="4" t="s">
        <v>35</v>
      </c>
      <c r="F29">
        <f>COUNTIF(G1:G25,"boston")</f>
        <v>4</v>
      </c>
    </row>
    <row r="30" spans="1:7" x14ac:dyDescent="0.25">
      <c r="E30" s="4" t="s">
        <v>36</v>
      </c>
      <c r="F30">
        <f>COUNTIF(D1:D25,"microwave")</f>
        <v>5</v>
      </c>
    </row>
    <row r="31" spans="1:7" x14ac:dyDescent="0.25">
      <c r="E31" s="4" t="s">
        <v>37</v>
      </c>
      <c r="F31">
        <f>COUNTIF(F1:F25,"truck 3")</f>
        <v>8</v>
      </c>
    </row>
    <row r="32" spans="1:7" x14ac:dyDescent="0.25">
      <c r="E32" s="4" t="s">
        <v>38</v>
      </c>
      <c r="F32">
        <f>COUNTIF(C1:C25,"peter white")</f>
        <v>6</v>
      </c>
    </row>
    <row r="33" spans="5:12" x14ac:dyDescent="0.25">
      <c r="E33" s="4" t="s">
        <v>30</v>
      </c>
      <c r="F33">
        <f>COUNTIF(E1:E25,"&lt;20")</f>
        <v>9</v>
      </c>
    </row>
    <row r="35" spans="5:12" x14ac:dyDescent="0.25">
      <c r="F35" s="3" t="s">
        <v>24</v>
      </c>
    </row>
    <row r="36" spans="5:12" x14ac:dyDescent="0.25">
      <c r="E36" s="4" t="s">
        <v>27</v>
      </c>
      <c r="F36">
        <f>SUMIF(D1:D25,D21,E1:E25)</f>
        <v>105</v>
      </c>
    </row>
    <row r="37" spans="5:12" x14ac:dyDescent="0.25">
      <c r="E37" s="4" t="s">
        <v>28</v>
      </c>
      <c r="F37">
        <f>SUMIF(D1:D25,D23,E1:E25)</f>
        <v>164</v>
      </c>
    </row>
    <row r="38" spans="5:12" x14ac:dyDescent="0.25">
      <c r="E38" s="4" t="s">
        <v>34</v>
      </c>
      <c r="F38">
        <f>SUM(F1:F25,F24,E1:E25)</f>
        <v>551</v>
      </c>
    </row>
    <row r="39" spans="5:12" x14ac:dyDescent="0.25">
      <c r="E39" s="4" t="s">
        <v>44</v>
      </c>
      <c r="F39">
        <f>SUMIF(F1:F25,"*truck*",E1:E25)</f>
        <v>511</v>
      </c>
    </row>
    <row r="41" spans="5:12" x14ac:dyDescent="0.25">
      <c r="E41" s="4"/>
      <c r="F41" s="3" t="s">
        <v>25</v>
      </c>
    </row>
    <row r="42" spans="5:12" x14ac:dyDescent="0.25">
      <c r="E42" s="4" t="s">
        <v>39</v>
      </c>
      <c r="F42">
        <f>COUNTIFS(G1:G25,G24,D1:D25,D24)</f>
        <v>2</v>
      </c>
    </row>
    <row r="43" spans="5:12" x14ac:dyDescent="0.25">
      <c r="E43" s="4" t="s">
        <v>40</v>
      </c>
      <c r="F43">
        <f>COUNTIFS(C1:C25,C23,F1:F25,"truck 1")</f>
        <v>2</v>
      </c>
    </row>
    <row r="44" spans="5:12" x14ac:dyDescent="0.25">
      <c r="E44" s="4" t="s">
        <v>41</v>
      </c>
      <c r="F44">
        <f>COUNTIFS(G1:G25,G24,B1:B25,"&gt;2/3/2013")</f>
        <v>2</v>
      </c>
    </row>
    <row r="45" spans="5:12" x14ac:dyDescent="0.25">
      <c r="E45" s="4" t="s">
        <v>42</v>
      </c>
      <c r="F45">
        <f>COUNTIFS(B1:B25,"&gt;2/3/2013",B1:B25,"&lt;2/6/2013")</f>
        <v>9</v>
      </c>
      <c r="K45" s="20">
        <v>41311</v>
      </c>
      <c r="L45" s="20" t="s">
        <v>76</v>
      </c>
    </row>
    <row r="46" spans="5:12" x14ac:dyDescent="0.25">
      <c r="F46" s="3" t="s">
        <v>26</v>
      </c>
    </row>
    <row r="47" spans="5:12" x14ac:dyDescent="0.25">
      <c r="E47" s="4" t="s">
        <v>31</v>
      </c>
      <c r="F47">
        <f>SUMIFS(E1:E25,G1:G25,G23,D1:D25,D24)</f>
        <v>25</v>
      </c>
    </row>
    <row r="48" spans="5:12" x14ac:dyDescent="0.25">
      <c r="E48" s="4" t="s">
        <v>33</v>
      </c>
      <c r="F48">
        <f>SUMIFS(E1:E25,F1:F25,F18,G1:G25,G22)</f>
        <v>75</v>
      </c>
    </row>
    <row r="49" spans="5:6" x14ac:dyDescent="0.25">
      <c r="E49" s="4" t="s">
        <v>43</v>
      </c>
      <c r="F49">
        <f>SUMIFS(E1:E25,B1:B25,"&gt;2/3/2013",B1:B25,"&lt;2/6/2013")</f>
        <v>194</v>
      </c>
    </row>
    <row r="52" spans="5:6" x14ac:dyDescent="0.25">
      <c r="E52" s="4" t="s">
        <v>32</v>
      </c>
    </row>
  </sheetData>
  <autoFilter ref="A1:G2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selection activeCell="I20" sqref="I20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 x14ac:dyDescent="0.2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25">
      <c r="A2" s="2" t="s">
        <v>49</v>
      </c>
      <c r="B2" s="2"/>
      <c r="C2" s="2"/>
      <c r="D2" s="2"/>
      <c r="E2" s="2"/>
      <c r="F2" s="2"/>
    </row>
    <row r="3" spans="1:6" x14ac:dyDescent="0.25">
      <c r="A3" s="9" t="s">
        <v>47</v>
      </c>
      <c r="B3" s="2"/>
      <c r="C3" s="2"/>
      <c r="D3" s="2"/>
      <c r="E3" s="2"/>
      <c r="F3" s="2"/>
    </row>
    <row r="4" spans="1:6" x14ac:dyDescent="0.25">
      <c r="A4" s="10" t="s">
        <v>48</v>
      </c>
      <c r="B4" s="2"/>
      <c r="C4" s="2"/>
      <c r="D4" s="2"/>
      <c r="E4" s="2"/>
      <c r="F4" s="2"/>
    </row>
    <row r="5" spans="1:6" x14ac:dyDescent="0.25">
      <c r="A5" s="2" t="s">
        <v>52</v>
      </c>
      <c r="B5" s="2"/>
      <c r="C5" s="2"/>
      <c r="D5" s="2"/>
      <c r="E5" s="2"/>
      <c r="F5" s="2"/>
    </row>
    <row r="6" spans="1:6" x14ac:dyDescent="0.25">
      <c r="A6" s="17"/>
      <c r="B6" s="17"/>
      <c r="C6" s="17"/>
      <c r="D6" s="17"/>
      <c r="E6" s="17"/>
      <c r="F6" s="17"/>
    </row>
    <row r="8" spans="1:6" ht="47.25" customHeight="1" x14ac:dyDescent="0.2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25">
      <c r="A9" s="9" t="s">
        <v>53</v>
      </c>
      <c r="B9" s="2"/>
      <c r="C9" s="2"/>
      <c r="D9" s="2"/>
      <c r="E9" s="2"/>
      <c r="F9" s="2"/>
    </row>
    <row r="10" spans="1:6" x14ac:dyDescent="0.25">
      <c r="A10" s="9" t="s">
        <v>54</v>
      </c>
      <c r="B10" s="2"/>
      <c r="C10" s="2"/>
      <c r="D10" s="2"/>
      <c r="E10" s="2"/>
      <c r="F10" s="2"/>
    </row>
    <row r="11" spans="1:6" x14ac:dyDescent="0.25">
      <c r="A11" s="9" t="s">
        <v>56</v>
      </c>
      <c r="B11" s="2"/>
      <c r="C11" s="2"/>
      <c r="D11" s="2"/>
      <c r="E11" s="2"/>
      <c r="F11" s="2"/>
    </row>
    <row r="12" spans="1:6" x14ac:dyDescent="0.25">
      <c r="B12" s="16"/>
    </row>
    <row r="13" spans="1:6" x14ac:dyDescent="0.25">
      <c r="B13" s="16"/>
    </row>
    <row r="14" spans="1:6" x14ac:dyDescent="0.25">
      <c r="A14" s="19" t="s">
        <v>65</v>
      </c>
      <c r="B14" s="19"/>
      <c r="C14" s="19"/>
      <c r="D14" s="19"/>
      <c r="E14" s="19"/>
    </row>
    <row r="15" spans="1:6" x14ac:dyDescent="0.2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2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2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2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2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2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2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2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2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2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2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2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2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2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2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2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2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2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2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2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2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2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2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2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2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2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2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2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2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2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2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2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2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2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2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2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2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2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2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2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2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2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2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2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2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2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2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2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2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2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2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2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2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2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2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2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2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2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2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2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2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2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2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2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2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2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2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2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2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2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2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2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2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2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2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2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2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2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2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2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2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2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2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2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2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2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2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2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2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2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2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2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2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2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2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2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2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2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2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2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2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2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2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2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2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2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2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2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2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2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2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2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2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2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2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2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2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2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2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2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2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2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2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2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2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2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2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2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2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2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2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2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2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2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2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2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2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2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2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2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2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2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2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2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2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2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2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2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2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2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2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2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2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2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2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2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2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2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2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2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2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2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2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2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2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2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2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2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2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2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2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2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2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2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2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2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2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2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2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2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2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2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2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2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2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2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2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2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2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2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2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2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2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2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2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2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2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2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2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2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2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2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2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2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2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2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2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2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2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2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2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2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2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2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2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2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2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2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2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2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2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2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2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2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2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2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2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/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4.25" customHeight="1" x14ac:dyDescent="0.2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25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25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25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25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25">
      <c r="A6" s="17"/>
      <c r="B6" s="17"/>
      <c r="C6" s="17"/>
      <c r="D6" s="17"/>
      <c r="E6" s="17"/>
      <c r="F6" s="17"/>
    </row>
    <row r="8" spans="1:6" ht="48.75" customHeight="1" x14ac:dyDescent="0.2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25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25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25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25">
      <c r="B12" s="16"/>
    </row>
    <row r="13" spans="1:6" x14ac:dyDescent="0.25">
      <c r="B13" s="16"/>
    </row>
    <row r="14" spans="1:6" x14ac:dyDescent="0.25">
      <c r="A14" s="19" t="s">
        <v>65</v>
      </c>
      <c r="B14" s="19"/>
      <c r="C14" s="19"/>
      <c r="D14" s="19"/>
      <c r="E14" s="19"/>
    </row>
    <row r="15" spans="1:6" x14ac:dyDescent="0.2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2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2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2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2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2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2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2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2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2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2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2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2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2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2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2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2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2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2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2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2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2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2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2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2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2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2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2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2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2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2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2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2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2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2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2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2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2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2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2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2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2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2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2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2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2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2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2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2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2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2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2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2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2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2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2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2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2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2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2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2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2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2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2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2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2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2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2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2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2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2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2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2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2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2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2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2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2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2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2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2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2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2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2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2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2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2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2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2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2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2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2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2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2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2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2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2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2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2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2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2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2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2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2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2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2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2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2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2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2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2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2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2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2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2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2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2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2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2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2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2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2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2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2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2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2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2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2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2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2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2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2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2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2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2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2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2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2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2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2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2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2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2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2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2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2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2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2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2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2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2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2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2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2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2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2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2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2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2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2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2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2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2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2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2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2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2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2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2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2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2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2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2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2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2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2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2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2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2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2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2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2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2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2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2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2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2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2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2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2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2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2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2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2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2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2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2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2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2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2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2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2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2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2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2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2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2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2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2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2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2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2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2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2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2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2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2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2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2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2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2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2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2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2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2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2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2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"/>
  <sheetViews>
    <sheetView workbookViewId="0">
      <selection activeCell="C13" sqref="C13"/>
    </sheetView>
  </sheetViews>
  <sheetFormatPr defaultRowHeight="15" x14ac:dyDescent="0.25"/>
  <sheetData>
    <row r="8" spans="2:2" ht="31.5" x14ac:dyDescent="0.5">
      <c r="B8" s="18" t="s">
        <v>75</v>
      </c>
    </row>
  </sheetData>
  <hyperlinks>
    <hyperlink ref="B8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Katha Ramki Reddy</cp:lastModifiedBy>
  <dcterms:created xsi:type="dcterms:W3CDTF">2013-06-05T17:23:06Z</dcterms:created>
  <dcterms:modified xsi:type="dcterms:W3CDTF">2021-06-11T07:39:44Z</dcterms:modified>
</cp:coreProperties>
</file>