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manyumittal/Downloads/"/>
    </mc:Choice>
  </mc:AlternateContent>
  <xr:revisionPtr revIDLastSave="0" documentId="8_{875A95FD-5FC5-8C4D-AFB2-892F53CFF8C8}" xr6:coauthVersionLast="47" xr6:coauthVersionMax="47" xr10:uidLastSave="{00000000-0000-0000-0000-000000000000}"/>
  <bookViews>
    <workbookView xWindow="1120" yWindow="500" windowWidth="39840" windowHeight="25100" xr2:uid="{05C7A3FB-E524-6242-9403-005C67350F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E7" i="1"/>
  <c r="C7" i="1"/>
  <c r="B7" i="1"/>
  <c r="I4" i="1"/>
  <c r="I7" i="1" s="1"/>
  <c r="I5" i="1"/>
  <c r="I6" i="1"/>
  <c r="I3" i="1"/>
  <c r="F4" i="1"/>
  <c r="F5" i="1"/>
  <c r="F6" i="1"/>
  <c r="F7" i="1" s="1"/>
  <c r="F3" i="1"/>
  <c r="C4" i="1"/>
  <c r="C5" i="1"/>
  <c r="C6" i="1"/>
  <c r="C3" i="1"/>
  <c r="D11" i="1" l="1"/>
  <c r="D12" i="1" s="1"/>
  <c r="D14" i="1" l="1"/>
  <c r="D18" i="1" s="1"/>
  <c r="D16" i="1" l="1"/>
  <c r="D20" i="1" s="1"/>
  <c r="D22" i="1" s="1"/>
</calcChain>
</file>

<file path=xl/sharedStrings.xml><?xml version="1.0" encoding="utf-8"?>
<sst xmlns="http://schemas.openxmlformats.org/spreadsheetml/2006/main" count="38" uniqueCount="28">
  <si>
    <t>low noise</t>
  </si>
  <si>
    <t>student</t>
  </si>
  <si>
    <t>score</t>
  </si>
  <si>
    <t>medium noise</t>
  </si>
  <si>
    <t>high noise</t>
  </si>
  <si>
    <t>X^2</t>
  </si>
  <si>
    <t>sigma(X)</t>
  </si>
  <si>
    <t>sigma(X^2)</t>
  </si>
  <si>
    <t>correction term</t>
  </si>
  <si>
    <t>Cx</t>
  </si>
  <si>
    <t>SSt</t>
  </si>
  <si>
    <t>(32+25+17)^2/12</t>
  </si>
  <si>
    <t>(266+165+77)-Cx</t>
  </si>
  <si>
    <t>sum of squares of total</t>
  </si>
  <si>
    <t>sum of squares among groups</t>
  </si>
  <si>
    <t>SSa</t>
  </si>
  <si>
    <t>(32^2/4 + 25^2/4 + 17^2/4) - Cx</t>
  </si>
  <si>
    <t>sum of squares within groups</t>
  </si>
  <si>
    <t>SSw</t>
  </si>
  <si>
    <t xml:space="preserve">mean of sum of squares among groups </t>
  </si>
  <si>
    <t>MSSa</t>
  </si>
  <si>
    <t xml:space="preserve">mean of sum of squares within groups </t>
  </si>
  <si>
    <t>MSSw</t>
  </si>
  <si>
    <t>SSw/(n-k)</t>
  </si>
  <si>
    <t>f-ratio</t>
  </si>
  <si>
    <t>MSSa/MSSw</t>
  </si>
  <si>
    <t>SSt - SSa</t>
  </si>
  <si>
    <t>SSa/(k-1)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</si>
</sst>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5149-1D65-384D-87A3-6BDACB8C60D0}">
  <dimension ref="A1:I22"/>
  <sheetViews>
    <sheetView tabSelected="1" zoomScale="130" zoomScaleNormal="130" workbookViewId="0">
      <selection activeCell="D17" sqref="D17"/>
    </sheetView>
  </sheetViews>
  <sheetFormatPr baseColWidth="10" defaultRowHeight="16" x14ac:dyDescent="0.2"/>
  <cols>
    <col min="1" max="1" width="14.33203125" style="2" customWidth="1"/>
    <col min="3" max="3" width="19.5" customWidth="1"/>
  </cols>
  <sheetData>
    <row r="1" spans="1:9" x14ac:dyDescent="0.2">
      <c r="A1" s="1" t="s">
        <v>0</v>
      </c>
      <c r="B1" s="1"/>
      <c r="C1" s="1"/>
      <c r="D1" s="1" t="s">
        <v>3</v>
      </c>
      <c r="E1" s="1"/>
      <c r="F1" s="1"/>
      <c r="G1" s="1" t="s">
        <v>4</v>
      </c>
      <c r="H1" s="1"/>
      <c r="I1" s="1"/>
    </row>
    <row r="2" spans="1:9" ht="17" x14ac:dyDescent="0.2">
      <c r="A2" s="2" t="s">
        <v>1</v>
      </c>
      <c r="B2" t="s">
        <v>2</v>
      </c>
      <c r="C2" t="s">
        <v>5</v>
      </c>
      <c r="D2" t="s">
        <v>1</v>
      </c>
      <c r="E2" t="s">
        <v>2</v>
      </c>
      <c r="F2" t="s">
        <v>5</v>
      </c>
      <c r="G2" t="s">
        <v>1</v>
      </c>
      <c r="H2" t="s">
        <v>2</v>
      </c>
      <c r="I2" t="s">
        <v>5</v>
      </c>
    </row>
    <row r="3" spans="1:9" x14ac:dyDescent="0.2">
      <c r="A3" s="2">
        <v>1</v>
      </c>
      <c r="B3">
        <v>10</v>
      </c>
      <c r="C3">
        <f>POWER(B3,2)</f>
        <v>100</v>
      </c>
      <c r="D3">
        <v>5</v>
      </c>
      <c r="E3">
        <v>8</v>
      </c>
      <c r="F3">
        <f>POWER(E3,2)</f>
        <v>64</v>
      </c>
      <c r="G3">
        <v>9</v>
      </c>
      <c r="H3">
        <v>4</v>
      </c>
      <c r="I3">
        <f>POWER(H3,2)</f>
        <v>16</v>
      </c>
    </row>
    <row r="4" spans="1:9" x14ac:dyDescent="0.2">
      <c r="A4" s="2">
        <v>2</v>
      </c>
      <c r="B4">
        <v>9</v>
      </c>
      <c r="C4">
        <f t="shared" ref="C4:C6" si="0">POWER(B4,2)</f>
        <v>81</v>
      </c>
      <c r="D4">
        <v>6</v>
      </c>
      <c r="E4">
        <v>4</v>
      </c>
      <c r="F4">
        <f t="shared" ref="F4:F6" si="1">POWER(E4,2)</f>
        <v>16</v>
      </c>
      <c r="G4">
        <v>10</v>
      </c>
      <c r="H4">
        <v>3</v>
      </c>
      <c r="I4">
        <f t="shared" ref="I4:I6" si="2">POWER(H4,2)</f>
        <v>9</v>
      </c>
    </row>
    <row r="5" spans="1:9" x14ac:dyDescent="0.2">
      <c r="A5" s="2">
        <v>3</v>
      </c>
      <c r="B5">
        <v>6</v>
      </c>
      <c r="C5">
        <f t="shared" si="0"/>
        <v>36</v>
      </c>
      <c r="D5">
        <v>7</v>
      </c>
      <c r="E5">
        <v>6</v>
      </c>
      <c r="F5">
        <f t="shared" si="1"/>
        <v>36</v>
      </c>
      <c r="G5">
        <v>11</v>
      </c>
      <c r="H5">
        <v>6</v>
      </c>
      <c r="I5">
        <f t="shared" si="2"/>
        <v>36</v>
      </c>
    </row>
    <row r="6" spans="1:9" x14ac:dyDescent="0.2">
      <c r="A6" s="2">
        <v>4</v>
      </c>
      <c r="B6">
        <v>7</v>
      </c>
      <c r="C6">
        <f t="shared" si="0"/>
        <v>49</v>
      </c>
      <c r="D6">
        <v>8</v>
      </c>
      <c r="E6">
        <v>7</v>
      </c>
      <c r="F6">
        <f t="shared" si="1"/>
        <v>49</v>
      </c>
      <c r="G6">
        <v>12</v>
      </c>
      <c r="H6">
        <v>4</v>
      </c>
      <c r="I6">
        <f t="shared" si="2"/>
        <v>16</v>
      </c>
    </row>
    <row r="7" spans="1:9" x14ac:dyDescent="0.2">
      <c r="B7">
        <f>SUM(B3:B6)</f>
        <v>32</v>
      </c>
      <c r="C7">
        <f>SUM(C3:C6)</f>
        <v>266</v>
      </c>
      <c r="E7">
        <f>SUM(E3:E6)</f>
        <v>25</v>
      </c>
      <c r="F7">
        <f>SUM(F3:F6)</f>
        <v>165</v>
      </c>
      <c r="H7">
        <f>SUM(H3:H6)</f>
        <v>17</v>
      </c>
      <c r="I7">
        <f>SUM(I3:I6)</f>
        <v>77</v>
      </c>
    </row>
    <row r="8" spans="1:9" x14ac:dyDescent="0.2">
      <c r="B8" t="s">
        <v>6</v>
      </c>
      <c r="C8" t="s">
        <v>7</v>
      </c>
      <c r="E8" t="s">
        <v>6</v>
      </c>
      <c r="F8" t="s">
        <v>7</v>
      </c>
      <c r="H8" t="s">
        <v>6</v>
      </c>
      <c r="I8" t="s">
        <v>7</v>
      </c>
    </row>
    <row r="11" spans="1:9" ht="34" x14ac:dyDescent="0.2">
      <c r="A11" s="2" t="s">
        <v>8</v>
      </c>
      <c r="B11" t="s">
        <v>9</v>
      </c>
      <c r="C11" t="s">
        <v>11</v>
      </c>
      <c r="D11">
        <f>POWER(B7+E7+H7,2)/12</f>
        <v>456.33333333333331</v>
      </c>
    </row>
    <row r="12" spans="1:9" ht="32" customHeight="1" x14ac:dyDescent="0.2">
      <c r="A12" s="2" t="s">
        <v>13</v>
      </c>
      <c r="B12" t="s">
        <v>10</v>
      </c>
      <c r="C12" t="s">
        <v>12</v>
      </c>
      <c r="D12">
        <f>C7+F7+I7-D11</f>
        <v>51.666666666666686</v>
      </c>
    </row>
    <row r="14" spans="1:9" ht="34" x14ac:dyDescent="0.2">
      <c r="A14" s="2" t="s">
        <v>14</v>
      </c>
      <c r="B14" t="s">
        <v>15</v>
      </c>
      <c r="C14" t="s">
        <v>16</v>
      </c>
      <c r="D14">
        <f>POWER(B7,2)/4 + POWER(E7,2)/4 + POWER(H7,2)/4  - D11</f>
        <v>28.166666666666686</v>
      </c>
    </row>
    <row r="16" spans="1:9" ht="34" x14ac:dyDescent="0.2">
      <c r="A16" s="2" t="s">
        <v>17</v>
      </c>
      <c r="B16" t="s">
        <v>18</v>
      </c>
      <c r="C16" t="s">
        <v>26</v>
      </c>
      <c r="D16">
        <f>D12-D14</f>
        <v>23.5</v>
      </c>
    </row>
    <row r="18" spans="1:4" ht="51" x14ac:dyDescent="0.2">
      <c r="A18" s="2" t="s">
        <v>19</v>
      </c>
      <c r="B18" t="s">
        <v>20</v>
      </c>
      <c r="C18" t="s">
        <v>27</v>
      </c>
      <c r="D18">
        <f>D14/2</f>
        <v>14.083333333333343</v>
      </c>
    </row>
    <row r="20" spans="1:4" ht="51" x14ac:dyDescent="0.2">
      <c r="A20" s="2" t="s">
        <v>21</v>
      </c>
      <c r="B20" t="s">
        <v>22</v>
      </c>
      <c r="C20" t="s">
        <v>23</v>
      </c>
      <c r="D20">
        <f>D16/9</f>
        <v>2.6111111111111112</v>
      </c>
    </row>
    <row r="22" spans="1:4" ht="17" x14ac:dyDescent="0.2">
      <c r="A22" s="2" t="s">
        <v>24</v>
      </c>
      <c r="C22" t="s">
        <v>25</v>
      </c>
      <c r="D22">
        <f>D18/D20</f>
        <v>5.393617021276599</v>
      </c>
    </row>
  </sheetData>
  <mergeCells count="3">
    <mergeCell ref="A1:C1"/>
    <mergeCell ref="D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Abhimanyu Mittal</dc:creator>
  <cp:lastModifiedBy>Abhimanyu Mittal</cp:lastModifiedBy>
  <dcterms:created xsi:type="dcterms:W3CDTF">2021-09-18T07:34:39Z</dcterms:created>
  <dcterms:modified xsi:type="dcterms:W3CDTF">2021-09-18T12:07:49Z</dcterms:modified>
</cp:coreProperties>
</file>