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23"/>
  <workbookPr showInkAnnotation="0" autoCompressPictures="0"/>
  <bookViews>
    <workbookView xWindow="-1060" yWindow="20" windowWidth="13680" windowHeight="175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Y14" i="1" l="1"/>
  <c r="AY40" i="1"/>
  <c r="AY51" i="1"/>
  <c r="AY46" i="1"/>
  <c r="AY41" i="1"/>
  <c r="AY29" i="1"/>
  <c r="AY23" i="1"/>
  <c r="AY21" i="1"/>
  <c r="AY17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3" i="1"/>
  <c r="Y2" i="1"/>
  <c r="AA51" i="1"/>
</calcChain>
</file>

<file path=xl/sharedStrings.xml><?xml version="1.0" encoding="utf-8"?>
<sst xmlns="http://schemas.openxmlformats.org/spreadsheetml/2006/main" count="742" uniqueCount="272">
  <si>
    <t>target</t>
  </si>
  <si>
    <t>sameSupClassDistr</t>
  </si>
  <si>
    <t>superClass</t>
  </si>
  <si>
    <t>superSuperClass</t>
  </si>
  <si>
    <t>pug</t>
  </si>
  <si>
    <t>domain</t>
  </si>
  <si>
    <t>lab</t>
  </si>
  <si>
    <t>dalmatian</t>
  </si>
  <si>
    <t>chihuahua</t>
  </si>
  <si>
    <t>animal</t>
  </si>
  <si>
    <t>bear</t>
  </si>
  <si>
    <t>crocodile</t>
  </si>
  <si>
    <t>flamingo</t>
  </si>
  <si>
    <t>rhino</t>
  </si>
  <si>
    <t>collie</t>
  </si>
  <si>
    <t>greyhound</t>
  </si>
  <si>
    <t>dachshund</t>
  </si>
  <si>
    <t>beagle</t>
  </si>
  <si>
    <t>vegetables</t>
  </si>
  <si>
    <t>furniture</t>
  </si>
  <si>
    <t>instruments</t>
  </si>
  <si>
    <t>vehicles</t>
  </si>
  <si>
    <t>plants</t>
  </si>
  <si>
    <t>flowers</t>
  </si>
  <si>
    <t>houses</t>
  </si>
  <si>
    <t>food</t>
  </si>
  <si>
    <t>objects</t>
  </si>
  <si>
    <t>buildings</t>
  </si>
  <si>
    <t>peas</t>
  </si>
  <si>
    <t>corn</t>
  </si>
  <si>
    <t>broccoli</t>
  </si>
  <si>
    <t>kiwi</t>
  </si>
  <si>
    <t>pineapple</t>
  </si>
  <si>
    <t>grapefruit</t>
  </si>
  <si>
    <t>bed</t>
  </si>
  <si>
    <t>cupboard</t>
  </si>
  <si>
    <t>lengthString</t>
  </si>
  <si>
    <t>saxophone</t>
  </si>
  <si>
    <t>car</t>
  </si>
  <si>
    <t>bike</t>
  </si>
  <si>
    <t>schoolbus</t>
  </si>
  <si>
    <t>dandelion</t>
  </si>
  <si>
    <t>rose</t>
  </si>
  <si>
    <t>daisy</t>
  </si>
  <si>
    <t>sunflower</t>
  </si>
  <si>
    <t>hut</t>
  </si>
  <si>
    <t>tent</t>
  </si>
  <si>
    <t>BNCfreq</t>
  </si>
  <si>
    <t>carrot</t>
  </si>
  <si>
    <t>tomato</t>
  </si>
  <si>
    <t>pepper</t>
  </si>
  <si>
    <t>pumpkin</t>
  </si>
  <si>
    <t>cherries</t>
  </si>
  <si>
    <t>orange</t>
  </si>
  <si>
    <t>banana</t>
  </si>
  <si>
    <t>peach</t>
  </si>
  <si>
    <t>dresser</t>
  </si>
  <si>
    <t>table</t>
  </si>
  <si>
    <t>chair</t>
  </si>
  <si>
    <t>piano</t>
  </si>
  <si>
    <t>guitar</t>
  </si>
  <si>
    <t>violin</t>
  </si>
  <si>
    <t>trumpet</t>
  </si>
  <si>
    <t>train</t>
  </si>
  <si>
    <t>motorcycle</t>
  </si>
  <si>
    <t>tulip</t>
  </si>
  <si>
    <t>lily</t>
  </si>
  <si>
    <t>igloo</t>
  </si>
  <si>
    <t>cottage</t>
  </si>
  <si>
    <t>castle</t>
  </si>
  <si>
    <t>hotdog</t>
  </si>
  <si>
    <t>bread</t>
  </si>
  <si>
    <t>ketchup</t>
  </si>
  <si>
    <t>chocolate</t>
  </si>
  <si>
    <t>cookies</t>
  </si>
  <si>
    <t>burger</t>
  </si>
  <si>
    <t>rice</t>
  </si>
  <si>
    <t>tv</t>
  </si>
  <si>
    <t>camera</t>
  </si>
  <si>
    <t>basketball</t>
  </si>
  <si>
    <t>baseball</t>
  </si>
  <si>
    <t>tennisball</t>
  </si>
  <si>
    <t>football</t>
  </si>
  <si>
    <t>smokedetector</t>
  </si>
  <si>
    <t>firehydrant</t>
  </si>
  <si>
    <t>garbagecan</t>
  </si>
  <si>
    <t>mailbox</t>
  </si>
  <si>
    <t>sameSSClassDistr1</t>
  </si>
  <si>
    <t>sameSSClassDistr2</t>
  </si>
  <si>
    <t>gloves</t>
  </si>
  <si>
    <t>dogs</t>
  </si>
  <si>
    <t>fruits</t>
  </si>
  <si>
    <t>grasses</t>
  </si>
  <si>
    <t>cherryTree</t>
  </si>
  <si>
    <t>chive</t>
  </si>
  <si>
    <t>shop</t>
  </si>
  <si>
    <t>museum</t>
  </si>
  <si>
    <t>school</t>
  </si>
  <si>
    <t>penguin</t>
  </si>
  <si>
    <t>horse</t>
  </si>
  <si>
    <t>iguana</t>
  </si>
  <si>
    <t>lion</t>
  </si>
  <si>
    <t>fries</t>
  </si>
  <si>
    <t>pizza</t>
  </si>
  <si>
    <t>sandwich</t>
  </si>
  <si>
    <t>pancake</t>
  </si>
  <si>
    <t>sushi</t>
  </si>
  <si>
    <t>muffin</t>
  </si>
  <si>
    <t>egg</t>
  </si>
  <si>
    <t>cheese</t>
  </si>
  <si>
    <t>pasta</t>
  </si>
  <si>
    <t>banjo</t>
  </si>
  <si>
    <t>zucchini</t>
  </si>
  <si>
    <t>lime</t>
  </si>
  <si>
    <t>clarinet</t>
  </si>
  <si>
    <t>firetruck</t>
  </si>
  <si>
    <t>couch</t>
  </si>
  <si>
    <t>garbageTruck</t>
  </si>
  <si>
    <t>rubberduck</t>
  </si>
  <si>
    <t>teddybear</t>
  </si>
  <si>
    <t>tire</t>
  </si>
  <si>
    <t>toilet</t>
  </si>
  <si>
    <t>tooth</t>
  </si>
  <si>
    <t>tophat</t>
  </si>
  <si>
    <t>pencil</t>
  </si>
  <si>
    <t>eraser</t>
  </si>
  <si>
    <t>binoculars</t>
  </si>
  <si>
    <t>laptop</t>
  </si>
  <si>
    <t>backpack</t>
  </si>
  <si>
    <t>shirt</t>
  </si>
  <si>
    <t>shoes</t>
  </si>
  <si>
    <t>fir</t>
  </si>
  <si>
    <t>rosemary</t>
  </si>
  <si>
    <t>ivy</t>
  </si>
  <si>
    <t>pottedPlant</t>
  </si>
  <si>
    <t>strawberryPlant</t>
  </si>
  <si>
    <t>barber</t>
  </si>
  <si>
    <t>church</t>
  </si>
  <si>
    <t>trainStation</t>
  </si>
  <si>
    <t>airport</t>
  </si>
  <si>
    <t>restaurant</t>
  </si>
  <si>
    <t>trailer</t>
  </si>
  <si>
    <t>highrise</t>
  </si>
  <si>
    <t>orchid</t>
  </si>
  <si>
    <t>dress</t>
  </si>
  <si>
    <t>socks</t>
  </si>
  <si>
    <t>underwear</t>
  </si>
  <si>
    <t>belt</t>
  </si>
  <si>
    <t>bra</t>
  </si>
  <si>
    <t>swimsuit</t>
  </si>
  <si>
    <t>clothing</t>
  </si>
  <si>
    <t>marker</t>
  </si>
  <si>
    <t>coffeemachine</t>
  </si>
  <si>
    <t>bathrobe</t>
  </si>
  <si>
    <t>short2</t>
  </si>
  <si>
    <t>BNCfreq2</t>
  </si>
  <si>
    <t>German Shepherd</t>
  </si>
  <si>
    <t>Husky</t>
  </si>
  <si>
    <t>length</t>
  </si>
  <si>
    <t>SHORT</t>
  </si>
  <si>
    <t>LONG</t>
  </si>
  <si>
    <t>MEDIUM</t>
  </si>
  <si>
    <t>MEDUIM</t>
  </si>
  <si>
    <t>eggplant</t>
  </si>
  <si>
    <t>plum</t>
  </si>
  <si>
    <t>strawberry</t>
  </si>
  <si>
    <t>bookcase</t>
  </si>
  <si>
    <t>lamp</t>
  </si>
  <si>
    <t>armchair</t>
  </si>
  <si>
    <t>wardrobe</t>
  </si>
  <si>
    <t>recorder</t>
  </si>
  <si>
    <t>trombone</t>
  </si>
  <si>
    <t>airplane</t>
  </si>
  <si>
    <t>ambulance</t>
  </si>
  <si>
    <t>daffodil</t>
  </si>
  <si>
    <t>teepee</t>
  </si>
  <si>
    <t>drum</t>
  </si>
  <si>
    <t>boxershorts</t>
  </si>
  <si>
    <t>boat</t>
  </si>
  <si>
    <t>rv</t>
  </si>
  <si>
    <t>doghouse</t>
  </si>
  <si>
    <t>mushroom</t>
  </si>
  <si>
    <t>plane</t>
  </si>
  <si>
    <t>get rid of</t>
  </si>
  <si>
    <t>good</t>
  </si>
  <si>
    <t>hibiscus</t>
  </si>
  <si>
    <t>water lily</t>
  </si>
  <si>
    <t>couch/sofa</t>
  </si>
  <si>
    <t>bus</t>
  </si>
  <si>
    <t>bicycle</t>
  </si>
  <si>
    <t>ok</t>
  </si>
  <si>
    <t>husky</t>
  </si>
  <si>
    <t>cloves</t>
  </si>
  <si>
    <t>dog</t>
  </si>
  <si>
    <t>fruit</t>
  </si>
  <si>
    <t>vegetable</t>
  </si>
  <si>
    <t>instrument</t>
  </si>
  <si>
    <t>vehicle</t>
  </si>
  <si>
    <t>house</t>
  </si>
  <si>
    <t>flower</t>
  </si>
  <si>
    <t>object</t>
  </si>
  <si>
    <t>plant</t>
  </si>
  <si>
    <t>building</t>
  </si>
  <si>
    <t>total_counts</t>
  </si>
  <si>
    <t>SUM_match_frequency</t>
  </si>
  <si>
    <t>TOTAL</t>
  </si>
  <si>
    <t>relFreq</t>
  </si>
  <si>
    <t>noun</t>
  </si>
  <si>
    <t>Experiment3:</t>
  </si>
  <si>
    <t>subclass</t>
  </si>
  <si>
    <t>basiclevel</t>
  </si>
  <si>
    <t>superclass</t>
  </si>
  <si>
    <t>candy</t>
  </si>
  <si>
    <t>fish</t>
  </si>
  <si>
    <t>bird</t>
  </si>
  <si>
    <t>distrClass2</t>
  </si>
  <si>
    <t>grizzly</t>
  </si>
  <si>
    <t>polar</t>
  </si>
  <si>
    <t>black</t>
  </si>
  <si>
    <t>koala</t>
  </si>
  <si>
    <t>panda</t>
  </si>
  <si>
    <t>convertible</t>
  </si>
  <si>
    <t>SUV</t>
  </si>
  <si>
    <t>gummyBears</t>
  </si>
  <si>
    <t>Skittles</t>
  </si>
  <si>
    <t>jellyBeans</t>
  </si>
  <si>
    <t>M&amp;Ms</t>
  </si>
  <si>
    <t>sedan</t>
  </si>
  <si>
    <t>candyCorn</t>
  </si>
  <si>
    <t>polo</t>
  </si>
  <si>
    <t>t-Shirt</t>
  </si>
  <si>
    <t>eagle</t>
  </si>
  <si>
    <t>hummingBird</t>
  </si>
  <si>
    <t>parrot</t>
  </si>
  <si>
    <t>pigeon</t>
  </si>
  <si>
    <t>hawaii</t>
  </si>
  <si>
    <t>sparrow</t>
  </si>
  <si>
    <t>clown</t>
  </si>
  <si>
    <t>sword</t>
  </si>
  <si>
    <t>gold</t>
  </si>
  <si>
    <t>picnic</t>
  </si>
  <si>
    <t>coffee</t>
  </si>
  <si>
    <t>dining</t>
  </si>
  <si>
    <t>bedside</t>
  </si>
  <si>
    <t>snack</t>
  </si>
  <si>
    <t>distrClass1</t>
  </si>
  <si>
    <t>bison</t>
  </si>
  <si>
    <t>elephant</t>
  </si>
  <si>
    <t>kitten</t>
  </si>
  <si>
    <t>lobster</t>
  </si>
  <si>
    <t>sheep</t>
  </si>
  <si>
    <t>snake</t>
  </si>
  <si>
    <t>chips</t>
  </si>
  <si>
    <t>pretzels</t>
  </si>
  <si>
    <t>popcorn</t>
  </si>
  <si>
    <t>distrClass3</t>
  </si>
  <si>
    <t>minivan</t>
  </si>
  <si>
    <t>sportsCar</t>
  </si>
  <si>
    <t>discus</t>
  </si>
  <si>
    <t xml:space="preserve">changes to objectset: </t>
  </si>
  <si>
    <t>different objects</t>
  </si>
  <si>
    <t>no more freqBNC</t>
  </si>
  <si>
    <t>domain is basiclevel</t>
  </si>
  <si>
    <t>sideTable</t>
  </si>
  <si>
    <t>campShirt</t>
  </si>
  <si>
    <t>piranha</t>
  </si>
  <si>
    <t>squirrel</t>
  </si>
  <si>
    <t>rabbit</t>
  </si>
  <si>
    <t>hamster</t>
  </si>
  <si>
    <t>Frequencies_version2:</t>
  </si>
  <si>
    <t>year</t>
  </si>
  <si>
    <t>catfish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</si>
</sst>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8000"/>
      <name val="Calibri"/>
      <scheme val="minor"/>
    </font>
    <font>
      <sz val="12"/>
      <color rgb="FFFFFF00"/>
      <name val="Calibri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left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</cellXfs>
  <cellStyles count="17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58"/>
  <sheetViews>
    <sheetView tabSelected="1" showRuler="0" topLeftCell="AS18" workbookViewId="0">
      <selection activeCell="AY26" sqref="AY26"/>
    </sheetView>
  </sheetViews>
  <sheetFormatPr baseColWidth="10" defaultRowHeight="15" x14ac:dyDescent="0"/>
  <cols>
    <col min="24" max="24" width="13.6640625" customWidth="1"/>
    <col min="25" max="25" width="17.5" customWidth="1"/>
    <col min="27" max="27" width="28.6640625" customWidth="1"/>
    <col min="51" max="51" width="14.33203125" customWidth="1"/>
    <col min="53" max="53" width="16.83203125" customWidth="1"/>
  </cols>
  <sheetData>
    <row r="1" spans="1:55">
      <c r="A1" t="s">
        <v>5</v>
      </c>
      <c r="B1" t="s">
        <v>0</v>
      </c>
      <c r="C1" t="s">
        <v>158</v>
      </c>
      <c r="E1" t="s">
        <v>36</v>
      </c>
      <c r="F1" t="s">
        <v>47</v>
      </c>
      <c r="G1" t="s">
        <v>2</v>
      </c>
      <c r="H1" t="s">
        <v>3</v>
      </c>
      <c r="I1" t="s">
        <v>1</v>
      </c>
      <c r="K1" t="s">
        <v>154</v>
      </c>
      <c r="L1" t="s">
        <v>155</v>
      </c>
      <c r="M1" t="s">
        <v>87</v>
      </c>
      <c r="N1" t="s">
        <v>88</v>
      </c>
      <c r="Q1">
        <v>1</v>
      </c>
      <c r="R1" t="s">
        <v>158</v>
      </c>
      <c r="T1">
        <v>2</v>
      </c>
      <c r="W1" t="s">
        <v>207</v>
      </c>
      <c r="X1" t="s">
        <v>204</v>
      </c>
      <c r="Y1" t="s">
        <v>206</v>
      </c>
      <c r="Z1" t="s">
        <v>270</v>
      </c>
      <c r="AA1" t="s">
        <v>203</v>
      </c>
      <c r="AE1" t="s">
        <v>208</v>
      </c>
      <c r="AH1" t="s">
        <v>209</v>
      </c>
      <c r="AI1" t="s">
        <v>210</v>
      </c>
      <c r="AJ1" t="s">
        <v>211</v>
      </c>
      <c r="AL1" t="s">
        <v>245</v>
      </c>
      <c r="AM1" t="s">
        <v>215</v>
      </c>
      <c r="AN1" t="s">
        <v>255</v>
      </c>
      <c r="AT1" t="s">
        <v>269</v>
      </c>
      <c r="AX1" t="s">
        <v>204</v>
      </c>
      <c r="AY1" t="s">
        <v>206</v>
      </c>
      <c r="AZ1" t="s">
        <v>270</v>
      </c>
      <c r="BA1" t="s">
        <v>203</v>
      </c>
    </row>
    <row r="2" spans="1:55">
      <c r="A2">
        <v>1</v>
      </c>
      <c r="B2" s="3" t="s">
        <v>4</v>
      </c>
      <c r="C2" t="s">
        <v>159</v>
      </c>
      <c r="E2">
        <v>3</v>
      </c>
      <c r="F2">
        <v>41</v>
      </c>
      <c r="G2" t="s">
        <v>90</v>
      </c>
      <c r="H2" t="s">
        <v>9</v>
      </c>
      <c r="I2" s="4" t="s">
        <v>14</v>
      </c>
      <c r="J2" s="4"/>
      <c r="K2" t="s">
        <v>161</v>
      </c>
      <c r="L2">
        <v>101</v>
      </c>
      <c r="M2" t="s">
        <v>10</v>
      </c>
      <c r="N2" t="s">
        <v>98</v>
      </c>
      <c r="Q2" t="s">
        <v>4</v>
      </c>
      <c r="R2" t="s">
        <v>159</v>
      </c>
      <c r="S2">
        <v>41</v>
      </c>
      <c r="T2" t="s">
        <v>15</v>
      </c>
      <c r="W2" t="s">
        <v>173</v>
      </c>
      <c r="X2">
        <v>1435951</v>
      </c>
      <c r="Y2">
        <f>X2/AC2</f>
        <v>4.2288389287424471E-6</v>
      </c>
      <c r="Z2">
        <v>1960</v>
      </c>
      <c r="AA2">
        <v>2341981521</v>
      </c>
      <c r="AC2">
        <v>339561526035</v>
      </c>
      <c r="AH2" t="s">
        <v>216</v>
      </c>
      <c r="AI2" t="s">
        <v>10</v>
      </c>
      <c r="AJ2" t="s">
        <v>9</v>
      </c>
      <c r="AL2" t="s">
        <v>219</v>
      </c>
      <c r="AM2" t="s">
        <v>101</v>
      </c>
      <c r="AQ2" t="s">
        <v>259</v>
      </c>
      <c r="AW2" t="s">
        <v>9</v>
      </c>
      <c r="AX2">
        <v>39951249</v>
      </c>
      <c r="AY2">
        <v>1.1765540538854234E-4</v>
      </c>
      <c r="AZ2">
        <v>1960</v>
      </c>
      <c r="BA2">
        <v>2341981521</v>
      </c>
      <c r="BC2">
        <v>339561526035</v>
      </c>
    </row>
    <row r="3" spans="1:55">
      <c r="A3">
        <v>1</v>
      </c>
      <c r="B3" s="2" t="s">
        <v>6</v>
      </c>
      <c r="C3" t="s">
        <v>159</v>
      </c>
      <c r="E3">
        <v>3</v>
      </c>
      <c r="F3">
        <v>180</v>
      </c>
      <c r="G3" t="s">
        <v>90</v>
      </c>
      <c r="H3" t="s">
        <v>9</v>
      </c>
      <c r="I3" s="3" t="s">
        <v>8</v>
      </c>
      <c r="J3" s="3"/>
      <c r="K3" t="s">
        <v>160</v>
      </c>
      <c r="L3">
        <v>31</v>
      </c>
      <c r="M3" t="s">
        <v>11</v>
      </c>
      <c r="N3" t="s">
        <v>99</v>
      </c>
      <c r="Q3" t="s">
        <v>191</v>
      </c>
      <c r="R3" t="s">
        <v>159</v>
      </c>
      <c r="S3">
        <v>212</v>
      </c>
      <c r="T3" t="s">
        <v>8</v>
      </c>
      <c r="W3" t="s">
        <v>9</v>
      </c>
      <c r="X3">
        <v>39951249</v>
      </c>
      <c r="Y3">
        <f>X3/AC3</f>
        <v>1.1765540538854234E-4</v>
      </c>
      <c r="Z3">
        <v>1961</v>
      </c>
      <c r="AA3">
        <v>2567977722</v>
      </c>
      <c r="AC3">
        <v>339561526035</v>
      </c>
      <c r="AH3" t="s">
        <v>217</v>
      </c>
      <c r="AI3" t="s">
        <v>10</v>
      </c>
      <c r="AJ3" t="s">
        <v>9</v>
      </c>
      <c r="AM3" t="s">
        <v>11</v>
      </c>
      <c r="AQ3" t="s">
        <v>260</v>
      </c>
      <c r="AW3" t="s">
        <v>10</v>
      </c>
      <c r="AZ3">
        <v>1961</v>
      </c>
      <c r="BA3">
        <v>2567977722</v>
      </c>
      <c r="BC3">
        <v>339561526035</v>
      </c>
    </row>
    <row r="4" spans="1:55">
      <c r="A4">
        <v>1</v>
      </c>
      <c r="B4" s="3" t="s">
        <v>7</v>
      </c>
      <c r="C4" t="s">
        <v>160</v>
      </c>
      <c r="E4">
        <v>9</v>
      </c>
      <c r="F4">
        <v>49</v>
      </c>
      <c r="G4" t="s">
        <v>90</v>
      </c>
      <c r="H4" t="s">
        <v>9</v>
      </c>
      <c r="I4" s="2" t="s">
        <v>16</v>
      </c>
      <c r="J4" s="2"/>
      <c r="K4" t="s">
        <v>160</v>
      </c>
      <c r="L4">
        <v>17</v>
      </c>
      <c r="M4" t="s">
        <v>12</v>
      </c>
      <c r="N4" t="s">
        <v>100</v>
      </c>
      <c r="Q4" t="s">
        <v>156</v>
      </c>
      <c r="R4" t="s">
        <v>160</v>
      </c>
      <c r="S4">
        <v>14</v>
      </c>
      <c r="T4" t="s">
        <v>14</v>
      </c>
      <c r="W4" t="s">
        <v>111</v>
      </c>
      <c r="X4">
        <v>308298</v>
      </c>
      <c r="Y4">
        <f t="shared" ref="Y4:Y51" si="0">X4/AC4</f>
        <v>9.079297163019065E-7</v>
      </c>
      <c r="Z4">
        <v>1962</v>
      </c>
      <c r="AA4">
        <v>2818694749</v>
      </c>
      <c r="AC4">
        <v>339561526035</v>
      </c>
      <c r="AH4" t="s">
        <v>218</v>
      </c>
      <c r="AI4" t="s">
        <v>10</v>
      </c>
      <c r="AJ4" t="s">
        <v>9</v>
      </c>
      <c r="AM4" t="s">
        <v>12</v>
      </c>
      <c r="AQ4" t="s">
        <v>261</v>
      </c>
      <c r="AW4" t="s">
        <v>243</v>
      </c>
      <c r="AZ4">
        <v>1962</v>
      </c>
      <c r="BA4">
        <v>2818694749</v>
      </c>
      <c r="BC4">
        <v>339561526035</v>
      </c>
    </row>
    <row r="5" spans="1:55">
      <c r="A5">
        <v>1</v>
      </c>
      <c r="B5" s="3" t="s">
        <v>15</v>
      </c>
      <c r="C5" t="s">
        <v>160</v>
      </c>
      <c r="E5">
        <v>9</v>
      </c>
      <c r="F5">
        <v>204</v>
      </c>
      <c r="G5" t="s">
        <v>90</v>
      </c>
      <c r="H5" t="s">
        <v>9</v>
      </c>
      <c r="I5" s="4" t="s">
        <v>17</v>
      </c>
      <c r="J5" s="4"/>
      <c r="K5" t="s">
        <v>162</v>
      </c>
      <c r="L5">
        <v>78</v>
      </c>
      <c r="M5" t="s">
        <v>13</v>
      </c>
      <c r="N5" t="s">
        <v>101</v>
      </c>
      <c r="Q5" t="s">
        <v>7</v>
      </c>
      <c r="R5" t="s">
        <v>160</v>
      </c>
      <c r="S5">
        <v>49</v>
      </c>
      <c r="T5" t="s">
        <v>17</v>
      </c>
      <c r="W5" t="s">
        <v>153</v>
      </c>
      <c r="X5">
        <v>175906</v>
      </c>
      <c r="Y5">
        <f t="shared" si="0"/>
        <v>5.1803866608217758E-7</v>
      </c>
      <c r="Z5">
        <v>1963</v>
      </c>
      <c r="AA5">
        <v>2955051696</v>
      </c>
      <c r="AC5">
        <v>339561526035</v>
      </c>
      <c r="AH5" t="s">
        <v>220</v>
      </c>
      <c r="AI5" t="s">
        <v>10</v>
      </c>
      <c r="AJ5" t="s">
        <v>9</v>
      </c>
      <c r="AM5" t="s">
        <v>13</v>
      </c>
      <c r="AQ5" t="s">
        <v>262</v>
      </c>
      <c r="AW5" t="s">
        <v>214</v>
      </c>
      <c r="AZ5">
        <v>1963</v>
      </c>
      <c r="BA5">
        <v>2955051696</v>
      </c>
      <c r="BC5">
        <v>339561526035</v>
      </c>
    </row>
    <row r="6" spans="1:55">
      <c r="A6">
        <v>1</v>
      </c>
      <c r="B6" s="3" t="s">
        <v>156</v>
      </c>
      <c r="C6" t="s">
        <v>160</v>
      </c>
      <c r="E6">
        <v>14</v>
      </c>
      <c r="F6">
        <v>40</v>
      </c>
      <c r="G6" t="s">
        <v>90</v>
      </c>
      <c r="H6" t="s">
        <v>9</v>
      </c>
      <c r="I6" s="4" t="s">
        <v>157</v>
      </c>
      <c r="J6" s="4"/>
      <c r="K6" t="s">
        <v>161</v>
      </c>
      <c r="L6">
        <v>212</v>
      </c>
      <c r="W6" t="s">
        <v>34</v>
      </c>
      <c r="X6">
        <v>27368589</v>
      </c>
      <c r="Y6">
        <f t="shared" si="0"/>
        <v>8.0599793856442407E-5</v>
      </c>
      <c r="Z6">
        <v>1964</v>
      </c>
      <c r="AA6">
        <v>2931038992</v>
      </c>
      <c r="AC6">
        <v>339561526035</v>
      </c>
      <c r="AH6" t="s">
        <v>221</v>
      </c>
      <c r="AI6" t="s">
        <v>38</v>
      </c>
      <c r="AJ6" t="s">
        <v>197</v>
      </c>
      <c r="AL6" t="s">
        <v>227</v>
      </c>
      <c r="AM6" s="3" t="s">
        <v>63</v>
      </c>
      <c r="AW6" t="s">
        <v>218</v>
      </c>
      <c r="AZ6">
        <v>1964</v>
      </c>
      <c r="BA6">
        <v>2931038992</v>
      </c>
      <c r="BC6">
        <v>339561526035</v>
      </c>
    </row>
    <row r="7" spans="1:55">
      <c r="W7" t="s">
        <v>147</v>
      </c>
      <c r="X7">
        <v>6762531</v>
      </c>
      <c r="Y7">
        <f t="shared" si="0"/>
        <v>1.9915480646364389E-5</v>
      </c>
      <c r="Z7">
        <v>1965</v>
      </c>
      <c r="AA7">
        <v>3300623502</v>
      </c>
      <c r="AC7">
        <v>339561526035</v>
      </c>
      <c r="AH7" t="s">
        <v>222</v>
      </c>
      <c r="AI7" t="s">
        <v>38</v>
      </c>
      <c r="AJ7" t="s">
        <v>197</v>
      </c>
      <c r="AM7" s="3" t="s">
        <v>64</v>
      </c>
      <c r="AW7" t="s">
        <v>212</v>
      </c>
      <c r="AZ7">
        <v>1965</v>
      </c>
      <c r="BA7">
        <v>3300623502</v>
      </c>
      <c r="BC7">
        <v>339561526035</v>
      </c>
    </row>
    <row r="8" spans="1:55">
      <c r="A8">
        <v>2</v>
      </c>
      <c r="B8" s="3" t="s">
        <v>28</v>
      </c>
      <c r="C8" t="s">
        <v>159</v>
      </c>
      <c r="E8">
        <v>4</v>
      </c>
      <c r="F8">
        <v>607</v>
      </c>
      <c r="G8" t="s">
        <v>18</v>
      </c>
      <c r="H8" t="s">
        <v>25</v>
      </c>
      <c r="I8" s="3" t="s">
        <v>48</v>
      </c>
      <c r="J8" s="3"/>
      <c r="K8" t="s">
        <v>161</v>
      </c>
      <c r="L8">
        <v>377</v>
      </c>
      <c r="M8" t="s">
        <v>70</v>
      </c>
      <c r="N8" t="s">
        <v>102</v>
      </c>
      <c r="Q8" t="s">
        <v>29</v>
      </c>
      <c r="R8" t="s">
        <v>159</v>
      </c>
      <c r="S8">
        <v>1171</v>
      </c>
      <c r="T8" t="s">
        <v>30</v>
      </c>
      <c r="W8" t="s">
        <v>39</v>
      </c>
      <c r="X8">
        <v>1955660</v>
      </c>
      <c r="Y8">
        <f t="shared" si="0"/>
        <v>5.7593686270523535E-6</v>
      </c>
      <c r="Z8">
        <v>1966</v>
      </c>
      <c r="AA8">
        <v>3466842517</v>
      </c>
      <c r="AC8">
        <v>339561526035</v>
      </c>
      <c r="AH8" t="s">
        <v>256</v>
      </c>
      <c r="AI8" t="s">
        <v>38</v>
      </c>
      <c r="AJ8" t="s">
        <v>197</v>
      </c>
      <c r="AM8" s="3" t="s">
        <v>173</v>
      </c>
      <c r="AW8" t="s">
        <v>38</v>
      </c>
      <c r="AZ8">
        <v>1966</v>
      </c>
      <c r="BA8">
        <v>3466842517</v>
      </c>
      <c r="BC8">
        <v>339561526035</v>
      </c>
    </row>
    <row r="9" spans="1:55">
      <c r="A9">
        <v>2</v>
      </c>
      <c r="B9" s="3" t="s">
        <v>29</v>
      </c>
      <c r="C9" t="s">
        <v>159</v>
      </c>
      <c r="E9">
        <v>4</v>
      </c>
      <c r="F9">
        <v>1171</v>
      </c>
      <c r="G9" t="s">
        <v>18</v>
      </c>
      <c r="H9" t="s">
        <v>25</v>
      </c>
      <c r="I9" s="3" t="s">
        <v>49</v>
      </c>
      <c r="J9" s="3"/>
      <c r="K9" t="s">
        <v>161</v>
      </c>
      <c r="L9">
        <v>720</v>
      </c>
      <c r="M9" t="s">
        <v>71</v>
      </c>
      <c r="N9" t="s">
        <v>109</v>
      </c>
      <c r="Q9" t="s">
        <v>48</v>
      </c>
      <c r="R9" t="s">
        <v>159</v>
      </c>
      <c r="S9">
        <v>377</v>
      </c>
      <c r="T9" t="s">
        <v>49</v>
      </c>
      <c r="W9" t="s">
        <v>178</v>
      </c>
      <c r="X9">
        <v>17200734</v>
      </c>
      <c r="Y9">
        <f t="shared" si="0"/>
        <v>5.0655721220392472E-5</v>
      </c>
      <c r="Z9">
        <v>1967</v>
      </c>
      <c r="AA9">
        <v>3658119990</v>
      </c>
      <c r="AC9">
        <v>339561526035</v>
      </c>
      <c r="AH9" t="s">
        <v>257</v>
      </c>
      <c r="AI9" t="s">
        <v>38</v>
      </c>
      <c r="AJ9" t="s">
        <v>197</v>
      </c>
      <c r="AM9" s="3" t="s">
        <v>115</v>
      </c>
      <c r="AW9" t="s">
        <v>271</v>
      </c>
      <c r="AZ9">
        <v>1967</v>
      </c>
      <c r="BA9">
        <v>3658119990</v>
      </c>
      <c r="BC9">
        <v>339561526035</v>
      </c>
    </row>
    <row r="10" spans="1:55">
      <c r="A10">
        <v>2</v>
      </c>
      <c r="B10" s="2" t="s">
        <v>112</v>
      </c>
      <c r="C10" t="s">
        <v>160</v>
      </c>
      <c r="E10">
        <v>8</v>
      </c>
      <c r="F10">
        <v>1</v>
      </c>
      <c r="G10" t="s">
        <v>18</v>
      </c>
      <c r="H10" t="s">
        <v>25</v>
      </c>
      <c r="I10" s="2" t="s">
        <v>50</v>
      </c>
      <c r="J10" s="2"/>
      <c r="K10" t="s">
        <v>161</v>
      </c>
      <c r="L10">
        <v>959</v>
      </c>
      <c r="M10" t="s">
        <v>72</v>
      </c>
      <c r="N10" t="s">
        <v>104</v>
      </c>
      <c r="Q10" t="s">
        <v>181</v>
      </c>
      <c r="R10" t="s">
        <v>160</v>
      </c>
      <c r="S10">
        <v>330</v>
      </c>
      <c r="T10" t="s">
        <v>51</v>
      </c>
      <c r="W10" t="s">
        <v>166</v>
      </c>
      <c r="X10">
        <v>377645</v>
      </c>
      <c r="Y10">
        <f t="shared" si="0"/>
        <v>1.112154855733198E-6</v>
      </c>
      <c r="Z10">
        <v>1968</v>
      </c>
      <c r="AA10">
        <v>3968752101</v>
      </c>
      <c r="AC10">
        <v>339561526035</v>
      </c>
      <c r="AH10" t="s">
        <v>223</v>
      </c>
      <c r="AI10" t="s">
        <v>212</v>
      </c>
      <c r="AJ10" t="s">
        <v>244</v>
      </c>
      <c r="AL10" t="s">
        <v>228</v>
      </c>
      <c r="AM10" t="s">
        <v>252</v>
      </c>
      <c r="AW10" t="s">
        <v>150</v>
      </c>
      <c r="AX10">
        <v>7987510</v>
      </c>
      <c r="AY10">
        <v>2.3523012436858629E-5</v>
      </c>
      <c r="AZ10">
        <v>1968</v>
      </c>
      <c r="BA10">
        <v>3968752101</v>
      </c>
      <c r="BC10">
        <v>339561526035</v>
      </c>
    </row>
    <row r="11" spans="1:55">
      <c r="A11">
        <v>2</v>
      </c>
      <c r="B11" s="3" t="s">
        <v>30</v>
      </c>
      <c r="C11" t="s">
        <v>160</v>
      </c>
      <c r="E11">
        <v>8</v>
      </c>
      <c r="F11">
        <v>132</v>
      </c>
      <c r="G11" t="s">
        <v>18</v>
      </c>
      <c r="H11" t="s">
        <v>25</v>
      </c>
      <c r="I11" s="3" t="s">
        <v>51</v>
      </c>
      <c r="J11" s="3"/>
      <c r="K11" t="s">
        <v>161</v>
      </c>
      <c r="L11">
        <v>73</v>
      </c>
      <c r="M11" t="s">
        <v>73</v>
      </c>
      <c r="N11" t="s">
        <v>105</v>
      </c>
      <c r="Q11" t="s">
        <v>163</v>
      </c>
      <c r="R11" t="s">
        <v>160</v>
      </c>
      <c r="S11">
        <v>3</v>
      </c>
      <c r="T11" t="s">
        <v>28</v>
      </c>
      <c r="W11" t="s">
        <v>148</v>
      </c>
      <c r="X11">
        <v>699280</v>
      </c>
      <c r="Y11">
        <f t="shared" si="0"/>
        <v>2.059361695552995E-6</v>
      </c>
      <c r="Z11">
        <v>1969</v>
      </c>
      <c r="AA11">
        <v>3942222509</v>
      </c>
      <c r="AC11">
        <v>339561526035</v>
      </c>
      <c r="AH11" t="s">
        <v>224</v>
      </c>
      <c r="AI11" t="s">
        <v>212</v>
      </c>
      <c r="AJ11" t="s">
        <v>244</v>
      </c>
      <c r="AM11" t="s">
        <v>253</v>
      </c>
      <c r="AW11" t="s">
        <v>237</v>
      </c>
      <c r="AZ11">
        <v>1969</v>
      </c>
      <c r="BA11">
        <v>3942222509</v>
      </c>
      <c r="BC11">
        <v>339561526035</v>
      </c>
    </row>
    <row r="12" spans="1:55">
      <c r="A12">
        <v>2</v>
      </c>
      <c r="B12" s="3" t="s">
        <v>163</v>
      </c>
      <c r="C12" t="s">
        <v>160</v>
      </c>
      <c r="F12">
        <v>3</v>
      </c>
      <c r="G12" t="s">
        <v>18</v>
      </c>
      <c r="H12" t="s">
        <v>25</v>
      </c>
      <c r="I12" s="3" t="s">
        <v>181</v>
      </c>
      <c r="J12" s="3"/>
      <c r="K12" t="s">
        <v>160</v>
      </c>
      <c r="L12">
        <v>330</v>
      </c>
      <c r="W12" t="s">
        <v>202</v>
      </c>
      <c r="X12">
        <v>49798143</v>
      </c>
      <c r="Y12">
        <f t="shared" si="0"/>
        <v>1.4665425609751531E-4</v>
      </c>
      <c r="Z12">
        <v>1970</v>
      </c>
      <c r="AA12">
        <v>4086393350</v>
      </c>
      <c r="AC12">
        <v>339561526035</v>
      </c>
      <c r="AH12" t="s">
        <v>225</v>
      </c>
      <c r="AI12" t="s">
        <v>212</v>
      </c>
      <c r="AJ12" t="s">
        <v>244</v>
      </c>
      <c r="AM12" t="s">
        <v>254</v>
      </c>
      <c r="AW12" t="s">
        <v>241</v>
      </c>
      <c r="AZ12">
        <v>1970</v>
      </c>
      <c r="BA12">
        <v>4086393350</v>
      </c>
      <c r="BC12">
        <v>339561526035</v>
      </c>
    </row>
    <row r="13" spans="1:55">
      <c r="W13" t="s">
        <v>48</v>
      </c>
      <c r="X13">
        <v>1612570</v>
      </c>
      <c r="Y13">
        <f t="shared" si="0"/>
        <v>4.7489773615688895E-6</v>
      </c>
      <c r="Z13">
        <v>1971</v>
      </c>
      <c r="AA13">
        <v>4058576649</v>
      </c>
      <c r="AC13">
        <v>339561526035</v>
      </c>
      <c r="AH13" t="s">
        <v>226</v>
      </c>
      <c r="AI13" t="s">
        <v>212</v>
      </c>
      <c r="AJ13" t="s">
        <v>244</v>
      </c>
      <c r="AM13" s="3" t="s">
        <v>74</v>
      </c>
      <c r="AW13" t="s">
        <v>221</v>
      </c>
      <c r="AZ13">
        <v>1971</v>
      </c>
      <c r="BA13">
        <v>4058576649</v>
      </c>
      <c r="BC13">
        <v>339561526035</v>
      </c>
    </row>
    <row r="14" spans="1:55">
      <c r="A14">
        <v>3</v>
      </c>
      <c r="B14" s="3" t="s">
        <v>113</v>
      </c>
      <c r="C14" t="s">
        <v>159</v>
      </c>
      <c r="E14">
        <v>4</v>
      </c>
      <c r="F14">
        <v>641</v>
      </c>
      <c r="G14" t="s">
        <v>91</v>
      </c>
      <c r="H14" t="s">
        <v>25</v>
      </c>
      <c r="I14" s="3" t="s">
        <v>52</v>
      </c>
      <c r="J14" s="3"/>
      <c r="K14" t="s">
        <v>161</v>
      </c>
      <c r="L14">
        <v>225</v>
      </c>
      <c r="M14" t="s">
        <v>74</v>
      </c>
      <c r="N14" t="s">
        <v>106</v>
      </c>
      <c r="Q14" t="s">
        <v>113</v>
      </c>
      <c r="R14" t="s">
        <v>159</v>
      </c>
      <c r="S14">
        <v>641</v>
      </c>
      <c r="T14" t="s">
        <v>52</v>
      </c>
      <c r="W14" t="s">
        <v>114</v>
      </c>
      <c r="X14">
        <v>520697</v>
      </c>
      <c r="Y14">
        <f t="shared" si="0"/>
        <v>1.5334393330130389E-6</v>
      </c>
      <c r="Z14">
        <v>1972</v>
      </c>
      <c r="AA14">
        <v>4174172415</v>
      </c>
      <c r="AC14">
        <v>339561526035</v>
      </c>
      <c r="AH14" t="s">
        <v>229</v>
      </c>
      <c r="AI14" t="s">
        <v>129</v>
      </c>
      <c r="AJ14" t="s">
        <v>150</v>
      </c>
      <c r="AL14" t="s">
        <v>264</v>
      </c>
      <c r="AM14" s="3" t="s">
        <v>144</v>
      </c>
      <c r="AW14" s="3" t="s">
        <v>43</v>
      </c>
      <c r="AX14">
        <v>1142904</v>
      </c>
      <c r="AY14">
        <f>AX14/BC13</f>
        <v>3.3658230169521507E-6</v>
      </c>
      <c r="AZ14">
        <v>1972</v>
      </c>
      <c r="BA14">
        <v>4174172415</v>
      </c>
      <c r="BC14">
        <v>339561526035</v>
      </c>
    </row>
    <row r="15" spans="1:55">
      <c r="A15">
        <v>3</v>
      </c>
      <c r="B15" s="3" t="s">
        <v>31</v>
      </c>
      <c r="C15" t="s">
        <v>159</v>
      </c>
      <c r="E15">
        <v>4</v>
      </c>
      <c r="F15">
        <v>189</v>
      </c>
      <c r="G15" t="s">
        <v>91</v>
      </c>
      <c r="H15" t="s">
        <v>25</v>
      </c>
      <c r="I15" s="3" t="s">
        <v>53</v>
      </c>
      <c r="J15" s="3"/>
      <c r="K15" t="s">
        <v>161</v>
      </c>
      <c r="L15">
        <v>2597</v>
      </c>
      <c r="M15" t="s">
        <v>75</v>
      </c>
      <c r="N15" t="s">
        <v>107</v>
      </c>
      <c r="Q15" t="s">
        <v>31</v>
      </c>
      <c r="R15" t="s">
        <v>159</v>
      </c>
      <c r="S15">
        <v>189</v>
      </c>
      <c r="T15" t="s">
        <v>53</v>
      </c>
      <c r="W15" t="s">
        <v>150</v>
      </c>
      <c r="X15">
        <v>7987510</v>
      </c>
      <c r="Y15">
        <f t="shared" si="0"/>
        <v>2.3523012436858629E-5</v>
      </c>
      <c r="Z15">
        <v>1973</v>
      </c>
      <c r="AA15">
        <v>4058707895</v>
      </c>
      <c r="AC15">
        <v>339561526035</v>
      </c>
      <c r="AH15" t="s">
        <v>144</v>
      </c>
      <c r="AI15" t="s">
        <v>129</v>
      </c>
      <c r="AJ15" t="s">
        <v>150</v>
      </c>
      <c r="AM15" s="3" t="s">
        <v>145</v>
      </c>
      <c r="AW15" s="3" t="s">
        <v>7</v>
      </c>
      <c r="AX15">
        <v>49602</v>
      </c>
      <c r="AY15">
        <v>1.4607661998458365E-7</v>
      </c>
      <c r="AZ15">
        <v>1973</v>
      </c>
      <c r="BA15">
        <v>4058707895</v>
      </c>
      <c r="BC15">
        <v>339561526035</v>
      </c>
    </row>
    <row r="16" spans="1:55">
      <c r="A16">
        <v>3</v>
      </c>
      <c r="B16" s="3" t="s">
        <v>32</v>
      </c>
      <c r="C16" t="s">
        <v>160</v>
      </c>
      <c r="E16">
        <v>9</v>
      </c>
      <c r="F16">
        <v>275</v>
      </c>
      <c r="G16" t="s">
        <v>91</v>
      </c>
      <c r="H16" t="s">
        <v>25</v>
      </c>
      <c r="I16" s="3" t="s">
        <v>54</v>
      </c>
      <c r="J16" s="3"/>
      <c r="K16" t="s">
        <v>161</v>
      </c>
      <c r="L16">
        <v>523</v>
      </c>
      <c r="M16" t="s">
        <v>110</v>
      </c>
      <c r="N16" t="s">
        <v>108</v>
      </c>
      <c r="Q16" t="s">
        <v>32</v>
      </c>
      <c r="R16" t="s">
        <v>160</v>
      </c>
      <c r="S16">
        <v>275</v>
      </c>
      <c r="T16" t="s">
        <v>54</v>
      </c>
      <c r="W16" t="s">
        <v>29</v>
      </c>
      <c r="X16">
        <v>6466798</v>
      </c>
      <c r="Y16">
        <f t="shared" si="0"/>
        <v>1.9044554533346751E-5</v>
      </c>
      <c r="Z16">
        <v>1974</v>
      </c>
      <c r="AA16">
        <v>4045487401</v>
      </c>
      <c r="AC16">
        <v>339561526035</v>
      </c>
      <c r="AH16" t="s">
        <v>235</v>
      </c>
      <c r="AI16" t="s">
        <v>129</v>
      </c>
      <c r="AJ16" t="s">
        <v>150</v>
      </c>
      <c r="AM16" s="3" t="s">
        <v>153</v>
      </c>
      <c r="AW16" t="s">
        <v>242</v>
      </c>
      <c r="AZ16">
        <v>1974</v>
      </c>
      <c r="BA16">
        <v>4045487401</v>
      </c>
      <c r="BC16">
        <v>339561526035</v>
      </c>
    </row>
    <row r="17" spans="1:55">
      <c r="A17">
        <v>3</v>
      </c>
      <c r="B17" s="4" t="s">
        <v>33</v>
      </c>
      <c r="C17" t="s">
        <v>160</v>
      </c>
      <c r="E17">
        <v>10</v>
      </c>
      <c r="F17">
        <v>129</v>
      </c>
      <c r="G17" t="s">
        <v>91</v>
      </c>
      <c r="H17" t="s">
        <v>25</v>
      </c>
      <c r="I17" s="3" t="s">
        <v>55</v>
      </c>
      <c r="J17" s="3"/>
      <c r="K17" t="s">
        <v>161</v>
      </c>
      <c r="L17">
        <v>388</v>
      </c>
      <c r="M17" t="s">
        <v>76</v>
      </c>
      <c r="N17" t="s">
        <v>103</v>
      </c>
      <c r="Q17" t="s">
        <v>33</v>
      </c>
      <c r="R17" t="s">
        <v>160</v>
      </c>
      <c r="S17">
        <v>129</v>
      </c>
      <c r="T17" t="s">
        <v>55</v>
      </c>
      <c r="W17" t="s">
        <v>68</v>
      </c>
      <c r="X17">
        <v>4047918</v>
      </c>
      <c r="Y17">
        <f t="shared" si="0"/>
        <v>1.192101486663352E-5</v>
      </c>
      <c r="Z17">
        <v>1975</v>
      </c>
      <c r="AA17">
        <v>4104379941</v>
      </c>
      <c r="AC17">
        <v>339561526035</v>
      </c>
      <c r="AH17" t="s">
        <v>230</v>
      </c>
      <c r="AI17" t="s">
        <v>129</v>
      </c>
      <c r="AJ17" t="s">
        <v>150</v>
      </c>
      <c r="AM17" s="3" t="s">
        <v>89</v>
      </c>
      <c r="AW17" t="s">
        <v>193</v>
      </c>
      <c r="AX17">
        <v>21789518</v>
      </c>
      <c r="AY17">
        <f>AX17/BC16</f>
        <v>6.4169572608629595E-5</v>
      </c>
      <c r="AZ17">
        <v>1975</v>
      </c>
      <c r="BA17">
        <v>4104379941</v>
      </c>
      <c r="BC17">
        <v>339561526035</v>
      </c>
    </row>
    <row r="18" spans="1:55">
      <c r="A18">
        <v>3</v>
      </c>
      <c r="B18" s="2" t="s">
        <v>164</v>
      </c>
      <c r="C18" t="s">
        <v>159</v>
      </c>
      <c r="F18">
        <v>275</v>
      </c>
      <c r="G18" t="s">
        <v>91</v>
      </c>
      <c r="H18" t="s">
        <v>25</v>
      </c>
      <c r="I18" s="3" t="s">
        <v>165</v>
      </c>
      <c r="J18" s="3"/>
      <c r="K18" t="s">
        <v>160</v>
      </c>
      <c r="L18">
        <v>376</v>
      </c>
      <c r="W18" t="s">
        <v>43</v>
      </c>
      <c r="X18">
        <v>1142904</v>
      </c>
      <c r="Y18">
        <f t="shared" si="0"/>
        <v>3.3658230169521507E-6</v>
      </c>
      <c r="Z18">
        <v>1976</v>
      </c>
      <c r="AA18">
        <v>4242326406</v>
      </c>
      <c r="AC18">
        <v>339561526035</v>
      </c>
      <c r="AH18" t="s">
        <v>231</v>
      </c>
      <c r="AI18" t="s">
        <v>214</v>
      </c>
      <c r="AJ18" t="s">
        <v>9</v>
      </c>
      <c r="AL18" t="s">
        <v>236</v>
      </c>
      <c r="AM18" t="s">
        <v>98</v>
      </c>
      <c r="AW18" t="s">
        <v>144</v>
      </c>
      <c r="AZ18">
        <v>1976</v>
      </c>
      <c r="BA18">
        <v>4242326406</v>
      </c>
      <c r="BC18">
        <v>339561526035</v>
      </c>
    </row>
    <row r="19" spans="1:55">
      <c r="W19" t="s">
        <v>7</v>
      </c>
      <c r="X19">
        <v>49602</v>
      </c>
      <c r="Y19">
        <f t="shared" si="0"/>
        <v>1.4607661998458365E-7</v>
      </c>
      <c r="Z19">
        <v>1977</v>
      </c>
      <c r="AA19">
        <v>4314577619</v>
      </c>
      <c r="AC19">
        <v>339561526035</v>
      </c>
      <c r="AH19" t="s">
        <v>232</v>
      </c>
      <c r="AI19" t="s">
        <v>214</v>
      </c>
      <c r="AJ19" t="s">
        <v>9</v>
      </c>
      <c r="AM19" t="s">
        <v>99</v>
      </c>
      <c r="AW19" t="s">
        <v>231</v>
      </c>
      <c r="AZ19">
        <v>1977</v>
      </c>
      <c r="BA19">
        <v>4314577619</v>
      </c>
      <c r="BC19">
        <v>339561526035</v>
      </c>
    </row>
    <row r="20" spans="1:55">
      <c r="A20">
        <v>4</v>
      </c>
      <c r="B20" s="3" t="s">
        <v>34</v>
      </c>
      <c r="C20" t="s">
        <v>159</v>
      </c>
      <c r="E20">
        <v>3</v>
      </c>
      <c r="F20">
        <v>14695</v>
      </c>
      <c r="G20" t="s">
        <v>19</v>
      </c>
      <c r="H20" t="s">
        <v>26</v>
      </c>
      <c r="I20" s="4" t="s">
        <v>56</v>
      </c>
      <c r="J20" s="4"/>
      <c r="K20" t="s">
        <v>161</v>
      </c>
      <c r="L20">
        <v>278</v>
      </c>
      <c r="M20" t="s">
        <v>77</v>
      </c>
      <c r="N20" t="s">
        <v>118</v>
      </c>
      <c r="Q20" t="s">
        <v>34</v>
      </c>
      <c r="R20" t="s">
        <v>159</v>
      </c>
      <c r="S20">
        <v>14695</v>
      </c>
      <c r="T20" t="s">
        <v>58</v>
      </c>
      <c r="W20" t="s">
        <v>193</v>
      </c>
      <c r="X20">
        <v>21789518</v>
      </c>
      <c r="Y20">
        <f t="shared" si="0"/>
        <v>6.4169572608629595E-5</v>
      </c>
      <c r="Z20">
        <v>1978</v>
      </c>
      <c r="AA20">
        <v>4365839878</v>
      </c>
      <c r="AC20">
        <v>339561526035</v>
      </c>
      <c r="AH20" t="s">
        <v>233</v>
      </c>
      <c r="AI20" t="s">
        <v>214</v>
      </c>
      <c r="AJ20" t="s">
        <v>9</v>
      </c>
      <c r="AM20" t="s">
        <v>100</v>
      </c>
      <c r="AW20" t="s">
        <v>213</v>
      </c>
      <c r="AZ20">
        <v>1978</v>
      </c>
      <c r="BA20">
        <v>4365839878</v>
      </c>
      <c r="BC20">
        <v>339561526035</v>
      </c>
    </row>
    <row r="21" spans="1:55">
      <c r="A21">
        <v>4</v>
      </c>
      <c r="B21" s="3" t="s">
        <v>58</v>
      </c>
      <c r="C21" t="s">
        <v>159</v>
      </c>
      <c r="E21">
        <v>5</v>
      </c>
      <c r="F21">
        <v>7388</v>
      </c>
      <c r="G21" t="s">
        <v>19</v>
      </c>
      <c r="H21" t="s">
        <v>26</v>
      </c>
      <c r="I21" s="2" t="s">
        <v>169</v>
      </c>
      <c r="J21" s="2"/>
      <c r="K21" t="s">
        <v>160</v>
      </c>
      <c r="L21">
        <v>911</v>
      </c>
      <c r="M21" t="s">
        <v>78</v>
      </c>
      <c r="N21" t="s">
        <v>119</v>
      </c>
      <c r="Q21" t="s">
        <v>167</v>
      </c>
      <c r="R21" t="s">
        <v>159</v>
      </c>
      <c r="S21">
        <v>1245</v>
      </c>
      <c r="T21" t="s">
        <v>56</v>
      </c>
      <c r="W21" t="s">
        <v>163</v>
      </c>
      <c r="X21">
        <v>326762</v>
      </c>
      <c r="Y21">
        <f t="shared" si="0"/>
        <v>9.6230572354748842E-7</v>
      </c>
      <c r="Z21">
        <v>1979</v>
      </c>
      <c r="AA21">
        <v>4528331460</v>
      </c>
      <c r="AC21">
        <v>339561526035</v>
      </c>
      <c r="AH21" t="s">
        <v>234</v>
      </c>
      <c r="AI21" t="s">
        <v>214</v>
      </c>
      <c r="AJ21" t="s">
        <v>9</v>
      </c>
      <c r="AM21" t="s">
        <v>267</v>
      </c>
      <c r="AW21" t="s">
        <v>199</v>
      </c>
      <c r="AX21">
        <v>16497919</v>
      </c>
      <c r="AY21">
        <f>AX21/BC20</f>
        <v>4.8585949040350033E-5</v>
      </c>
      <c r="AZ21">
        <v>1979</v>
      </c>
      <c r="BA21">
        <v>4528331460</v>
      </c>
      <c r="BC21">
        <v>339561526035</v>
      </c>
    </row>
    <row r="22" spans="1:55">
      <c r="A22">
        <v>4</v>
      </c>
      <c r="B22" s="2" t="s">
        <v>35</v>
      </c>
      <c r="C22" t="s">
        <v>160</v>
      </c>
      <c r="E22">
        <v>8</v>
      </c>
      <c r="F22">
        <v>1358</v>
      </c>
      <c r="G22" t="s">
        <v>19</v>
      </c>
      <c r="H22" t="s">
        <v>26</v>
      </c>
      <c r="I22" s="3" t="s">
        <v>57</v>
      </c>
      <c r="J22" s="3"/>
      <c r="K22" t="s">
        <v>159</v>
      </c>
      <c r="L22">
        <v>19289</v>
      </c>
      <c r="M22" t="s">
        <v>79</v>
      </c>
      <c r="N22" t="s">
        <v>120</v>
      </c>
      <c r="Q22" t="s">
        <v>166</v>
      </c>
      <c r="R22" t="s">
        <v>160</v>
      </c>
      <c r="S22">
        <v>70</v>
      </c>
      <c r="T22" t="s">
        <v>116</v>
      </c>
      <c r="W22" t="s">
        <v>115</v>
      </c>
      <c r="X22">
        <v>93467</v>
      </c>
      <c r="Y22">
        <f t="shared" si="0"/>
        <v>2.7525792185998707E-7</v>
      </c>
      <c r="Z22">
        <v>1980</v>
      </c>
      <c r="AA22">
        <v>4611609946</v>
      </c>
      <c r="AC22">
        <v>339561526035</v>
      </c>
      <c r="AH22" s="3" t="s">
        <v>42</v>
      </c>
      <c r="AI22" t="s">
        <v>199</v>
      </c>
      <c r="AJ22" t="s">
        <v>201</v>
      </c>
      <c r="AL22" s="3" t="s">
        <v>66</v>
      </c>
      <c r="AM22" s="3" t="s">
        <v>92</v>
      </c>
      <c r="AW22" t="s">
        <v>19</v>
      </c>
      <c r="AX22">
        <v>6098822</v>
      </c>
      <c r="AY22">
        <v>1.7960874635047345E-5</v>
      </c>
      <c r="AZ22">
        <v>1980</v>
      </c>
      <c r="BA22">
        <v>4611609946</v>
      </c>
      <c r="BC22">
        <v>339561526035</v>
      </c>
    </row>
    <row r="23" spans="1:55">
      <c r="A23">
        <v>4</v>
      </c>
      <c r="B23" s="3" t="s">
        <v>166</v>
      </c>
      <c r="C23" t="s">
        <v>160</v>
      </c>
      <c r="E23">
        <v>9</v>
      </c>
      <c r="F23">
        <v>70</v>
      </c>
      <c r="G23" t="s">
        <v>19</v>
      </c>
      <c r="H23" t="s">
        <v>26</v>
      </c>
      <c r="I23" s="4" t="s">
        <v>187</v>
      </c>
      <c r="J23" s="4"/>
      <c r="K23" t="s">
        <v>159</v>
      </c>
      <c r="L23">
        <v>488</v>
      </c>
      <c r="M23" t="s">
        <v>80</v>
      </c>
      <c r="N23" t="s">
        <v>121</v>
      </c>
      <c r="Q23" t="s">
        <v>169</v>
      </c>
      <c r="R23" t="s">
        <v>160</v>
      </c>
      <c r="S23">
        <v>911</v>
      </c>
      <c r="T23" t="s">
        <v>57</v>
      </c>
      <c r="W23" t="s">
        <v>199</v>
      </c>
      <c r="X23">
        <v>16497919</v>
      </c>
      <c r="Y23">
        <f t="shared" si="0"/>
        <v>4.8585949040350033E-5</v>
      </c>
      <c r="Z23">
        <v>1981</v>
      </c>
      <c r="AA23">
        <v>4627406112</v>
      </c>
      <c r="AC23">
        <v>339561526035</v>
      </c>
      <c r="AH23" s="3" t="s">
        <v>65</v>
      </c>
      <c r="AI23" t="s">
        <v>199</v>
      </c>
      <c r="AJ23" t="s">
        <v>201</v>
      </c>
      <c r="AL23" s="3"/>
      <c r="AM23" s="3" t="s">
        <v>132</v>
      </c>
      <c r="AW23" s="3" t="s">
        <v>156</v>
      </c>
      <c r="AX23">
        <v>97790</v>
      </c>
      <c r="AY23">
        <f>AX23/BC22</f>
        <v>2.8798904617338887E-7</v>
      </c>
      <c r="AZ23">
        <v>1981</v>
      </c>
      <c r="BA23">
        <v>4627406112</v>
      </c>
      <c r="BC23">
        <v>339561526035</v>
      </c>
    </row>
    <row r="24" spans="1:55">
      <c r="A24">
        <v>4</v>
      </c>
      <c r="B24" s="3" t="s">
        <v>167</v>
      </c>
      <c r="C24" t="s">
        <v>159</v>
      </c>
      <c r="F24">
        <v>1245</v>
      </c>
      <c r="G24" t="s">
        <v>19</v>
      </c>
      <c r="H24" t="s">
        <v>26</v>
      </c>
      <c r="I24" s="4" t="s">
        <v>168</v>
      </c>
      <c r="J24" s="4"/>
      <c r="K24" t="s">
        <v>160</v>
      </c>
      <c r="L24">
        <v>685</v>
      </c>
      <c r="W24" t="s">
        <v>25</v>
      </c>
      <c r="X24">
        <v>53418448</v>
      </c>
      <c r="Y24">
        <f t="shared" si="0"/>
        <v>1.5731596162780215E-4</v>
      </c>
      <c r="Z24">
        <v>1982</v>
      </c>
      <c r="AA24">
        <v>4839530894</v>
      </c>
      <c r="AC24">
        <v>339561526035</v>
      </c>
      <c r="AH24" s="3" t="s">
        <v>43</v>
      </c>
      <c r="AI24" t="s">
        <v>199</v>
      </c>
      <c r="AJ24" t="s">
        <v>201</v>
      </c>
      <c r="AL24" s="3"/>
      <c r="AM24" s="3" t="s">
        <v>133</v>
      </c>
      <c r="AW24" t="s">
        <v>239</v>
      </c>
      <c r="AZ24">
        <v>1982</v>
      </c>
      <c r="BA24">
        <v>4839530894</v>
      </c>
      <c r="BC24">
        <v>339561526035</v>
      </c>
    </row>
    <row r="25" spans="1:55">
      <c r="W25" t="s">
        <v>194</v>
      </c>
      <c r="X25">
        <v>11516926</v>
      </c>
      <c r="Y25">
        <f t="shared" si="0"/>
        <v>3.3917052189278073E-5</v>
      </c>
      <c r="Z25">
        <v>1983</v>
      </c>
      <c r="AA25">
        <v>4982167985</v>
      </c>
      <c r="AC25">
        <v>339561526035</v>
      </c>
      <c r="AH25" s="3" t="s">
        <v>44</v>
      </c>
      <c r="AI25" t="s">
        <v>199</v>
      </c>
      <c r="AJ25" t="s">
        <v>201</v>
      </c>
      <c r="AL25" s="3"/>
      <c r="AM25" s="3" t="s">
        <v>134</v>
      </c>
      <c r="AW25" t="s">
        <v>216</v>
      </c>
      <c r="AZ25">
        <v>1983</v>
      </c>
      <c r="BA25">
        <v>4982167985</v>
      </c>
      <c r="BC25">
        <v>339561526035</v>
      </c>
    </row>
    <row r="26" spans="1:55">
      <c r="A26">
        <v>5</v>
      </c>
      <c r="B26" s="3" t="s">
        <v>59</v>
      </c>
      <c r="C26" t="s">
        <v>159</v>
      </c>
      <c r="E26">
        <v>5</v>
      </c>
      <c r="F26">
        <v>186</v>
      </c>
      <c r="G26" t="s">
        <v>20</v>
      </c>
      <c r="H26" t="s">
        <v>26</v>
      </c>
      <c r="I26" s="3" t="s">
        <v>111</v>
      </c>
      <c r="J26" s="3"/>
      <c r="K26" t="s">
        <v>159</v>
      </c>
      <c r="L26">
        <v>46</v>
      </c>
      <c r="M26" t="s">
        <v>81</v>
      </c>
      <c r="N26" t="s">
        <v>122</v>
      </c>
      <c r="Q26" t="s">
        <v>59</v>
      </c>
      <c r="R26" t="s">
        <v>159</v>
      </c>
      <c r="S26">
        <v>186</v>
      </c>
      <c r="T26" t="s">
        <v>60</v>
      </c>
      <c r="W26" t="s">
        <v>19</v>
      </c>
      <c r="X26">
        <v>6098822</v>
      </c>
      <c r="Y26">
        <f t="shared" si="0"/>
        <v>1.7960874635047345E-5</v>
      </c>
      <c r="Z26">
        <v>1984</v>
      </c>
      <c r="AA26">
        <v>5309222580</v>
      </c>
      <c r="AC26">
        <v>339561526035</v>
      </c>
      <c r="AH26" s="3" t="s">
        <v>4</v>
      </c>
      <c r="AI26" t="s">
        <v>193</v>
      </c>
      <c r="AJ26" t="s">
        <v>9</v>
      </c>
      <c r="AL26" s="3" t="s">
        <v>15</v>
      </c>
      <c r="AM26" t="s">
        <v>246</v>
      </c>
      <c r="AW26" t="s">
        <v>223</v>
      </c>
      <c r="AZ26">
        <v>1984</v>
      </c>
      <c r="BA26">
        <v>5309222580</v>
      </c>
      <c r="BC26">
        <v>339561526035</v>
      </c>
    </row>
    <row r="27" spans="1:55">
      <c r="A27">
        <v>5</v>
      </c>
      <c r="B27" s="2" t="s">
        <v>170</v>
      </c>
      <c r="C27" t="s">
        <v>160</v>
      </c>
      <c r="E27">
        <v>5</v>
      </c>
      <c r="F27">
        <v>381</v>
      </c>
      <c r="G27" t="s">
        <v>20</v>
      </c>
      <c r="H27" t="s">
        <v>26</v>
      </c>
      <c r="I27" s="3" t="s">
        <v>60</v>
      </c>
      <c r="J27" s="3"/>
      <c r="K27" t="s">
        <v>161</v>
      </c>
      <c r="L27">
        <v>2756</v>
      </c>
      <c r="M27" t="s">
        <v>82</v>
      </c>
      <c r="N27" t="s">
        <v>123</v>
      </c>
      <c r="Q27" t="s">
        <v>111</v>
      </c>
      <c r="R27" t="s">
        <v>159</v>
      </c>
      <c r="S27">
        <v>46</v>
      </c>
      <c r="T27" t="s">
        <v>61</v>
      </c>
      <c r="W27" t="s">
        <v>156</v>
      </c>
      <c r="X27">
        <v>97790</v>
      </c>
      <c r="Y27">
        <f t="shared" si="0"/>
        <v>2.8798904617338887E-7</v>
      </c>
      <c r="Z27">
        <v>1985</v>
      </c>
      <c r="AA27">
        <v>5475269397</v>
      </c>
      <c r="AC27">
        <v>339561526035</v>
      </c>
      <c r="AH27" s="3" t="s">
        <v>191</v>
      </c>
      <c r="AI27" t="s">
        <v>193</v>
      </c>
      <c r="AJ27" t="s">
        <v>9</v>
      </c>
      <c r="AM27" t="s">
        <v>268</v>
      </c>
      <c r="AW27" t="s">
        <v>235</v>
      </c>
      <c r="AZ27">
        <v>1985</v>
      </c>
      <c r="BA27">
        <v>5475269397</v>
      </c>
      <c r="BC27">
        <v>339561526035</v>
      </c>
    </row>
    <row r="28" spans="1:55">
      <c r="A28">
        <v>5</v>
      </c>
      <c r="B28" s="3" t="s">
        <v>37</v>
      </c>
      <c r="C28" t="s">
        <v>160</v>
      </c>
      <c r="E28">
        <v>9</v>
      </c>
      <c r="F28">
        <v>87</v>
      </c>
      <c r="G28" t="s">
        <v>20</v>
      </c>
      <c r="H28" t="s">
        <v>26</v>
      </c>
      <c r="I28" s="3" t="s">
        <v>61</v>
      </c>
      <c r="J28" s="3"/>
      <c r="K28" t="s">
        <v>161</v>
      </c>
      <c r="L28">
        <v>562</v>
      </c>
      <c r="M28" t="s">
        <v>83</v>
      </c>
      <c r="N28" t="s">
        <v>124</v>
      </c>
      <c r="Q28" t="s">
        <v>37</v>
      </c>
      <c r="R28" t="s">
        <v>160</v>
      </c>
      <c r="S28">
        <v>87</v>
      </c>
      <c r="T28" t="s">
        <v>176</v>
      </c>
      <c r="W28" t="s">
        <v>33</v>
      </c>
      <c r="X28">
        <v>287966</v>
      </c>
      <c r="Y28">
        <f t="shared" si="0"/>
        <v>8.4805249688481541E-7</v>
      </c>
      <c r="Z28">
        <v>1986</v>
      </c>
      <c r="AA28">
        <v>5793946882</v>
      </c>
      <c r="AC28">
        <v>339561526035</v>
      </c>
      <c r="AH28" s="3" t="s">
        <v>156</v>
      </c>
      <c r="AI28" t="s">
        <v>193</v>
      </c>
      <c r="AJ28" t="s">
        <v>9</v>
      </c>
      <c r="AM28" t="s">
        <v>247</v>
      </c>
      <c r="AW28" t="s">
        <v>232</v>
      </c>
      <c r="AZ28">
        <v>1986</v>
      </c>
      <c r="BA28">
        <v>5793946882</v>
      </c>
      <c r="BC28">
        <v>339561526035</v>
      </c>
    </row>
    <row r="29" spans="1:55">
      <c r="A29">
        <v>5</v>
      </c>
      <c r="B29" s="4" t="s">
        <v>114</v>
      </c>
      <c r="C29" t="s">
        <v>160</v>
      </c>
      <c r="E29">
        <v>8</v>
      </c>
      <c r="F29">
        <v>240</v>
      </c>
      <c r="G29" t="s">
        <v>20</v>
      </c>
      <c r="H29" t="s">
        <v>26</v>
      </c>
      <c r="I29" s="3" t="s">
        <v>62</v>
      </c>
      <c r="J29" s="3"/>
      <c r="K29" t="s">
        <v>161</v>
      </c>
      <c r="L29">
        <v>349</v>
      </c>
      <c r="M29" t="s">
        <v>84</v>
      </c>
      <c r="N29" t="s">
        <v>125</v>
      </c>
      <c r="Q29" t="s">
        <v>114</v>
      </c>
      <c r="R29" t="s">
        <v>160</v>
      </c>
      <c r="S29">
        <v>240</v>
      </c>
      <c r="T29" t="s">
        <v>62</v>
      </c>
      <c r="W29" t="s">
        <v>198</v>
      </c>
      <c r="X29">
        <v>117150392</v>
      </c>
      <c r="Y29">
        <f t="shared" si="0"/>
        <v>3.4500490490764501E-4</v>
      </c>
      <c r="Z29">
        <v>1987</v>
      </c>
      <c r="AA29">
        <v>5936558026</v>
      </c>
      <c r="AC29">
        <v>339561526035</v>
      </c>
      <c r="AH29" s="3" t="s">
        <v>7</v>
      </c>
      <c r="AI29" t="s">
        <v>193</v>
      </c>
      <c r="AJ29" t="s">
        <v>9</v>
      </c>
      <c r="AM29" t="s">
        <v>248</v>
      </c>
      <c r="AW29" s="3" t="s">
        <v>191</v>
      </c>
      <c r="AX29">
        <v>76741</v>
      </c>
      <c r="AY29">
        <f>AX29/BC28</f>
        <v>2.2600028011444968E-7</v>
      </c>
      <c r="AZ29">
        <v>1987</v>
      </c>
      <c r="BA29">
        <v>5936558026</v>
      </c>
      <c r="BC29">
        <v>339561526035</v>
      </c>
    </row>
    <row r="30" spans="1:55">
      <c r="A30">
        <v>5</v>
      </c>
      <c r="B30" s="3" t="s">
        <v>176</v>
      </c>
      <c r="C30" t="s">
        <v>159</v>
      </c>
      <c r="F30">
        <v>963</v>
      </c>
      <c r="G30" t="s">
        <v>20</v>
      </c>
      <c r="H30" t="s">
        <v>26</v>
      </c>
      <c r="I30" s="3" t="s">
        <v>171</v>
      </c>
      <c r="J30" s="3"/>
      <c r="K30" t="s">
        <v>160</v>
      </c>
      <c r="L30">
        <v>76</v>
      </c>
      <c r="W30" t="s">
        <v>191</v>
      </c>
      <c r="X30">
        <v>76741</v>
      </c>
      <c r="Y30">
        <f t="shared" si="0"/>
        <v>2.2600028011444968E-7</v>
      </c>
      <c r="Z30">
        <v>1988</v>
      </c>
      <c r="AA30">
        <v>6191886939</v>
      </c>
      <c r="AC30">
        <v>339561526035</v>
      </c>
      <c r="AH30" t="s">
        <v>237</v>
      </c>
      <c r="AI30" t="s">
        <v>213</v>
      </c>
      <c r="AJ30" t="s">
        <v>9</v>
      </c>
      <c r="AL30" t="s">
        <v>258</v>
      </c>
      <c r="AM30" t="s">
        <v>249</v>
      </c>
      <c r="AW30" t="s">
        <v>225</v>
      </c>
      <c r="AZ30">
        <v>1988</v>
      </c>
      <c r="BA30">
        <v>6191886939</v>
      </c>
      <c r="BC30">
        <v>339561526035</v>
      </c>
    </row>
    <row r="31" spans="1:55">
      <c r="W31" t="s">
        <v>67</v>
      </c>
      <c r="X31">
        <v>94699</v>
      </c>
      <c r="Y31">
        <f t="shared" si="0"/>
        <v>2.7888613031571482E-7</v>
      </c>
      <c r="Z31">
        <v>1989</v>
      </c>
      <c r="AA31">
        <v>6549339038</v>
      </c>
      <c r="AC31">
        <v>339561526035</v>
      </c>
      <c r="AH31" t="s">
        <v>238</v>
      </c>
      <c r="AI31" t="s">
        <v>213</v>
      </c>
      <c r="AJ31" t="s">
        <v>9</v>
      </c>
      <c r="AM31" t="s">
        <v>250</v>
      </c>
      <c r="AW31" t="s">
        <v>226</v>
      </c>
      <c r="AZ31">
        <v>1989</v>
      </c>
      <c r="BA31">
        <v>6549339038</v>
      </c>
      <c r="BC31">
        <v>339561526035</v>
      </c>
    </row>
    <row r="32" spans="1:55">
      <c r="A32">
        <v>6</v>
      </c>
      <c r="B32" s="4" t="s">
        <v>38</v>
      </c>
      <c r="C32" t="s">
        <v>159</v>
      </c>
      <c r="E32">
        <v>3</v>
      </c>
      <c r="F32">
        <v>26886</v>
      </c>
      <c r="G32" t="s">
        <v>21</v>
      </c>
      <c r="H32" t="s">
        <v>26</v>
      </c>
      <c r="I32" s="3" t="s">
        <v>63</v>
      </c>
      <c r="J32" s="3"/>
      <c r="K32" t="s">
        <v>159</v>
      </c>
      <c r="L32">
        <v>7861</v>
      </c>
      <c r="M32" t="s">
        <v>126</v>
      </c>
      <c r="N32" t="s">
        <v>127</v>
      </c>
      <c r="Q32" t="s">
        <v>39</v>
      </c>
      <c r="R32" t="s">
        <v>159</v>
      </c>
      <c r="S32">
        <v>1763</v>
      </c>
      <c r="T32" t="s">
        <v>38</v>
      </c>
      <c r="W32" t="s">
        <v>196</v>
      </c>
      <c r="X32">
        <v>24094550</v>
      </c>
      <c r="Y32">
        <f t="shared" si="0"/>
        <v>7.0957832830320351E-5</v>
      </c>
      <c r="Z32">
        <v>1990</v>
      </c>
      <c r="AA32">
        <v>7075013106</v>
      </c>
      <c r="AC32">
        <v>339561526035</v>
      </c>
      <c r="AH32" t="s">
        <v>239</v>
      </c>
      <c r="AI32" t="s">
        <v>213</v>
      </c>
      <c r="AJ32" t="s">
        <v>9</v>
      </c>
      <c r="AM32" t="s">
        <v>251</v>
      </c>
      <c r="AW32" t="s">
        <v>256</v>
      </c>
      <c r="AZ32">
        <v>1990</v>
      </c>
      <c r="BA32">
        <v>7075013106</v>
      </c>
      <c r="BC32">
        <v>339561526035</v>
      </c>
    </row>
    <row r="33" spans="1:55">
      <c r="A33">
        <v>6</v>
      </c>
      <c r="B33" s="3" t="s">
        <v>39</v>
      </c>
      <c r="C33" t="s">
        <v>159</v>
      </c>
      <c r="D33" t="s">
        <v>189</v>
      </c>
      <c r="E33">
        <v>4</v>
      </c>
      <c r="F33">
        <v>1763</v>
      </c>
      <c r="G33" t="s">
        <v>21</v>
      </c>
      <c r="H33" t="s">
        <v>26</v>
      </c>
      <c r="I33" s="3" t="s">
        <v>178</v>
      </c>
      <c r="J33" s="3"/>
      <c r="K33" t="s">
        <v>159</v>
      </c>
      <c r="L33">
        <v>5266</v>
      </c>
      <c r="M33" t="s">
        <v>85</v>
      </c>
      <c r="N33" t="s">
        <v>128</v>
      </c>
      <c r="Q33" t="s">
        <v>178</v>
      </c>
      <c r="R33" t="s">
        <v>159</v>
      </c>
      <c r="S33">
        <v>5266</v>
      </c>
      <c r="T33" t="s">
        <v>172</v>
      </c>
      <c r="W33" t="s">
        <v>31</v>
      </c>
      <c r="X33">
        <v>122610</v>
      </c>
      <c r="Y33">
        <f t="shared" si="0"/>
        <v>3.6108331067920247E-7</v>
      </c>
      <c r="Z33">
        <v>1991</v>
      </c>
      <c r="AA33">
        <v>6895715366</v>
      </c>
      <c r="AC33">
        <v>339561526035</v>
      </c>
      <c r="AH33" t="s">
        <v>265</v>
      </c>
      <c r="AI33" t="s">
        <v>213</v>
      </c>
      <c r="AJ33" t="s">
        <v>9</v>
      </c>
      <c r="AM33" t="s">
        <v>266</v>
      </c>
      <c r="AW33" t="s">
        <v>220</v>
      </c>
      <c r="AZ33">
        <v>1991</v>
      </c>
      <c r="BA33">
        <v>6895715366</v>
      </c>
      <c r="BC33">
        <v>339561526035</v>
      </c>
    </row>
    <row r="34" spans="1:55">
      <c r="A34">
        <v>6</v>
      </c>
      <c r="B34" s="4" t="s">
        <v>40</v>
      </c>
      <c r="C34" t="s">
        <v>160</v>
      </c>
      <c r="D34" t="s">
        <v>188</v>
      </c>
      <c r="E34">
        <v>9</v>
      </c>
      <c r="F34">
        <v>62</v>
      </c>
      <c r="G34" t="s">
        <v>21</v>
      </c>
      <c r="H34" t="s">
        <v>26</v>
      </c>
      <c r="I34" s="3" t="s">
        <v>64</v>
      </c>
      <c r="J34" s="3" t="s">
        <v>39</v>
      </c>
      <c r="K34" t="s">
        <v>160</v>
      </c>
      <c r="L34">
        <v>287</v>
      </c>
      <c r="M34" t="s">
        <v>86</v>
      </c>
      <c r="N34" t="s">
        <v>129</v>
      </c>
      <c r="Q34" t="s">
        <v>173</v>
      </c>
      <c r="R34" t="s">
        <v>160</v>
      </c>
      <c r="S34">
        <v>1644</v>
      </c>
      <c r="T34" t="s">
        <v>63</v>
      </c>
      <c r="W34" t="s">
        <v>167</v>
      </c>
      <c r="X34">
        <v>6097847</v>
      </c>
      <c r="Y34">
        <f t="shared" si="0"/>
        <v>1.7958003285011359E-5</v>
      </c>
      <c r="Z34">
        <v>1992</v>
      </c>
      <c r="AA34">
        <v>7596808027</v>
      </c>
      <c r="AC34">
        <v>339561526035</v>
      </c>
      <c r="AH34" t="s">
        <v>240</v>
      </c>
      <c r="AI34" t="s">
        <v>57</v>
      </c>
      <c r="AJ34" t="s">
        <v>19</v>
      </c>
      <c r="AL34" t="s">
        <v>263</v>
      </c>
      <c r="AM34" s="3" t="s">
        <v>34</v>
      </c>
      <c r="AW34" t="s">
        <v>233</v>
      </c>
      <c r="AZ34">
        <v>1992</v>
      </c>
      <c r="BA34">
        <v>7596808027</v>
      </c>
      <c r="BC34">
        <v>339561526035</v>
      </c>
    </row>
    <row r="35" spans="1:55">
      <c r="A35">
        <v>6</v>
      </c>
      <c r="B35" s="3" t="s">
        <v>115</v>
      </c>
      <c r="C35" t="s">
        <v>160</v>
      </c>
      <c r="E35">
        <v>9</v>
      </c>
      <c r="F35">
        <v>1</v>
      </c>
      <c r="G35" t="s">
        <v>21</v>
      </c>
      <c r="H35" t="s">
        <v>26</v>
      </c>
      <c r="I35" s="2" t="s">
        <v>117</v>
      </c>
      <c r="J35" s="2"/>
      <c r="K35" t="s">
        <v>160</v>
      </c>
      <c r="L35">
        <v>2</v>
      </c>
      <c r="M35" t="s">
        <v>89</v>
      </c>
      <c r="N35" t="s">
        <v>130</v>
      </c>
      <c r="Q35" t="s">
        <v>115</v>
      </c>
      <c r="R35" t="s">
        <v>160</v>
      </c>
      <c r="S35">
        <v>1</v>
      </c>
      <c r="T35" t="s">
        <v>64</v>
      </c>
      <c r="W35" t="s">
        <v>113</v>
      </c>
      <c r="X35">
        <v>2403505</v>
      </c>
      <c r="Y35">
        <f t="shared" si="0"/>
        <v>7.0782606853765316E-6</v>
      </c>
      <c r="Z35">
        <v>1993</v>
      </c>
      <c r="AA35">
        <v>7492130348</v>
      </c>
      <c r="AC35">
        <v>339561526035</v>
      </c>
      <c r="AH35" t="s">
        <v>241</v>
      </c>
      <c r="AI35" t="s">
        <v>57</v>
      </c>
      <c r="AJ35" t="s">
        <v>19</v>
      </c>
      <c r="AM35" s="3" t="s">
        <v>167</v>
      </c>
      <c r="AW35" t="s">
        <v>240</v>
      </c>
      <c r="AZ35">
        <v>1993</v>
      </c>
      <c r="BA35">
        <v>7492130348</v>
      </c>
      <c r="BC35">
        <v>339561526035</v>
      </c>
    </row>
    <row r="36" spans="1:55">
      <c r="A36">
        <v>6</v>
      </c>
      <c r="B36" s="3" t="s">
        <v>172</v>
      </c>
      <c r="C36" t="s">
        <v>160</v>
      </c>
      <c r="D36" t="s">
        <v>182</v>
      </c>
      <c r="F36">
        <v>78</v>
      </c>
      <c r="G36" t="s">
        <v>21</v>
      </c>
      <c r="H36" t="s">
        <v>26</v>
      </c>
      <c r="I36" s="3" t="s">
        <v>173</v>
      </c>
      <c r="J36" s="3"/>
      <c r="K36" t="s">
        <v>160</v>
      </c>
      <c r="L36">
        <v>1644</v>
      </c>
      <c r="W36" t="s">
        <v>181</v>
      </c>
      <c r="X36">
        <v>1572419</v>
      </c>
      <c r="Y36">
        <f t="shared" si="0"/>
        <v>4.6307336945997951E-6</v>
      </c>
      <c r="Z36">
        <v>1994</v>
      </c>
      <c r="AA36">
        <v>8027353540</v>
      </c>
      <c r="AC36">
        <v>339561526035</v>
      </c>
      <c r="AH36" t="s">
        <v>242</v>
      </c>
      <c r="AI36" t="s">
        <v>57</v>
      </c>
      <c r="AJ36" t="s">
        <v>19</v>
      </c>
      <c r="AM36" s="3" t="s">
        <v>166</v>
      </c>
      <c r="AW36" t="s">
        <v>234</v>
      </c>
      <c r="AZ36">
        <v>1994</v>
      </c>
      <c r="BA36">
        <v>8027353540</v>
      </c>
      <c r="BC36">
        <v>339561526035</v>
      </c>
    </row>
    <row r="37" spans="1:55">
      <c r="B37" t="s">
        <v>182</v>
      </c>
      <c r="F37">
        <v>3391</v>
      </c>
      <c r="W37" t="s">
        <v>200</v>
      </c>
      <c r="X37">
        <v>61994409</v>
      </c>
      <c r="Y37">
        <f t="shared" si="0"/>
        <v>1.8257194719289248E-4</v>
      </c>
      <c r="Z37">
        <v>1995</v>
      </c>
      <c r="AA37">
        <v>8276258599</v>
      </c>
      <c r="AC37">
        <v>339561526035</v>
      </c>
      <c r="AH37" t="s">
        <v>243</v>
      </c>
      <c r="AI37" t="s">
        <v>57</v>
      </c>
      <c r="AJ37" t="s">
        <v>19</v>
      </c>
      <c r="AM37" s="3" t="s">
        <v>169</v>
      </c>
      <c r="AW37" t="s">
        <v>201</v>
      </c>
      <c r="AX37">
        <v>52852109</v>
      </c>
      <c r="AY37">
        <v>1.5564810777341222E-4</v>
      </c>
      <c r="AZ37">
        <v>1995</v>
      </c>
      <c r="BA37">
        <v>8276258599</v>
      </c>
      <c r="BC37">
        <v>339561526035</v>
      </c>
    </row>
    <row r="38" spans="1:55">
      <c r="A38">
        <v>7</v>
      </c>
      <c r="B38" s="3" t="s">
        <v>148</v>
      </c>
      <c r="C38" t="s">
        <v>159</v>
      </c>
      <c r="E38">
        <v>3</v>
      </c>
      <c r="F38">
        <v>335</v>
      </c>
      <c r="G38" t="s">
        <v>150</v>
      </c>
      <c r="H38" t="s">
        <v>26</v>
      </c>
      <c r="I38" s="3" t="s">
        <v>144</v>
      </c>
      <c r="J38" s="3"/>
      <c r="K38" t="s">
        <v>159</v>
      </c>
      <c r="L38">
        <v>4768</v>
      </c>
      <c r="M38" t="s">
        <v>151</v>
      </c>
      <c r="Q38" t="s">
        <v>148</v>
      </c>
      <c r="R38" t="s">
        <v>159</v>
      </c>
      <c r="S38">
        <v>335</v>
      </c>
      <c r="T38" t="s">
        <v>144</v>
      </c>
      <c r="W38" t="s">
        <v>59</v>
      </c>
      <c r="X38">
        <v>5261738</v>
      </c>
      <c r="Y38">
        <f t="shared" si="0"/>
        <v>1.5495683687844101E-5</v>
      </c>
      <c r="Z38">
        <v>1996</v>
      </c>
      <c r="AA38">
        <v>8745049453</v>
      </c>
      <c r="AC38">
        <v>339561526035</v>
      </c>
      <c r="AW38" t="s">
        <v>217</v>
      </c>
      <c r="AZ38">
        <v>1996</v>
      </c>
      <c r="BA38">
        <v>8745049453</v>
      </c>
      <c r="BC38">
        <v>339561526035</v>
      </c>
    </row>
    <row r="39" spans="1:55">
      <c r="A39">
        <v>7</v>
      </c>
      <c r="B39" s="3" t="s">
        <v>147</v>
      </c>
      <c r="C39" t="s">
        <v>159</v>
      </c>
      <c r="E39">
        <v>4</v>
      </c>
      <c r="F39">
        <v>2070</v>
      </c>
      <c r="G39" t="s">
        <v>150</v>
      </c>
      <c r="H39" t="s">
        <v>26</v>
      </c>
      <c r="I39" s="4" t="s">
        <v>129</v>
      </c>
      <c r="J39" s="4"/>
      <c r="K39" t="s">
        <v>159</v>
      </c>
      <c r="L39">
        <v>2594</v>
      </c>
      <c r="M39" t="s">
        <v>152</v>
      </c>
      <c r="Q39" t="s">
        <v>147</v>
      </c>
      <c r="R39" t="s">
        <v>159</v>
      </c>
      <c r="S39">
        <v>2070</v>
      </c>
      <c r="T39" t="s">
        <v>145</v>
      </c>
      <c r="W39" t="s">
        <v>32</v>
      </c>
      <c r="X39">
        <v>698819</v>
      </c>
      <c r="Y39">
        <f t="shared" si="0"/>
        <v>2.058004062356493E-6</v>
      </c>
      <c r="Z39">
        <v>1997</v>
      </c>
      <c r="AA39">
        <v>8979708108</v>
      </c>
      <c r="AC39">
        <v>339561526035</v>
      </c>
      <c r="AW39" t="s">
        <v>229</v>
      </c>
      <c r="AZ39">
        <v>1997</v>
      </c>
      <c r="BA39">
        <v>8979708108</v>
      </c>
      <c r="BC39">
        <v>339561526035</v>
      </c>
    </row>
    <row r="40" spans="1:55">
      <c r="A40">
        <v>7</v>
      </c>
      <c r="B40" s="2" t="s">
        <v>146</v>
      </c>
      <c r="C40" t="s">
        <v>160</v>
      </c>
      <c r="E40">
        <v>9</v>
      </c>
      <c r="F40">
        <v>461</v>
      </c>
      <c r="G40" t="s">
        <v>150</v>
      </c>
      <c r="H40" t="s">
        <v>26</v>
      </c>
      <c r="I40" s="2" t="s">
        <v>177</v>
      </c>
      <c r="J40" s="2"/>
      <c r="K40" s="1" t="s">
        <v>160</v>
      </c>
      <c r="L40">
        <v>0</v>
      </c>
      <c r="Q40" t="s">
        <v>153</v>
      </c>
      <c r="R40" t="s">
        <v>160</v>
      </c>
      <c r="S40">
        <v>40</v>
      </c>
      <c r="T40" t="s">
        <v>129</v>
      </c>
      <c r="W40" t="s">
        <v>201</v>
      </c>
      <c r="X40">
        <v>52852109</v>
      </c>
      <c r="Y40">
        <f t="shared" si="0"/>
        <v>1.5564810777341222E-4</v>
      </c>
      <c r="Z40">
        <v>1998</v>
      </c>
      <c r="AA40">
        <v>9406708249</v>
      </c>
      <c r="AC40">
        <v>339561526035</v>
      </c>
      <c r="AW40" s="3" t="s">
        <v>4</v>
      </c>
      <c r="AX40">
        <v>121280</v>
      </c>
      <c r="AY40">
        <f t="shared" ref="AY40" si="1">AX40/BC40</f>
        <v>3.5716649473267821E-7</v>
      </c>
      <c r="AZ40">
        <v>1998</v>
      </c>
      <c r="BA40">
        <v>9406708249</v>
      </c>
      <c r="BC40">
        <v>339561526035</v>
      </c>
    </row>
    <row r="41" spans="1:55">
      <c r="A41">
        <v>7</v>
      </c>
      <c r="B41" s="3" t="s">
        <v>149</v>
      </c>
      <c r="C41" t="s">
        <v>160</v>
      </c>
      <c r="E41">
        <v>8</v>
      </c>
      <c r="F41">
        <v>103</v>
      </c>
      <c r="G41" t="s">
        <v>150</v>
      </c>
      <c r="H41" t="s">
        <v>26</v>
      </c>
      <c r="I41" s="3" t="s">
        <v>145</v>
      </c>
      <c r="J41" s="3"/>
      <c r="K41" t="s">
        <v>159</v>
      </c>
      <c r="L41">
        <v>947</v>
      </c>
      <c r="Q41" t="s">
        <v>149</v>
      </c>
      <c r="R41" t="s">
        <v>160</v>
      </c>
      <c r="S41">
        <v>103</v>
      </c>
      <c r="T41" t="s">
        <v>192</v>
      </c>
      <c r="W41" t="s">
        <v>4</v>
      </c>
      <c r="X41">
        <v>121280</v>
      </c>
      <c r="Y41">
        <f t="shared" si="0"/>
        <v>3.5716649473267821E-7</v>
      </c>
      <c r="Z41">
        <v>1999</v>
      </c>
      <c r="AA41">
        <v>9997156197</v>
      </c>
      <c r="AC41">
        <v>339561526035</v>
      </c>
      <c r="AW41" s="3" t="s">
        <v>42</v>
      </c>
      <c r="AX41">
        <v>8595412</v>
      </c>
      <c r="AY41">
        <f t="shared" ref="AY41" si="2">AX41/BC41</f>
        <v>2.5313268262064634E-5</v>
      </c>
      <c r="AZ41">
        <v>1999</v>
      </c>
      <c r="BA41">
        <v>9997156197</v>
      </c>
      <c r="BC41">
        <v>339561526035</v>
      </c>
    </row>
    <row r="42" spans="1:55">
      <c r="A42">
        <v>7</v>
      </c>
      <c r="B42" s="4" t="s">
        <v>153</v>
      </c>
      <c r="C42" t="s">
        <v>160</v>
      </c>
      <c r="F42">
        <v>40</v>
      </c>
      <c r="G42" t="s">
        <v>150</v>
      </c>
      <c r="H42" t="s">
        <v>26</v>
      </c>
      <c r="I42" s="3" t="s">
        <v>89</v>
      </c>
      <c r="J42" s="3"/>
      <c r="K42" t="s">
        <v>161</v>
      </c>
      <c r="L42">
        <v>957</v>
      </c>
      <c r="W42" t="s">
        <v>42</v>
      </c>
      <c r="X42">
        <v>8595412</v>
      </c>
      <c r="Y42">
        <f t="shared" si="0"/>
        <v>2.5313268262064634E-5</v>
      </c>
      <c r="Z42">
        <v>2000</v>
      </c>
      <c r="AA42">
        <v>11190986329</v>
      </c>
      <c r="AC42">
        <v>339561526035</v>
      </c>
      <c r="AW42" t="s">
        <v>129</v>
      </c>
      <c r="AZ42">
        <v>2000</v>
      </c>
      <c r="BA42">
        <v>11190986329</v>
      </c>
      <c r="BC42">
        <v>339561526035</v>
      </c>
    </row>
    <row r="43" spans="1:55">
      <c r="W43" t="s">
        <v>37</v>
      </c>
      <c r="X43">
        <v>442317</v>
      </c>
      <c r="Y43">
        <f t="shared" si="0"/>
        <v>1.3026122398637369E-6</v>
      </c>
      <c r="Z43">
        <v>2001</v>
      </c>
      <c r="AA43">
        <v>11349375656</v>
      </c>
      <c r="AC43">
        <v>339561526035</v>
      </c>
      <c r="AW43" t="s">
        <v>224</v>
      </c>
      <c r="AZ43">
        <v>2001</v>
      </c>
      <c r="BA43">
        <v>11349375656</v>
      </c>
      <c r="BC43">
        <v>339561526035</v>
      </c>
    </row>
    <row r="44" spans="1:55">
      <c r="A44">
        <v>8</v>
      </c>
      <c r="B44" s="3" t="s">
        <v>42</v>
      </c>
      <c r="C44" t="s">
        <v>159</v>
      </c>
      <c r="E44">
        <v>4</v>
      </c>
      <c r="F44">
        <v>10639</v>
      </c>
      <c r="G44" t="s">
        <v>23</v>
      </c>
      <c r="H44" t="s">
        <v>22</v>
      </c>
      <c r="I44" s="3" t="s">
        <v>65</v>
      </c>
      <c r="J44" s="3"/>
      <c r="K44" t="s">
        <v>159</v>
      </c>
      <c r="L44">
        <v>90</v>
      </c>
      <c r="M44" t="s">
        <v>131</v>
      </c>
      <c r="N44" t="s">
        <v>92</v>
      </c>
      <c r="Q44" t="s">
        <v>42</v>
      </c>
      <c r="R44" t="s">
        <v>159</v>
      </c>
      <c r="S44">
        <v>10639</v>
      </c>
      <c r="T44" t="s">
        <v>66</v>
      </c>
      <c r="W44" t="s">
        <v>44</v>
      </c>
      <c r="X44">
        <v>583171</v>
      </c>
      <c r="Y44">
        <f t="shared" si="0"/>
        <v>1.7174236634214271E-6</v>
      </c>
      <c r="Z44">
        <v>2002</v>
      </c>
      <c r="AA44">
        <v>12519922882</v>
      </c>
      <c r="AC44">
        <v>339561526035</v>
      </c>
      <c r="AW44" t="s">
        <v>244</v>
      </c>
      <c r="AZ44">
        <v>2002</v>
      </c>
      <c r="BA44">
        <v>12519922882</v>
      </c>
      <c r="BC44">
        <v>339561526035</v>
      </c>
    </row>
    <row r="45" spans="1:55">
      <c r="A45">
        <v>8</v>
      </c>
      <c r="B45" s="3" t="s">
        <v>43</v>
      </c>
      <c r="C45" t="s">
        <v>159</v>
      </c>
      <c r="E45">
        <v>5</v>
      </c>
      <c r="F45">
        <v>622</v>
      </c>
      <c r="G45" t="s">
        <v>23</v>
      </c>
      <c r="H45" t="s">
        <v>22</v>
      </c>
      <c r="I45" s="3" t="s">
        <v>66</v>
      </c>
      <c r="J45" s="3"/>
      <c r="K45" t="s">
        <v>159</v>
      </c>
      <c r="L45">
        <v>820</v>
      </c>
      <c r="M45" t="s">
        <v>132</v>
      </c>
      <c r="N45" t="s">
        <v>135</v>
      </c>
      <c r="Q45" t="s">
        <v>65</v>
      </c>
      <c r="R45" t="s">
        <v>159</v>
      </c>
      <c r="S45">
        <v>90</v>
      </c>
      <c r="T45" t="s">
        <v>185</v>
      </c>
      <c r="W45" t="s">
        <v>149</v>
      </c>
      <c r="X45">
        <v>109942</v>
      </c>
      <c r="Y45">
        <f t="shared" si="0"/>
        <v>3.2377637503215785E-7</v>
      </c>
      <c r="Z45">
        <v>2003</v>
      </c>
      <c r="AA45">
        <v>13632028136</v>
      </c>
      <c r="AC45">
        <v>339561526035</v>
      </c>
      <c r="AW45" t="s">
        <v>257</v>
      </c>
      <c r="AZ45">
        <v>2003</v>
      </c>
      <c r="BA45">
        <v>13632028136</v>
      </c>
      <c r="BC45">
        <v>339561526035</v>
      </c>
    </row>
    <row r="46" spans="1:55">
      <c r="A46">
        <v>8</v>
      </c>
      <c r="B46" s="3" t="s">
        <v>44</v>
      </c>
      <c r="C46" t="s">
        <v>160</v>
      </c>
      <c r="E46">
        <v>9</v>
      </c>
      <c r="F46">
        <v>115</v>
      </c>
      <c r="G46" t="s">
        <v>23</v>
      </c>
      <c r="H46" t="s">
        <v>22</v>
      </c>
      <c r="I46" s="2" t="s">
        <v>185</v>
      </c>
      <c r="J46" s="2"/>
      <c r="K46" t="s">
        <v>161</v>
      </c>
      <c r="L46">
        <v>47</v>
      </c>
      <c r="M46" t="s">
        <v>133</v>
      </c>
      <c r="N46" t="s">
        <v>93</v>
      </c>
      <c r="Q46" t="s">
        <v>43</v>
      </c>
      <c r="R46" t="s">
        <v>159</v>
      </c>
      <c r="S46">
        <v>622</v>
      </c>
      <c r="T46" t="s">
        <v>41</v>
      </c>
      <c r="W46" t="s">
        <v>46</v>
      </c>
      <c r="X46">
        <v>4812908</v>
      </c>
      <c r="Y46">
        <f t="shared" si="0"/>
        <v>1.4173890829739979E-5</v>
      </c>
      <c r="Z46">
        <v>2004</v>
      </c>
      <c r="AA46">
        <v>14705541576</v>
      </c>
      <c r="AC46">
        <v>339561526035</v>
      </c>
      <c r="AW46" s="3" t="s">
        <v>44</v>
      </c>
      <c r="AX46">
        <v>583171</v>
      </c>
      <c r="AY46">
        <f t="shared" ref="AY46" si="3">AX46/BC46</f>
        <v>1.7174236634214271E-6</v>
      </c>
      <c r="AZ46">
        <v>2004</v>
      </c>
      <c r="BA46">
        <v>14705541576</v>
      </c>
      <c r="BC46">
        <v>339561526035</v>
      </c>
    </row>
    <row r="47" spans="1:55">
      <c r="A47">
        <v>8</v>
      </c>
      <c r="B47" s="4" t="s">
        <v>41</v>
      </c>
      <c r="C47" t="s">
        <v>160</v>
      </c>
      <c r="E47">
        <v>13</v>
      </c>
      <c r="F47">
        <v>22</v>
      </c>
      <c r="G47" t="s">
        <v>23</v>
      </c>
      <c r="H47" t="s">
        <v>22</v>
      </c>
      <c r="I47" s="4" t="s">
        <v>143</v>
      </c>
      <c r="J47" s="4"/>
      <c r="K47" t="s">
        <v>161</v>
      </c>
      <c r="L47">
        <v>213</v>
      </c>
      <c r="M47" t="s">
        <v>134</v>
      </c>
      <c r="N47" t="s">
        <v>94</v>
      </c>
      <c r="Q47" t="s">
        <v>44</v>
      </c>
      <c r="R47" t="s">
        <v>160</v>
      </c>
      <c r="S47">
        <v>115</v>
      </c>
      <c r="T47" t="s">
        <v>174</v>
      </c>
      <c r="W47" t="s">
        <v>141</v>
      </c>
      <c r="X47">
        <v>1634179</v>
      </c>
      <c r="Y47">
        <f t="shared" si="0"/>
        <v>4.8126153132895229E-6</v>
      </c>
      <c r="Z47">
        <v>2005</v>
      </c>
      <c r="AA47">
        <v>14425183957</v>
      </c>
      <c r="AC47">
        <v>339561526035</v>
      </c>
      <c r="AW47" t="s">
        <v>222</v>
      </c>
      <c r="AZ47">
        <v>2005</v>
      </c>
      <c r="BA47">
        <v>14425183957</v>
      </c>
      <c r="BC47">
        <v>339561526035</v>
      </c>
    </row>
    <row r="48" spans="1:55">
      <c r="A48">
        <v>8</v>
      </c>
      <c r="B48" s="4" t="s">
        <v>174</v>
      </c>
      <c r="C48" t="s">
        <v>160</v>
      </c>
      <c r="F48">
        <v>109</v>
      </c>
      <c r="G48" t="s">
        <v>23</v>
      </c>
      <c r="H48" t="s">
        <v>22</v>
      </c>
      <c r="I48" s="2" t="s">
        <v>186</v>
      </c>
      <c r="J48" s="2"/>
      <c r="K48" t="s">
        <v>159</v>
      </c>
      <c r="L48">
        <v>17</v>
      </c>
      <c r="W48" t="s">
        <v>65</v>
      </c>
      <c r="X48">
        <v>385498</v>
      </c>
      <c r="Y48">
        <f t="shared" si="0"/>
        <v>1.1352817396640665E-6</v>
      </c>
      <c r="Z48">
        <v>2006</v>
      </c>
      <c r="AA48">
        <v>15310495914</v>
      </c>
      <c r="AC48">
        <v>339561526035</v>
      </c>
      <c r="AW48" t="s">
        <v>238</v>
      </c>
      <c r="AZ48">
        <v>2006</v>
      </c>
      <c r="BA48">
        <v>15310495914</v>
      </c>
      <c r="BC48">
        <v>339561526035</v>
      </c>
    </row>
    <row r="49" spans="1:55">
      <c r="W49" t="s">
        <v>195</v>
      </c>
      <c r="X49">
        <v>8260621</v>
      </c>
      <c r="Y49">
        <f t="shared" si="0"/>
        <v>2.4327317339092605E-5</v>
      </c>
      <c r="Z49">
        <v>2007</v>
      </c>
      <c r="AA49">
        <v>16206118071</v>
      </c>
      <c r="AC49">
        <v>339561526035</v>
      </c>
      <c r="AW49" t="s">
        <v>230</v>
      </c>
      <c r="AZ49">
        <v>2007</v>
      </c>
      <c r="BA49">
        <v>16206118071</v>
      </c>
      <c r="BC49">
        <v>339561526035</v>
      </c>
    </row>
    <row r="50" spans="1:55">
      <c r="A50">
        <v>9</v>
      </c>
      <c r="B50" s="3" t="s">
        <v>67</v>
      </c>
      <c r="C50" t="s">
        <v>159</v>
      </c>
      <c r="E50">
        <v>5</v>
      </c>
      <c r="F50">
        <v>22</v>
      </c>
      <c r="G50" t="s">
        <v>24</v>
      </c>
      <c r="H50" t="s">
        <v>27</v>
      </c>
      <c r="I50" s="3" t="s">
        <v>45</v>
      </c>
      <c r="J50" s="3"/>
      <c r="K50" t="s">
        <v>159</v>
      </c>
      <c r="L50">
        <v>1176</v>
      </c>
      <c r="M50" t="s">
        <v>136</v>
      </c>
      <c r="N50" t="s">
        <v>137</v>
      </c>
      <c r="Q50" t="s">
        <v>67</v>
      </c>
      <c r="R50" s="5" t="s">
        <v>159</v>
      </c>
      <c r="S50">
        <v>22</v>
      </c>
      <c r="T50" t="s">
        <v>45</v>
      </c>
      <c r="W50" t="s">
        <v>197</v>
      </c>
      <c r="X50">
        <v>15734124</v>
      </c>
      <c r="Y50">
        <f t="shared" si="0"/>
        <v>4.6336592321646651E-5</v>
      </c>
      <c r="Z50">
        <v>2008</v>
      </c>
      <c r="AA50">
        <v>19482936409</v>
      </c>
      <c r="AC50">
        <v>339561526035</v>
      </c>
      <c r="AW50" t="s">
        <v>57</v>
      </c>
      <c r="AZ50">
        <v>2008</v>
      </c>
      <c r="BA50">
        <v>19482936409</v>
      </c>
      <c r="BC50">
        <v>339561526035</v>
      </c>
    </row>
    <row r="51" spans="1:55">
      <c r="A51">
        <v>9</v>
      </c>
      <c r="B51" s="3" t="s">
        <v>46</v>
      </c>
      <c r="C51" t="s">
        <v>159</v>
      </c>
      <c r="E51">
        <v>4</v>
      </c>
      <c r="F51">
        <v>1097</v>
      </c>
      <c r="G51" t="s">
        <v>24</v>
      </c>
      <c r="H51" t="s">
        <v>27</v>
      </c>
      <c r="I51" s="3" t="s">
        <v>68</v>
      </c>
      <c r="J51" s="3"/>
      <c r="K51" t="s">
        <v>161</v>
      </c>
      <c r="L51">
        <v>3003</v>
      </c>
      <c r="M51" t="s">
        <v>95</v>
      </c>
      <c r="N51" t="s">
        <v>138</v>
      </c>
      <c r="Q51" t="s">
        <v>46</v>
      </c>
      <c r="R51" s="5" t="s">
        <v>159</v>
      </c>
      <c r="S51">
        <v>1097</v>
      </c>
      <c r="T51" t="s">
        <v>69</v>
      </c>
      <c r="W51" t="s">
        <v>169</v>
      </c>
      <c r="X51">
        <v>873743</v>
      </c>
      <c r="Y51">
        <f t="shared" si="0"/>
        <v>2.5731507635819133E-6</v>
      </c>
      <c r="Z51" t="s">
        <v>205</v>
      </c>
      <c r="AA51">
        <f>SUM(AA2:AA50)</f>
        <v>339561526035</v>
      </c>
      <c r="AC51">
        <v>339561526035</v>
      </c>
      <c r="AW51" s="3" t="s">
        <v>65</v>
      </c>
      <c r="AX51">
        <v>385498</v>
      </c>
      <c r="AY51">
        <f t="shared" ref="AY51:AY52" si="4">AX51/BC51</f>
        <v>1.1352817396640665E-6</v>
      </c>
      <c r="AZ51" t="s">
        <v>205</v>
      </c>
      <c r="BA51">
        <v>339561526035</v>
      </c>
      <c r="BC51">
        <v>339561526035</v>
      </c>
    </row>
    <row r="52" spans="1:55">
      <c r="A52">
        <v>9</v>
      </c>
      <c r="B52" s="4" t="s">
        <v>180</v>
      </c>
      <c r="C52" t="s">
        <v>160</v>
      </c>
      <c r="E52">
        <v>8</v>
      </c>
      <c r="F52">
        <v>30</v>
      </c>
      <c r="G52" t="s">
        <v>24</v>
      </c>
      <c r="H52" t="s">
        <v>27</v>
      </c>
      <c r="I52" s="3" t="s">
        <v>141</v>
      </c>
      <c r="J52" s="3"/>
      <c r="K52" t="s">
        <v>161</v>
      </c>
      <c r="L52">
        <v>495</v>
      </c>
      <c r="M52" t="s">
        <v>96</v>
      </c>
      <c r="N52" t="s">
        <v>139</v>
      </c>
      <c r="Q52" t="s">
        <v>68</v>
      </c>
      <c r="R52" s="5" t="s">
        <v>161</v>
      </c>
      <c r="S52">
        <v>3003</v>
      </c>
      <c r="T52" t="s">
        <v>175</v>
      </c>
      <c r="AW52" t="s">
        <v>197</v>
      </c>
      <c r="AX52">
        <v>15734124</v>
      </c>
      <c r="AY52">
        <v>4.6336592321646651E-5</v>
      </c>
    </row>
    <row r="53" spans="1:55">
      <c r="A53">
        <v>9</v>
      </c>
      <c r="B53" s="2" t="s">
        <v>142</v>
      </c>
      <c r="C53" t="s">
        <v>160</v>
      </c>
      <c r="E53">
        <v>9</v>
      </c>
      <c r="F53">
        <v>1233</v>
      </c>
      <c r="G53" t="s">
        <v>24</v>
      </c>
      <c r="H53" t="s">
        <v>27</v>
      </c>
      <c r="I53" s="3" t="s">
        <v>69</v>
      </c>
      <c r="J53" s="3"/>
      <c r="K53" t="s">
        <v>161</v>
      </c>
      <c r="L53">
        <v>5474</v>
      </c>
      <c r="M53" t="s">
        <v>97</v>
      </c>
      <c r="N53" t="s">
        <v>140</v>
      </c>
      <c r="Q53" t="s">
        <v>141</v>
      </c>
      <c r="R53" s="5" t="s">
        <v>161</v>
      </c>
      <c r="S53">
        <v>495</v>
      </c>
      <c r="T53" t="s">
        <v>179</v>
      </c>
    </row>
    <row r="54" spans="1:55">
      <c r="A54">
        <v>9</v>
      </c>
      <c r="B54" s="4" t="s">
        <v>179</v>
      </c>
      <c r="C54" t="s">
        <v>159</v>
      </c>
      <c r="F54">
        <v>14</v>
      </c>
      <c r="G54" t="s">
        <v>24</v>
      </c>
      <c r="H54" t="s">
        <v>27</v>
      </c>
      <c r="I54" s="3" t="s">
        <v>175</v>
      </c>
      <c r="J54" s="3"/>
      <c r="K54" t="s">
        <v>161</v>
      </c>
      <c r="L54">
        <v>1</v>
      </c>
    </row>
    <row r="56" spans="1:55">
      <c r="B56" s="2" t="s">
        <v>183</v>
      </c>
    </row>
    <row r="57" spans="1:55">
      <c r="B57" s="3" t="s">
        <v>184</v>
      </c>
    </row>
    <row r="58" spans="1:55">
      <c r="B58" s="4" t="s">
        <v>190</v>
      </c>
    </row>
  </sheetData>
  <sortState ref="AW1:AW58">
    <sortCondition ref="AW1:AW58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cocolab</dc:creator>
  <cp:lastModifiedBy>cocolab</cp:lastModifiedBy>
  <dcterms:created xsi:type="dcterms:W3CDTF">2015-11-18T23:21:07Z</dcterms:created>
  <dcterms:modified xsi:type="dcterms:W3CDTF">2015-12-04T20:14:39Z</dcterms:modified>
</cp:coreProperties>
</file>