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G:\My Drive\Dissertation Writings\Manuscript_1\"/>
    </mc:Choice>
  </mc:AlternateContent>
  <xr:revisionPtr revIDLastSave="0" documentId="13_ncr:1_{3795C7CF-64C2-439E-A4D4-8F1F189D4404}" xr6:coauthVersionLast="47" xr6:coauthVersionMax="47" xr10:uidLastSave="{00000000-0000-0000-0000-000000000000}"/>
  <bookViews>
    <workbookView xWindow="-108" yWindow="-108" windowWidth="23256" windowHeight="12576" xr2:uid="{F8898AC8-3279-4329-9020-0936A75B84E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67" i="1" l="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tc={478822EC-AE06-47D9-880A-A2D8965671D4}</author>
    <author>tc={FD0558BE-F2AA-4854-94A6-2869AFA4EE7D}</author>
    <author>tc={B0088E0F-E273-4539-B366-5272A99CD817}</author>
    <author>tc={C8155AAE-B479-4D5D-AF3F-0D7FEE937AD8}</author>
    <author>tc={5C1829F0-E5A8-4563-9AEF-B9D31F4C59C8}</author>
    <author>tc={274847AB-AD77-4F00-85A6-53DF57871357}</author>
    <author>tc={3E46CE0F-4211-4D46-9A84-3C3B6ABD06D6}</author>
    <author>tc={2DA95A0F-F0A7-451B-B7C3-ECCB2C346181}</author>
    <author>tc={6C714FBC-F59B-4B8D-A142-EA8810898594}</author>
    <author>tc={AAE3CA90-51AE-4775-B74F-2252317578EF}</author>
    <author>tc={C6102363-2BBA-44EF-BC0F-03F374440CA3}</author>
    <author>tc={EC639965-8A75-493C-A6CB-9C4B56935FE2}</author>
    <author>tc={58A716F1-54F8-4FE9-BF67-20A44E602D5A}</author>
    <author>tc={45C11D36-9304-4580-913C-4782E01BA880}</author>
  </authors>
  <commentList>
    <comment ref="L1" authorId="0" shapeId="0" xr:uid="{478822EC-AE06-47D9-880A-A2D8965671D4}">
      <text>
        <t>[Threaded comment]
Your version of Excel allows you to read this threaded comment; however, any edits to it will get removed if the file is opened in a newer version of Excel. Learn more: https://go.microsoft.com/fwlink/?linkid=870924
Comment:
    Is the concept clearly defined and differentiated from other concepts?</t>
      </text>
    </comment>
    <comment ref="M1" authorId="1" shapeId="0" xr:uid="{FD0558BE-F2AA-4854-94A6-2869AFA4EE7D}">
      <text>
        <t>[Threaded comment]
Your version of Excel allows you to read this threaded comment; however, any edits to it will get removed if the file is opened in a newer version of Excel. Learn more: https://go.microsoft.com/fwlink/?linkid=870924
Comment:
    Is the concept applicable and useful within the scientific realm of inquiry (ie. is it operationalized?)?</t>
      </text>
    </comment>
    <comment ref="N1" authorId="2" shapeId="0" xr:uid="{B0088E0F-E273-4539-B366-5272A99CD817}">
      <text>
        <t>[Threaded comment]
Your version of Excel allows you to read this threaded comment; however, any edits to it will get removed if the file is opened in a newer version of Excel. Learn more: https://go.microsoft.com/fwlink/?linkid=870924
Comment:
    What context is the concept being used in?</t>
      </text>
    </comment>
    <comment ref="O1" authorId="3" shapeId="0" xr:uid="{C8155AAE-B479-4D5D-AF3F-0D7FEE937AD8}">
      <text>
        <t>[Threaded comment]
Your version of Excel allows you to read this threaded comment; however, any edits to it will get removed if the file is opened in a newer version of Excel. Learn more: https://go.microsoft.com/fwlink/?linkid=870924
Comment:
    What meaning of the concept is being explicitly or implicitly evoked?</t>
      </text>
    </comment>
    <comment ref="P1" authorId="4" shapeId="0" xr:uid="{5C1829F0-E5A8-4563-9AEF-B9D31F4C59C8}">
      <text>
        <t>[Threaded comment]
Your version of Excel allows you to read this threaded comment; however, any edits to it will get removed if the file is opened in a newer version of Excel. Learn more: https://go.microsoft.com/fwlink/?linkid=870924
Comment:
    Does the concept hold its boundaries through theoretical integration with other concepts?</t>
      </text>
    </comment>
    <comment ref="A7" authorId="5" shapeId="0" xr:uid="{274847AB-AD77-4F00-85A6-53DF57871357}">
      <text>
        <t>[Threaded comment]
Your version of Excel allows you to read this threaded comment; however, any edits to it will get removed if the file is opened in a newer version of Excel. Learn more: https://go.microsoft.com/fwlink/?linkid=870924
Comment:
    Catherine's paper. refer to later for thematic checking</t>
      </text>
    </comment>
    <comment ref="B10" authorId="6" shapeId="0" xr:uid="{3E46CE0F-4211-4D46-9A84-3C3B6ABD06D6}">
      <text>
        <t>[Threaded comment]
Your version of Excel allows you to read this threaded comment; however, any edits to it will get removed if the file is opened in a newer version of Excel. Learn more: https://go.microsoft.com/fwlink/?linkid=870924
Comment:
    complexity not mentioned much but concept analysis of frailty</t>
      </text>
    </comment>
    <comment ref="A53" authorId="7" shapeId="0" xr:uid="{2DA95A0F-F0A7-451B-B7C3-ECCB2C346181}">
      <text>
        <t>[Threaded comment]
Your version of Excel allows you to read this threaded comment; however, any edits to it will get removed if the file is opened in a newer version of Excel. Learn more: https://go.microsoft.com/fwlink/?linkid=870924
Comment:
    come back to this article to discuss conceptual similarities between lipsitz hypothesis and allostatic load</t>
      </text>
    </comment>
    <comment ref="V96" authorId="8" shapeId="0" xr:uid="{6C714FBC-F59B-4B8D-A142-EA8810898594}">
      <text>
        <t>[Threaded comment]
Your version of Excel allows you to read this threaded comment; however, any edits to it will get removed if the file is opened in a newer version of Excel. Learn more: https://go.microsoft.com/fwlink/?linkid=870924
Comment:
    is physician but is "Faculty of Medicine, Nursing and Health Sciences</t>
      </text>
    </comment>
    <comment ref="A114" authorId="9" shapeId="0" xr:uid="{AAE3CA90-51AE-4775-B74F-2252317578EF}">
      <text>
        <t>[Threaded comment]
Your version of Excel allows you to read this threaded comment; however, any edits to it will get removed if the file is opened in a newer version of Excel. Learn more: https://go.microsoft.com/fwlink/?linkid=870924
Comment:
    review similar phenomenological article from sociology</t>
      </text>
    </comment>
    <comment ref="B153" authorId="10" shapeId="0" xr:uid="{C6102363-2BBA-44EF-BC0F-03F374440CA3}">
      <text>
        <t>[Threaded comment]
Your version of Excel allows you to read this threaded comment; however, any edits to it will get removed if the file is opened in a newer version of Excel. Learn more: https://go.microsoft.com/fwlink/?linkid=870924
Comment:
    complexity not mentioned many times but article is systematic review of frailty</t>
      </text>
    </comment>
    <comment ref="B163" authorId="11" shapeId="0" xr:uid="{EC639965-8A75-493C-A6CB-9C4B56935FE2}">
      <text>
        <t>[Threaded comment]
Your version of Excel allows you to read this threaded comment; however, any edits to it will get removed if the file is opened in a newer version of Excel. Learn more: https://go.microsoft.com/fwlink/?linkid=870924
Comment:
    complexity not mentioned much but concept analysis of frailty</t>
      </text>
    </comment>
    <comment ref="AC169" authorId="12" shapeId="0" xr:uid="{58A716F1-54F8-4FE9-BF67-20A44E602D5A}">
      <text>
        <t>[Threaded comment]
Your version of Excel allows you to read this threaded comment; however, any edits to it will get removed if the file is opened in a newer version of Excel. Learn more: https://go.microsoft.com/fwlink/?linkid=870924
Comment:
    not final total yet</t>
      </text>
    </comment>
    <comment ref="A190" authorId="13" shapeId="0" xr:uid="{45C11D36-9304-4580-913C-4782E01BA880}">
      <text>
        <t>[Threaded comment]
Your version of Excel allows you to read this threaded comment; however, any edits to it will get removed if the file is opened in a newer version of Excel. Learn more: https://go.microsoft.com/fwlink/?linkid=870924
Comment:
    file originally mislabeled as rec633</t>
      </text>
    </comment>
  </commentList>
</comments>
</file>

<file path=xl/sharedStrings.xml><?xml version="1.0" encoding="utf-8"?>
<sst xmlns="http://schemas.openxmlformats.org/spreadsheetml/2006/main" count="2839" uniqueCount="1623">
  <si>
    <t>id</t>
  </si>
  <si>
    <t>title</t>
  </si>
  <si>
    <t>year</t>
  </si>
  <si>
    <t>volume</t>
  </si>
  <si>
    <t>issue</t>
  </si>
  <si>
    <t>start_page</t>
  </si>
  <si>
    <t>abstract</t>
  </si>
  <si>
    <t>filename</t>
  </si>
  <si>
    <t>nursauth</t>
  </si>
  <si>
    <t>name</t>
  </si>
  <si>
    <t>name_3</t>
  </si>
  <si>
    <t>lastname</t>
  </si>
  <si>
    <t>firstname</t>
  </si>
  <si>
    <t>Exclude</t>
  </si>
  <si>
    <t>title_use</t>
  </si>
  <si>
    <t>abstract_mentions_count</t>
  </si>
  <si>
    <t>total_mentions</t>
  </si>
  <si>
    <t>firstroundread</t>
  </si>
  <si>
    <t>request_pending</t>
  </si>
  <si>
    <t>Use Of Latent Class Analysis And K-Means Clustering To Identify Complex Patient Profiles.</t>
  </si>
  <si>
    <t/>
  </si>
  <si>
    <t>e2029068</t>
  </si>
  <si>
    <t>This cohort study uses data clustering methods and clinical stakeholder assessment to identify clinical profiles in a population of medically complex patients. Key Points: Question: What distinct clinical profiles can be identified within a population of the most medically complex patients? Findings: In this cohort study of 104 869 individuals, data clustering methods were combined with clinical stakeholder assessment to define clinical profiles within the top 3% most medically complex adult patients in a large integrated care system: high acuity, older with cardiovascular complications, frail elderly, pain management, psychiatric illness, cancer treatment, and less engaged. These profiles had significantly different 1-year health care utilization and mortality, and each profile suggested different adjunctive care strategies. Meaning: The findings suggest that a single care model may not meet the needs of adults with high comorbidity and care utilization. Importance: Medically complex patients are a heterogeneous group that contribute to a substantial proportion of health care costs. Coordinated efforts to improve care and reduce costs for this patient population have had limited success to date. Objective: To define distinct patient clinical profiles among the most medically complex patients through clinical interpretation of analytically derived patient clusters. Design, Setting, and Participants: This cohort study analyzed the most medically complex patients within Kaiser Permanente Northern California, a large integrated health care delivery system, based on comorbidity score, prior emergency department admissions, and predicted likelihood of hospitalization, from July 18, 2018, to July 15, 2019. From a starting point of over 5000 clinical variables, we used both clinical judgment and analytic methods to reduce to the 97 most informative covariates. Patients were then grouped using 2 methods (latent class analysis, generalized low-rank models, with k-means clustering). Results were interpreted by a panel of clinical stakeholders to define clinically meaningful patient profiles. Main Outcomes and Measures: Complex patient profiles, 1-year health care utilization, and mortality outcomes by profile. Results: The analysis included 104 869 individuals representing 3.3% of the adult population (mean [SD] age, 70.7 [14.5] years; 52.4% women; 39% non-White race/ethnicity). Latent class analysis resulted in a 7-class solution. Stakeholders defined the following complex patient profiles (prevalence): high acuity (9.4%), older patients with cardiovascular complications (15.9%), frail elderly (12.5%), pain management (12.3%), psychiatric illness (12.0%), cancer treatment (7.6%), and less engaged (27%). Patients in these groups had significantly different 1-year mortality rates (ranging from 3.0% for psychiatric illness profile to 23.4% for frail elderly profile; risk ratio, 7.9 [95% CI, 7.1-8.8], P &lt;.001). Repeating the analysis using k-means clustering resulted in qualitatively similar groupings. Each clinical profile suggested a distinct collaborative care strategy to optimize management. Conclusions and Relevance: The findings suggest that highly medically complex patient populations may be categorized into distinct patient profiles that are amenable to varying strategies for resource allocation and coordinated care interventions.</t>
  </si>
  <si>
    <t>MHallagingandcomplexityorcomplexandfrail_nurseauth_2021.06.23.xml</t>
  </si>
  <si>
    <t>JAMA Network Open</t>
  </si>
  <si>
    <t>grant,richard.w</t>
  </si>
  <si>
    <t>grant</t>
  </si>
  <si>
    <t>richard.w</t>
  </si>
  <si>
    <t>y</t>
  </si>
  <si>
    <t>retrieved</t>
  </si>
  <si>
    <t>Nurse Case Manager: Measurement Of Care Coordination Activities And Quality And Resource Use Outcomes When Caring For The Complex Patient With Hematologic Cancer.</t>
  </si>
  <si>
    <t>65</t>
  </si>
  <si>
    <t>BACKGROUND: The lack of coordination of care for complex patients in the hematology setting has prompted nurse case managers (NCMs) to coordinate that care. OBJECTIVES: This article aimed to identify the frequency of NCM care coordination activities and quality and resource use outcomes in the complex care of patients in the hematology setting. METHODS: NCM aggregate data from complex outpatients with hematologic cancer were retrieved from electronic health records at a comprehensive cancer center in the midwestern United States. Total volume of activities and outcomes were calculated as frequency and percentage. FINDINGS: Care coordination activities included communicating; monitoring, following up, and responding to change; and creating a proactive plan of care. Quality outcomes included improving continuity of care and change in health behavior, and resource use outcomes most documented were patient healthcare cost savings.</t>
  </si>
  <si>
    <t>Clinical Journal of Oncology Nursing</t>
  </si>
  <si>
    <t>garnett,doris</t>
  </si>
  <si>
    <t>garnett</t>
  </si>
  <si>
    <t>doris</t>
  </si>
  <si>
    <t>Management Of Depression And Referral Of Older People To Psychological Therapies: A Systematic Review Of Qualitative Studies.</t>
  </si>
  <si>
    <t>e171</t>
  </si>
  <si>
    <t>Background: Depressive symptoms are common in later life and increase both the risk of functional and cognitive decline and the use of healthcare services. Despite older people expressing preferences for talking therapies, they are less likely to be referred than younger adults, particularly when aged Ã¢â€°Â¥80 years.Aim: To explore how healthcare professionals (HCPs) manage older people in relation to depression and referrals to psychological therapies.Design and Setting: Systematic review and thematic synthesis of qualitative studies.Method: MEDLINE, Embase, PsycINFO, CINAHL, and the Social Sciences Citation Index (inception-March 2018) were searched for studies exploring HCPs' views regarding management of late-life depression across all settings. Studies of older people's views or depression management across all ages were excluded.Results: In total, 27 studies, were included; these predominantly focused on the views of GPs and primary and community care nurses. Many HCPs felt that late-life depression was mainly attributable to social isolation and functional decline, but treatments appropriate for this were limited. Clinicians perceived depression to have associated stigma for older adults, which required time to negotiate. Limited time in consultations and the complexity of needs in later life meant physical health was often prioritised over mental health, particularly in people with frailty. Good management of late-life depression appeared to depend more on the skills and interest of individual GPs and nurses than on any structured approach.Conclusion: Mental ill health needs to be a more-prominent concern in the care of older adults, with greater provision of psychological services tailored to later life. This may facilitate future identification and management of depression.</t>
  </si>
  <si>
    <t>British Journal of General Practice</t>
  </si>
  <si>
    <t>frost,rachael</t>
  </si>
  <si>
    <t>frost</t>
  </si>
  <si>
    <t>rachael</t>
  </si>
  <si>
    <t>n</t>
  </si>
  <si>
    <t>Skin Tears In The Aging Population: Remember The 5 Ws.</t>
  </si>
  <si>
    <t>15</t>
  </si>
  <si>
    <t>Skin tears represent a relevant clinical consequence of age-associated skin vulnerability, and are extremely common among frail and older individuals. They are acute wounds with the potential to be closed by primary intention, however they are often mismanaged and misdiagnosed and transition to become chronic and complex wounds. Reported skin tear prevalence suggests they are a growing healthcare problem which have a profound impact on the health and wellbeing of affected individuals and a great financial burden to healthcare systems. With the aging global population, it can be assumed that the prevalence of skin tears will continue to increase proportionally with the aging population. In order to minimize the impact of skin tears clinicians must to be aware of what skin tears are, who is at risk, why and when they occur, and how to manage skin tears when they do occur. The purpose of this article is to assist clinicians with the prediction, prevention, assessment and management of skin tears among the aging population across healthcare sectors.</t>
  </si>
  <si>
    <t>EWMA Journal</t>
  </si>
  <si>
    <t>vanzi,valentina</t>
  </si>
  <si>
    <t>vanzi</t>
  </si>
  <si>
    <t>valentina</t>
  </si>
  <si>
    <t>Identifying A Relationship Between Physical Frailty And Heart Failure Symptoms.</t>
  </si>
  <si>
    <t>E1</t>
  </si>
  <si>
    <t>Background: Heart failure (HF) is a complex clinical syndrome associated with significant symptom burden; however, our understanding of the relationship between symptoms and physical frailty in HF is limited. Objective: The aim of this study was to quantify associations between symptoms and physical frailty in adults with HF. Methods: A sample of adults with symptomatic HF were enrolled in a cross-sectional study. Physical symptoms were measured with the HF Somatic Perception Scale-Dyspnea subscale, the Epworth Sleepiness Scale, and the Brief Pain Inventory short form. Affective symptoms were measured with the Patient Health Questionnaire-9 and the Brief Symptom Inventory-Anxiety scale. Physical frailty was assessed according to the Frailty Phenotype Criteria: shrinking, weakness, slowness, physical exhaustion, and low physical activity. Comparative statistics and generalized linear modeling were used to quantify associations between symptoms and physical frailty, controlling for Seattle HF Model projected 1-year survival. Results: The mean age of the sample (n = 49) was 57.4 T 9.7 years, 67% were male, 92% had New York Heart Association class III/IV HF, and 67% had nonischemic HF. Physically frail participants had more than twice the level of dyspnea (P &lt; .001), 75% worse wake disturbances (P &lt; .001), and 76% worse depressive symptoms (P = .003) compared with those who were not physically frail. There were no differences in pain or anxiety. Conclusions: Physically frail adults with HF have considerably worse dyspnea, wake disturbances, and depression. Targeting physical frailty may help identify and improve physical and affective symptoms in HF.</t>
  </si>
  <si>
    <t>Journal of Cardiovascular Nursing</t>
  </si>
  <si>
    <t>denfeld,quin.e</t>
  </si>
  <si>
    <t>denfeld</t>
  </si>
  <si>
    <t>quin.e</t>
  </si>
  <si>
    <t>fulfilled</t>
  </si>
  <si>
    <t>"I Didn'T Know He Was Dying".</t>
  </si>
  <si>
    <t>74</t>
  </si>
  <si>
    <t>Research is limited on end-of-life care decision-making for older adults with chronic conditions whose end-of-life trajectory is difficult to predict because of their complex and frail condition. Semistructured interviews were conducted with family members of 22 deceased older adults to explore their experiences with end-of-life decision-making with/for their loved ones. Participants did not identify a specific time they made an end-of-life care decision as they did not know the older adult was at the end of life, health care providers did not ask them to make a decision, or they had to make forced decisions, and subsequently they experienced regret about the end-of-life care their family member received. End-of-life care decisions were dependent on the awareness of approaching death by participants, their loved ones, and health care providers. Health care providers being aware of the possibility of approaching death and assisting family members to make decisions that would honor the older adult's preference by explaining possible care options and what each care options would mean to them are key to providing quality end-of-life care for these individuals.</t>
  </si>
  <si>
    <t>Journal of Hospice &amp; Palliative Nursing</t>
  </si>
  <si>
    <t>shigeko,(seiko).izumi</t>
  </si>
  <si>
    <t>shigeko</t>
  </si>
  <si>
    <t>(seiko).izumi</t>
  </si>
  <si>
    <t>Fragility In The Elderly Participants Of Coexistence And Health Promotion Groups In The Aging.</t>
  </si>
  <si>
    <t>1</t>
  </si>
  <si>
    <t>INTRODUCTION: The frailty syndrome is a complex condition that permeates the life of the elderly, with the decrease of the homeostatic reserve of the organism and loss of resistance to the stressors, caused as results of many factors, but mainly by sarcopenia. Such syndrome makes the elderly vulnerable to illness and may lead to terminal stages of life if there is no adequate treatment. OBJECTIVE: To evaluate the influence of the factors related to the frailty phenotype in the occurrence of this in participants of groups of coexistence and health promotion of the city of Santa Cruz/RN. METHOD: This is a descriptive, associative and transversal of quantitative approach study with 60 elderly. The socioeconomic condition and the fragility phenotype was evaluated. RESULTS: the mean age of the sample was 66.1 years (SD=5.08). Most of them (53.3%) are in the age group of 60-69 years, does not have a partner (63.4%) and are illiterate (58.3%). In the mentioned morbidity, 42 (70%) reported some morbidity and hypertension was more prevalent in the sample (53.3%), followed by diabetes (20%) and osteoporosis (18.3%). Four elderly were fragile, forty-nine were pre-fragile and seven were non-fragile. There was a significant correlation in unintentional loss of weight (0.017), exhaustion (&lt;0.001) and slowness in gait (&lt;0.001) in the occurrence of pre-frailty. CONCLUSION: the prevalence of pre-frailty indicators in the investigated groups indicates warning signs so that actions more strongly linked to the prevention of this aggravation become a priority in the planning of the undertaken interventions in groups. Participation in social groups has a protective effect in the prevention of frailty in the elderly.</t>
  </si>
  <si>
    <t>Manual Therapy, Posturology &amp; Rehabilitation Journal</t>
  </si>
  <si>
    <t>fagundes,de.lima.filho.bartolomeu</t>
  </si>
  <si>
    <t>fagundes</t>
  </si>
  <si>
    <t>de.lima.filho.bartolomeu</t>
  </si>
  <si>
    <t>Frailty In Older Adults: An Evolutionary Concept Analysis.</t>
  </si>
  <si>
    <t>66</t>
  </si>
  <si>
    <t>The term frailty is often used to describe a subset of the older population with complex health issues. It is associated with dependence, disability, increased health care use, and mortality. An emergent problem is the lack of consensus as to the etiology and definition of frailty. The purpose of this concept analysis is to clarify the concept of frailty in the context of older adults and propose a definition of frailty that may be relevant to identification of frail older adults. The results from this analysis conclude frailty in older adults is a tenuous state of health that is the result of the complex interplay of physiological, psychosocial, and environmental stressors that increases an older adult's susceptibility to adverse health outcomes.</t>
  </si>
  <si>
    <t>Research &amp; Theory for Nursing Practice</t>
  </si>
  <si>
    <t>tocchi,christine</t>
  </si>
  <si>
    <t>tocchi</t>
  </si>
  <si>
    <t>christine</t>
  </si>
  <si>
    <t>Development Of A Frailty Measure For Older Adults: The Frailty Index For Elders.</t>
  </si>
  <si>
    <t>223</t>
  </si>
  <si>
    <t>Background and Purpose: Frailty is a significant challenge for health care. Therefore, it is important to identify frail individuals. Theoretical Framework: The Vulnerability/Risk/ Human Response/Care Model. The purpose of this study was to develop and validate a measure to identify frail older adults. Methods: Instrument development encompassed the following: delineation of content domains, item generation, content validity, quantitative content validity analysis, and psychometric analysis. Results: Findings indicated the following: (a) Frailty is a complex concept, (b) the Frailty Index for Elders (FIFE) is composed of 10 items, (c) FIFE was able to predict depression, and (d) FIFE was able to differentiate differences in demographic profiles by social support environment. Conclusions: FIFE is a valid instrument. FIFE can be used to study the relationships among frailty determinants, provide standardized measurement, and develop and measure interventional studies.</t>
  </si>
  <si>
    <t>Journal of Nursing Measurement</t>
  </si>
  <si>
    <t>Developing Advanced Nursing Skills For Frail Older People.</t>
  </si>
  <si>
    <t>20</t>
  </si>
  <si>
    <t>Improving hospital care for frail older people requires expertise, leadership and resources as these patients have multiple complex needs. One innovative solution to providing the skilled care necessary is to train experienced nurses to become advanced nurse practitioners (ANPs). Such roles encompass activity previously undertaken by medical staff, together with leadership, teaching, research and service development. Skills specific to caring for older people, such as comprehensive geriatric assessment, are also required. This article discusses the need for ANPs in this clinical area, a pilot that is under way in one acute trust to develop these roles, and the potential benefits and challenges that may accompany this development.</t>
  </si>
  <si>
    <t>Nursing Older People</t>
  </si>
  <si>
    <t>goldberg,sarah</t>
  </si>
  <si>
    <t>goldberg</t>
  </si>
  <si>
    <t>sarah</t>
  </si>
  <si>
    <t>It'S Not Just About Heart Failure -- Voices Of Older People In Transition To Dependence And Death.</t>
  </si>
  <si>
    <t>199</t>
  </si>
  <si>
    <t>This paper explores the experiences of older people living with heart failure and their transitions from independence to dependence and for some death. New Zealand's ageing population is predicted to increase from 12% in 2001 to 25% by the year 2051, similar to the worldwide trend of ageing. A high proportion of these people will have one or more chronic illnesses. Associated with the increase in survival is a growing body of research examining the needs of the older person with heart failure and finding particular problems with end of life care. Older people face many challenges in living with their heart failure, in particular the transition to dependence. To study the transition a longitudinal qualitative study using General Inductive approach was used. Participants were interviewed every 3 months for a 12-month period during 2006-2008. A total of 79 interviews with 25 people were completed. Our findings showed that transition was not a simple linear process with the older person moving from one phase to another; instead their experiences illustrated the complexity of transitions they faced and what helped them to manage these. The older people in this study illustrated the importance of trust in health professionals and believed they would receive good care. Their fears revealed concerns about being a burden as they deteriorate and becoming more dependent. Understanding the complex issues related to transition to dependence can provide health professionals with a framework for assessment and approaches to providing the support required.</t>
  </si>
  <si>
    <t>Health &amp; Social Care in the Community</t>
  </si>
  <si>
    <t>waterworth,s</t>
  </si>
  <si>
    <t>waterworth</t>
  </si>
  <si>
    <t>s</t>
  </si>
  <si>
    <t>The Diversity And Complexity In Health Promotion And Empowerment Related To Older Hospital Patients -- Exploring Nurses' Reflections.</t>
  </si>
  <si>
    <t>9</t>
  </si>
  <si>
    <t>Background: In the future, health care services will be challenged by an increasing number of older hospital patients. This prompts a need to focus on and implement a health promoting approach in older people's nursing. Aim: The aim of this exploratory study was to illuminate nurses' reflections about health promotion and empowerment related to older hospital patients. Method: The study had a qualitative descriptive design. The concepts of health, health promotion and empowerment were initially introduced to nurses before participating in multistage focus group interviews. Two groups of nurses participated in three focus group interviews that were conducted by a moderator and an assistant. The interviews were tape-recorded, transcribed verbatim and analysed with qualitative content analysis. Findings: The nurses unfolded the theme Ã‚Â«diversity and complexity marks health promotion and empowerment related to older hospital patients Ã‚Â» as the latent content in the text. Two categories, Ã‚Â«empowerment as balance of power - a twofold relationÃ‚Â» and Ã‚Â«focusing on the individual personÃ‚Â», described the manifest content in the texts. The categories were further supported by sub-categories. Conclusion: The focus group interviews showed the ambiguity and complexity in the interpretation of the concepts -- health promotion and empowerment -- related to the older hospital patient. The findings also indicated that multistage focus group interviews may be a useful tool to develop nurses ' reflections about their clinical practice.</t>
  </si>
  <si>
    <t>Nordic Journal of Nursing Research &amp; Clinical Studies / VÃƒÂ¥rd i Norden</t>
  </si>
  <si>
    <t>berg,gv</t>
  </si>
  <si>
    <t>berg</t>
  </si>
  <si>
    <t>gv</t>
  </si>
  <si>
    <t>The Role Of The Specialist Nurse In An Acute Assessment And Liaison Service.</t>
  </si>
  <si>
    <t>24</t>
  </si>
  <si>
    <t>This article explores the work of an acute assessment and liaison service for older people, including the role of the older people's apecialist nurse in the service. The service screens all patients admitted who are over the age of 75 for problems specific to a frail population and to identify where ongoing specialist support referral or advice is indicated. Patients with complex problems undergo a comprehensive geriatric assessment. The service has reduced length of stay and resulted in better care for older people.</t>
  </si>
  <si>
    <t>harvey,p</t>
  </si>
  <si>
    <t>harvey</t>
  </si>
  <si>
    <t>p</t>
  </si>
  <si>
    <t>Approach To Frailty In The Elderly In Primary Care And The Community.</t>
  </si>
  <si>
    <t>240</t>
  </si>
  <si>
    <t>Frailty is a distinct clinical syndrome wherein the individual has low reserves and is highly vulnerable to internal and external stressors. Although it is associated with disability and multiple comorbidities, it can also be present in individuals who seem healthy. Frailty is multidimensional and its pathophysiology is complex. Early identification and intervention can potentially decrease or reverse frailty, especially in the early stages. Primary care physicians, community nurses and community social networks have important roles in the identification of pre-frail and frail elderly through the use of simple frailty screening tools and rapid geriatric assessments. Appropriate interventions that can be initiated in a primary care setting include a targeted medical review for reversible medical causes of frailty, medication appropriateness, nutritional advice and exercise prescription. With ongoing training and education, the multidisciplinary engagement and coordination of care of the elderly in the community can help to build resilience and combat frailty in our rapidly ageing society.</t>
  </si>
  <si>
    <t>pubmed-frailtyMeS-complexorcomplexity-allaging-_2021.06.24.txt</t>
  </si>
  <si>
    <t>Singapore Medical Journal</t>
  </si>
  <si>
    <t>chen,christine.yuanxin</t>
  </si>
  <si>
    <t>Chen</t>
  </si>
  <si>
    <t>Christine Yuanxin</t>
  </si>
  <si>
    <t>Preoperative Evaluation Of The Frail Patient.</t>
  </si>
  <si>
    <t>1493</t>
  </si>
  <si>
    <t>Perioperative management of older adults is a complex field that is heavily influenced by the clinical heterogeneity of older adults. Frailty-a geriatric syndrome in which a patient is more vulnerable to stressors due to decreases in physical function and reserve-has been indicative of adverse postoperative outcomes. Many tools have been developed to measure frailty that incorporate a variety of factors including physical and cognitive function, comorbidities, self-reported measures of health, and clinical judgment. Most of these frailty assessment tools are able to identify a subset of patients at risk of adverse outcomes including postoperative complications, longer hospital length of stay, discharge to a higher level of care, and mortality. Frailty assessment before surgical interventions can also guide discussions among patients, their families, anesthesiologists, and surgeons to tailor operative plans for patients to mitigate this increased risk. Studies are ongoing to identify interventions in frail patients that can improve postoperative outcomes, but high-quality data in the form of randomized controlled trials are lacking at this time.</t>
  </si>
  <si>
    <t>Anesthesia And Analgesia</t>
  </si>
  <si>
    <t>nidadavolu,lolita.s</t>
  </si>
  <si>
    <t>Nidadavolu</t>
  </si>
  <si>
    <t>Lolita S</t>
  </si>
  <si>
    <t>Nursing Care Needs And Services Utilised By Home-Dwelling Elderly With Complex Health Problems: Observational Study.</t>
  </si>
  <si>
    <t>645</t>
  </si>
  <si>
    <t>BACKGROUND: In Norway, as in many Western countries, a shift from institutional care to home care is taking place. Our knowledge is limited regarding which needs for nursing interventions patients being cared for in their home have, and how they are met. We aimed at assessing aspects of health and function in a representative sample of the most vulnerable home-dwelling elderly, to identify their needs for nursing interventions and how these needs were met. METHODS: In this observational study we included patients aged 75+ living in their own homes in Oslo, who received daily home care, had three or more chronic diagnoses, received daily medication, and had been hospitalized during the last year. Focused attention and cognitive processing speed were assessed with the Trail Making Test A (TMT-A), handgrip strength was used as a measure of sarcopenia, mobility was assessed with the "Timed Up-and-Go" test, and independence in primary activities of daily living by the Barthel Index. Diagnoses and medication were collected from electronic medical records. For each diagnosis, medication and functional impairment, a consensus group defined which nursing service that the particular condition necessitated. We then assessed whether these needs were fulfilled for each participant. RESULTS: Of 150 eligible patients, 83 were included (mean age 87Ã‚Â years, 25% men). They had on average 6 diagnoses and used 9 daily medications. Of the 83 patients, 61 (75%) had grip strength indicating sarcopenia, 27 (33%) impaired mobility, and 69 (83%) an impaired TMT-A score. Median amount of home nursing per week was 3.6Ã‚Â h (interquartile range 2.6 to 23.4). Fulfilment of pre-specified needs was &gt;60% for skin and wound care in patients with skin diseases, observation of blood glucose in patients taking antidiabetic drugs, and in supporting food intake in patients with eating difficulties. Most other needs as defined by the consensus group were fulfilled in &lt;10% of the patients. CONCLUSIONS: We identified a very frail group of home-dwelling patients. For this group, resources for home nursing should probably be used in a more flexible and pro-active way to aim for preserving functional status, minimize symptom burden, and prevent avoidable hospitalisations.</t>
  </si>
  <si>
    <t>Bmc Health Services Research</t>
  </si>
  <si>
    <t>nÃƒÂ¦ss,gro</t>
  </si>
  <si>
    <t>NÃƒÂ¦ss</t>
  </si>
  <si>
    <t>Gro</t>
  </si>
  <si>
    <t>Are Edentulousness, Oral Health Problems And Poor Health-Related Quality Of Life Associated With Malnutrition In Community-Dwelling Elderly (Aged 75 Years And Over)? A Cross-Sectional Study.</t>
  </si>
  <si>
    <t>None</t>
  </si>
  <si>
    <t>As the population ages, the risk of becoming malnourished increases. Research has shown that poor oral health can be a risk factor for malnutrition in institutionalized elderly. However, it remains unclear whether oral health problems, edentulousness and health-related quality of life also pose a risk for malnutrition in community-dwelling older adults. In this cross-sectional observational study, 1325 community-living elderly (Ã¢â€°Â¥75 years) were asked to complete questionnaires regarding nutritional status, oral status (edentulous, remaining teeth, or implant-supported overdentures), oral health problems, health-related quality of life (HRQoL), frailty, activities of daily living (ADL) and complexity of care needs. Univariate and multivariate logistic regression analyses were performed with nutritional status as dependent variable. Of the respondents, 51% (n = 521) were edentulous, 38.8% (n = 397) had remaining teeth and 10.2% (n = 104) had an implant-supported overdenture. Elderly with complex care needs were malnourished most frequently, followed by frail and robust elderly (10%, 4.5% and 2.9%, respectively). Malnourished elderly reported more frequent problems with chewing and speech when compared with well-nourished elderly (univariate analysis). However, multivariate analysis did not show an association between malnutrition and oral health problems and edentulousness, although HRQoL was associated with malnutrition (odds ratio (OR) 0.972, confidence interval (CI) 0.951Ã¢ÂÂ»0.955). Based on the results of this cross-sectional study, it can be concluded that poor HRQoL is significantly associated with malnutrition; however, edentulousness and oral health problems are not.</t>
  </si>
  <si>
    <t>Nutrients</t>
  </si>
  <si>
    <t>bakker,mieke.h</t>
  </si>
  <si>
    <t>Bakker</t>
  </si>
  <si>
    <t>Mieke H</t>
  </si>
  <si>
    <t>Complicated Versus Complexity: When An Old Woman And Her Daughter Meet The Health Care System.</t>
  </si>
  <si>
    <t>230</t>
  </si>
  <si>
    <t>BACKGROUND: Detecting infection in frail elderly is a challenge due to lack of specific signs and symptoms. We highlight the complex situation when an elderly woman with urinary tract infection (UTI) and her daughter meet the highly qualified health care system. The aim was to describe and analyze the process when an elderly individual with an acute infection encounters the healthcare system. METHODS: A descriptive, retrospective Single Case Study design with a qualitative approach was used. Data from interviews with the old women and her daughter, medical record data and different regulatory documents were gathered and analysed with a qualitative content analysis. In a second step, the results were interpreted with concepts from the complexity theory. Complexity theory has been used as a conceptual framework for analysis or a framework for interpretation. In this study we are using the theory for interpretation by comparing the results with the complexity theory, which is explored in the discussion. RESULTS: The latent content analysis of the daughter's story is interpreted as though she perceives the situation as causing a life crisis and a threat to her mother's entire existence. The old women herself does not take part in what is happening, though after returning to home she is trying to understand her behaviour and what has happened. The health care tries different diagnoses and treatment according to standardized care plans without success. When urinary tract infection is finally diagnosed and treated successfully, the old women recovers quickly. CONCLUSION: The healthcare system should embrace the complexity in the encounter with an elderly individual. However, we found that the immediate reaction from the healthcare system is to handle the patients' problem as complicated by complexity reduction. Shortcomings are that elderly patients with multiple disorders are difficult to evaluate and triage "correctly" for later placement in the appropriate continuum of care, although the findings of this case study also imply that with time the system instead took on an approach of absorption of complexity.</t>
  </si>
  <si>
    <t>Bmc Women'S Health</t>
  </si>
  <si>
    <t>sund levander,mÃƒÂ¤rta</t>
  </si>
  <si>
    <t>Sund Levander</t>
  </si>
  <si>
    <t>MÃƒÂ¤rta</t>
  </si>
  <si>
    <t>Experiences Of Elderly Patients Regarding Participation In Their Hospital Discharge: A Qualitative Metasummary.</t>
  </si>
  <si>
    <t>e025789</t>
  </si>
  <si>
    <t>BACKGROUND: Ageing patients are discharged from the hospital 'quicker and sicker' than before, and hospital discharge is a critical step in patient care. Older patients form a particularly vulnerable group due to multimorbidity and frailty. Patient participation in healthcare is influenced by government policy and an important part of quality improvement of care. There is need for greater insights into the complexity of patient participation for older patients in discharge processes based on aggregated knowledge. OBJECTIVE: The aim of this study was to review reported evidence concerning the experiences of older patients aged 65 years and above regarding their participation in the hospital discharge process. METHODS: We conducted a qualitative metasummary. Systematic searches of Medline, Embase, Cinahl, PsycINFO and SocINDEX were conducted. Data from 18 studies were included, based on specific selection criteria. All studies explored older patients' experience of participation during the discharge process in hospital, but varied when it came to type of discharge and diagnosis. The data were categorised into themes by using thematic analysis. RESULTS: Our analysis indicated that participation in the discharge process varied among elderly patients. Five themes were identified: (1) complexity of the patients state of health, (2) management and hospital routines, (3) the norm and preference of returning home, (4) challenges of mutual communication and asymmetric relationships and (5) the significance of networks. CONCLUSIONS: Collaboration between different levels in the health systems and user-friendly information between staff, patient and families are crucial. The complexity of patient participation for this patient group should be recognised to enhance user involvement during discharge from hospital. Interventions or follow-up studies of how healthcare professionals can improve their communication skills and address the tension between client-centred goals and organisational priorities are requested. Organisational structure may need to be restructured to ensure the participation of elderly patients.</t>
  </si>
  <si>
    <t>Bmj Open</t>
  </si>
  <si>
    <t>lilleheie,ingvild</t>
  </si>
  <si>
    <t>Lilleheie</t>
  </si>
  <si>
    <t>Ingvild</t>
  </si>
  <si>
    <t>Frailty In A Post-Acute Care Population: A Scoping Review.</t>
  </si>
  <si>
    <t>1211</t>
  </si>
  <si>
    <t>Frailty is a complex and growing phenomenon facing health care providers throughout the continuum of care. Frailty is not well understood in post-acute care (PAC) settings. The purpose of this scoping review was to summarize current evidence of frailty impact on outcomes and frailty mitigation initiatives in PAC. Three major publication databases were searched from January 2000 to June 2017 that identified 18 articles specifically addressing frailty in PAC. Three themes were identified: scales used to measure frailty, factors that led to an adverse outcome or diagnosis of frailty, and interventions to address frailty in PAC. Scales used to measure frailty were dominated by physical factors and scarce on nutrition and social support. Functional decline, grip strength, gait speed, polypharmacy, and nutrition were identified in the studies as factors that identify frailty and are associated with poor outcomes. All these frailty characteristics compromise patients' ability to benefit from rehabilitation, which further establishes the importance of PAC providers to identify, prevent, and treat frailty. Intervention studies had mixed outcomes, suggesting a need for further development in this area. The findings of this scoping review highlight the need for a comprehensive multidimensional assessment of frailty risks in PAC. LEVEL OF EVIDENCE: IV.</t>
  </si>
  <si>
    <t>Pm &amp; R: The Journal Of Injury, Function, And Rehabilitation</t>
  </si>
  <si>
    <t>roberts,pamela.s</t>
  </si>
  <si>
    <t>Roberts</t>
  </si>
  <si>
    <t>Pamela S</t>
  </si>
  <si>
    <t>Healthy Aging: American Geriatrics Society White Paper Executive Summary.</t>
  </si>
  <si>
    <t>17</t>
  </si>
  <si>
    <t>In July 2015, the Journal of the American Geriatrics Society published a manuscript titled, "Failing to Focus on Healthy Aging: A Frailty of Our Discipline?" In response, the American Geriatrics Society (AGS) Clinical Practice and Models of Care Committee and Public Education Committee developed a white paper calling on the AGS and its members to play a more active role in promoting healthy aging. The executive summary presented here summarizes the recommendations from that white paper. The full version is published online at GeriatricsCareOnline.org. Life expectancy has increased dramatically over the last century. Longer life provides opportunity for personal fulfillment and contributions to community but is often associated with illness, discomfort, disability, and dependency at the end of life. Geriatrics has focused on optimizing function and quality of life as we age and reducing morbidity and frailty, but there is evidence of earlier onset of chronic disease that is likely to affect the health of future generations of older adults. The AGS is committed to promoting the health, independence, and engagement of all older adults as they age. Geriatrics as an interprofessional specialty is well positioned to promote healthy aging. We draw from decades of accumulated knowledge, skills, and experience in areas that are central to geriatric medicine, including expertise in complexity and the biopsychosocial model; attention to function and quality of life; the ability to provide culturally competent, person-centered care; the ability to assess people's preferences and values; and understanding the importance of systems in optimizing outcomes. J Am Geriatr Soc 67:17-20, 2019.</t>
  </si>
  <si>
    <t>Journal Of The American Geriatrics Society</t>
  </si>
  <si>
    <t>friedman,susan.m</t>
  </si>
  <si>
    <t>Friedman</t>
  </si>
  <si>
    <t>Susan M</t>
  </si>
  <si>
    <t>Narratives Of Older Persons' Frailty And Physical Activity In Relation To Environmental Landscapes And Time.</t>
  </si>
  <si>
    <t>e12298</t>
  </si>
  <si>
    <t>AIMS AND OBJECTIVES: The objective of this study was to explore the influence of the environmental landscape on the physical activity of older persons experiencing frailty. BACKGROUND: This manuscript describes the second phase of an unpublished larger study in the northern province of Lampang, Thailand. Phase One revealed that 14% of 1,788 older persons surveyed were found to have experienced frailty according to Fried's frailty phenotypes, and low physical activity was associated with frailty. In the light of frailty, how older persons experience physical activity in their day-to-day living environments warrants in-depth exploration. DESIGN: This was a qualitative study guided by narrative inquiry. METHODS: In-depth interviews and observations were conducted with 13 older persons living with frailty. The method of analysis was thematic and performance analysis. RESULTS: Two broad themes relating to the environmental landscapes were as follows: (a) limiting environmental landscapes and (b) engaging environmental landscapes. These landscapes, which change across time, refer to physical and social spaces, and beliefs of older persons and their family that have either positive or negative impacts on physical activity of frail older persons. CONCLUSION: Complex interactions between physical and social spaces and beliefs of older persons and family influence the physical activity behaviours of older persons living with frailty. IMPLICATIONS FOR PRACTICE: This study warrants education and policy aiming at creating optimal environmental landscapes to promote physical activity in frail older persons.</t>
  </si>
  <si>
    <t>International Journal Of Older People Nursing</t>
  </si>
  <si>
    <t>thinuan,payom</t>
  </si>
  <si>
    <t>Thinuan</t>
  </si>
  <si>
    <t>Payom</t>
  </si>
  <si>
    <t>Caretrack Aged: The Appropriateness Of Care Delivered To Australians Living In Residential Aged Care Facilities: A Study Protocol.</t>
  </si>
  <si>
    <t>e030988</t>
  </si>
  <si>
    <t>INTRODUCTION: The aged population is increasing rapidly across the world and this is expected to continue. People living in residential aged care facilities (RACFs) represent amongst the sickest and frailest cohort of the aged population, with a high prevalence of chronic conditions and complex comorbidities. Given the vulnerability of RACF residents and the demands on the system, there is a need to determine the extent that care is delivered in line with best practice ('appropriate care') in RACFs. There is also a recognition that systems should provide care that optimises quality of life (QoL), which includes support for physical and psychological well-being, independence, social relationships, personal beliefs and a caring external environment. The aims of CareTrack Aged are to develop sets of indicators for appropriate care and processes of care for commonly managed conditions, and then assess the appropriateness of care delivered and QoL of residents in RACFs in Australia. METHODS AND ANALYSIS: We will extract recommendations from clinical practice guidelines and, using expert review, convert these into sets of indicators for 15 common conditions and processes of care for people living in RACFs. We will recruit RACFs in three Australian states, and residents within these RACFs, using a stratified multistage sampling method. Experienced nurses, trained in the CareTrack Aged methods ('surveyors'), will review care records of recruited residents within a 1-month period in 2019 and 2020, and assess the care documented against the indicators of appropriate care. Surveyors will concurrently assess residents' QoL using validated questionnaires. ETHICS AND DISSEMINATION: The study has been reviewed and approved by the Human Research Ethics Committee of Macquarie University (5201800386). The research findings will be published in international and national journals and disseminated through conferences and presentations to interested stakeholder groups, including consumers, national agencies, healthcare professionals, policymakers and researchers.</t>
  </si>
  <si>
    <t>hibbert,peter.d</t>
  </si>
  <si>
    <t>Hibbert</t>
  </si>
  <si>
    <t>Peter D</t>
  </si>
  <si>
    <t>Factors Related To Frailty Among The Elderly In South Korea: A 3-Year Longitudinal Study.</t>
  </si>
  <si>
    <t>55</t>
  </si>
  <si>
    <t>PURPOSE: To examine factors associated with frailty among the young-old elderly (YOE) and old-old elderly (OOE). METHODS: This longitudinal study with a 3-year follow-up included 486 participants who received home care services. FINDINGS: Precipitous weight loss and depression in the YOE and worsening of complex mobility and depression in the OOE were associated with worsened frailty over the 3-year period. CONCLUSIONS: To prevent frailty, we suggest weight-loss prevention programs for the YOE, lower-limb exercise programs for the OOE, and depression management programs for both groups. IMPLICATIONS FOR NURSING PRACTICE: The findings may be used by geriatric nurses in developing programs to prevent frailty in the OOE and YOE, and in administering nursing intervention programs at nursing home centers.</t>
  </si>
  <si>
    <t>International Journal Of Nursing Knowledge</t>
  </si>
  <si>
    <t>park,jin-kyoung</t>
  </si>
  <si>
    <t>Park</t>
  </si>
  <si>
    <t>Jin-Kyoung</t>
  </si>
  <si>
    <t>Geriatric Interdisciplinary Team Training 2.0: A Collaborative Team-Based Approach To Delivering Care.</t>
  </si>
  <si>
    <t>629</t>
  </si>
  <si>
    <t>Interprofessional collaborative education and practice has become a cornerstone of optimal person-centered management in the current complex health care climate. This is especially important when working with older adults, many with multiple chronic conditions and challenging health care needs. This paper describes a feasibility study of the Geriatric Interdisciplinary Team Training 2.0 (GITT 2.0) program focused on providing interprofessional care to complex and frail older adults with multiple chronic conditions. A concurrent triangulation mixed-methods design facilitated program implementation and evaluation. Over three years (2013-2016), 65 graduate students from nursing, midwifery, social work, and pharmacy participated along with 25 preceptors. Participants were surveyed on their attitudes toward interprofessional collaboration pre and post-intervention and participated in focus groups. While attitudes toward interprofessional collaboration did not change quantitatively, focus groups revealed changes in language and enhanced perspectives of participants. Based on the evaluation data, the GITT 2.0 Toolkit was refined for use in interprofessional education and practice activities related to quality initiatives.</t>
  </si>
  <si>
    <t>Journal Of Interprofessional Care</t>
  </si>
  <si>
    <t>giuliante,maryanne.m</t>
  </si>
  <si>
    <t>Giuliante</t>
  </si>
  <si>
    <t>Maryanne M</t>
  </si>
  <si>
    <t>Prevalence Of Multimorbidity With Frailty And Associations With Socioeconomic Position In An Adult Population: Findings From The Cross-Sectional Hunt Study In Norway.</t>
  </si>
  <si>
    <t>e035070</t>
  </si>
  <si>
    <t>OBJECTIVES: To explore prevalences and occupational group inequalities of two measures of multimorbidity with frailty. DESIGN: Cross-sectional study. SETTING: The Nord-TrÃƒÂ¸ndelag Health Study (HUNT), Norway, a total county population health survey, 2006-2008. PARTICIPANTS: Participants older than 25 years, with complete questionnaires, measurements and occupation data were included. OUTCOMES: Ã¢â€°Â¥2 of 51 multimorbid conditions with Ã¢â€°Â¥1 of 4 frailty measures (poor health, mental illness, physical impairment or social impairment) and Ã¢â€°Â¥3 of 51 multimorbid conditions with Ã¢â€°Â¥2 of 4 frailty measures. ANALYSIS: Logistic regression models with age and occupational group were specified for each sex separately. RESULTS: Of 41 193 adults, 38 027 (55% female; 25-100 years old) were included. Of them, 39% had Ã¢â€°Â¥2 multimorbid conditions with Ã¢â€°Â¥1 frailty measure, and 17% had Ã¢â€°Â¥3 multimorbid conditions with Ã¢â€°Â¥2 frailty measures. Prevalence differences in percentage points (pp) with 95% confidence intervals of those in high versus low occupational group with Ã¢â€°Â¥2 multimorbid conditions and Ã¢â€°Â¥1 frailty measure were largest in women age 30 years, 17 (14 to 20) pp and 55 years, 15 (13 to 17) pp and in men age 55 years, 15 (13 to 17) pp and 80 years, 14 (9 to 18) pp. In those with Ã¢â€°Â¥3 multimorbid conditions and Ã¢â€°Â¥2 frailty measures, prevalence differences were largest in women age 30 years, 8 (6 to 10) pp and 55 years, 10 (8 to 11) ppand in men age 55 years, 9 (8 to 11) pp and 80 years, 6 (95% CI 1 to 10) pp. CONCLUSION: Multimorbidity with frailty is common, and social inequalities persist until age 80 years in women and throughout the lifespan in men. To manage complex multimorbidity, strategies for proportionate universalism in medical education, healthcare, public health prevention and promotion seem necessary.</t>
  </si>
  <si>
    <t>vinjerui,kristin.hestmann</t>
  </si>
  <si>
    <t>Vinjerui</t>
  </si>
  <si>
    <t>Kristin Hestmann</t>
  </si>
  <si>
    <t>Differences In Levels Of Albumin, Alt, Ast, ÃŽâ€œ-Gt And Creatinine In Frail, Moderately Healthy And Healthy Elderly Individuals.</t>
  </si>
  <si>
    <t>471</t>
  </si>
  <si>
    <t>BACKGROUND: Reference intervals are widely used as decision tools, providing the physician with information about whether the analyte values indicate ongoing disease process. Reference intervals are generally based on individuals without diagnosed diseases or use of medication, which often excludes elderly. The aim of the study was to assess levels of albumin, alanine aminotransferase (ALT), aspartate aminotransferase (AST), creatinine and ÃŽÂ³-glutamyl transferase (ÃŽÂ³-GT) in frail, moderately healthy and healthy elderly indivuduals. METHODS: Blood samples were collected from individuals &gt;80 years old, nursing home residents, in the Elderly in LinkÃƒÂ¶ping Screening Assessment and Nordic Reference Interval Project, a total of 569 individuals. They were divided into three cohorts: frail, moderately healthy and healthy, depending on cognitive and physical function. Albumin, ALT, AST, creatinine and ÃŽÂ³-GT were analyzed using routine methods. RESULTS: Linear regression predicted factors for 34% of the variance in albumin were activities of daily living (ADL), gender, stroke and cancer. ADLs, gender and weight explained 15% of changes in ALT. For AST levels, ADLs, cancer and analgesics explained 5% of changes. Kidney disease, gender, Mini Mental State Examination (MMSE) and chronic obstructive pulmonary disease explained 25% of the variation in creatinine levels and MMSE explained three per cent of ÃŽÂ³-GT variation. CONCLUSIONS: Because a group of people are at the same age, they should not be assessed the same way. To interpret results of laboratory tests in elderly is a complex task, where reference intervals are one part, but far from the only one, to take into consideration.</t>
  </si>
  <si>
    <t>Clinical Chemistry And Laboratory Medicine</t>
  </si>
  <si>
    <t>edvardsson,maria</t>
  </si>
  <si>
    <t>Edvardsson</t>
  </si>
  <si>
    <t>Maria</t>
  </si>
  <si>
    <t>Nutrition And Depression In The Community-Based Oldest-Old.</t>
  </si>
  <si>
    <t>462</t>
  </si>
  <si>
    <t>The number of older adults continues to increase in all healthcare settings. The majority of older adults are living in the community. Most are dealing with at least one chronic physical illness or mental health concern. Nutritional status and depression, key indicators of overall health, have a complex and interdependent relationship. Clinicians must understand factors that affect nutrition and depression to promote positive health outcomes and enhance the overall quality of life for the oldest-old in the community.</t>
  </si>
  <si>
    <t>Home Healthcare Nurse</t>
  </si>
  <si>
    <t>phillips,regina.m</t>
  </si>
  <si>
    <t>Phillips</t>
  </si>
  <si>
    <t>Regina M</t>
  </si>
  <si>
    <t>Service User, Carer And Provider Perspectives On Integrated Care For Older People With Frailty, And Factors Perceived To Facilitate And Hinder Implementation: A Systematic Review And Narrative Synthesis.</t>
  </si>
  <si>
    <t>e0216488</t>
  </si>
  <si>
    <t>INTRODUCTION: Older people with frailty (OPF) can experience reduced quality of care and adverse outcomes due to poorly coordinated and fragmented care, making this patient population a key target group for integrated care. This systematic review explores service user, carer and provider perspectives on integrated care for OPF, and factors perceived to facilitate and hinder implementation, to draw out implications for policy, practice and research. METHODS: Systematic review and narrative synthesis of qualitative studies identified from MEDLINE, CINAHL, PsycINFO and Social Sciences Citation Index, hand-searching of reference lists and citation tracking of included studies, and review of experts' online profiles. Quality of included studies was appraised with The Critical Appraisal Skills Programme tool for qualitative research. RESULTS: Eighteen studies were included in the synthesis. We identified four themes related to stakeholder perspectives on integrated care for OPF: different preferences for integrated care among service users, system and service organisation components, relational aspects of care and support, and stakeholder perceptions of outcomes. Service users and carers highlighted continuity of care with a professional they could trust, whereas providers emphasised improved coordination of care between providers in different care sectors as key strategies for integrated care. We identified three themes related to factors facilitating and hindering implementation: perceptions of the integrated care intervention and target population, service organisational factors and system level factors influencing implementation. Different stakeholder groups perceived the complexity of care needs of this patient population, difficulties with system navigation and access, and limited service user and carer involvement in care decisions as key factors hindering implementation. Providers mainly also highlighted other organisational and system factors perceived to facilitate and hinder implementation of integrated care for OPF. CONCLUSIONS: Similarities and differences in lay and professional stakeholder perspectives on integrated care for OPF and factors perceived to facilitate and hinder implementation were evident. Findings highlight the importance of addressing organisational and system level components of integrated care and factors influencing implementation for OPF. Greater attention needs to be placed on collaboratively involving service users, carers and providers to improve the co-design and implementation of integrated care programmes for this patient population.</t>
  </si>
  <si>
    <t>Plos One</t>
  </si>
  <si>
    <t>sadler,euan</t>
  </si>
  <si>
    <t>Sadler</t>
  </si>
  <si>
    <t>Euan</t>
  </si>
  <si>
    <t>Medication Management Policy, Practice And Research In Australian Residential Aged Care: Current And Future Directions.</t>
  </si>
  <si>
    <t>Eight percent of Australians aged 65 years and over receive residential aged care each year. Residents are increasingly older, frailer and have complex care needs on entry to residential aged care. Up to 63% of Australian residents of aged care facilities take nine or more medications regularly. Together, these factors place residents at high risk of adverse drug events. This paper reviews medication-related policies, practices and research in Australian residential aged care. Complex processes underpin prescribing, supply and administration of medications in aged care facilities. A broad range of policies and resources are available to assist health professionals, aged care facilities and residents to optimise medication management. These include national guiding principles, a standardised national medication chart, clinical medication reviews and facility accreditation standards. Recent Australian interventions have improved medication use in residential aged care facilities. Generating evidence for prescribing and deprescribing that is specific to residential aged care, health workforce reform, medication-related quality indicators and inter-professional education in aged care are important steps toward optimising medication use in this setting.</t>
  </si>
  <si>
    <t>Pharmacological Research</t>
  </si>
  <si>
    <t>sluggett,janet.k</t>
  </si>
  <si>
    <t>Sluggett</t>
  </si>
  <si>
    <t>Janet K</t>
  </si>
  <si>
    <t>Geriatric Co-Management For Cardiology Patients In The Hospital (G-Coach): Study Protocol Of A Prospective Before-After Effectiveness-Implementation Study.</t>
  </si>
  <si>
    <t>e023593</t>
  </si>
  <si>
    <t>INTRODUCTION: Although the majority of older patients admitted to a cardiology unit present with at least one geriatric syndrome, guidelines on managing heart disease often do not consider the complex needs of frail older patients. Geriatric co-management has demonstrated potential to improve functional status, and reduce complications and length of stay, but evidence on the effectiveness in cardiology patients is lacking. This study aims to determine if geriatric co-management is superior to usual care in preventing functional decline, complications, mortality, readmission rates, reducing length of stay and improving quality of life in older patients admitted for acute heart disease or for transcatheter aortic valve implantation, and to identify determinants of success for geriatric co-management in this population. METHODS AND ANALYSIS: This prospective quasi-experimental before-and-after study will be performed on two cardiology units of the University Hospitals Leuven in Belgium in patients aged Ã¢â€°Â¥75 years. In the precohort (n=227), usual care will be documented. A multitude of implementation strategies will be applied to allow for successful implementation of the model. Patients in the after cohort (n=227) will undergo a comprehensive geriatric assessment within 24Ã¢â‚¬â€°hours of admission to stratify them into one of three groups based on their baseline risk for developing functional decline: low-risk patients receive proactive consultation, high-risk patients will be co-managed by the geriatric nurse to prevent complications and patients with acute geriatric problems will receive an additional medication review and co-management by the geriatrician. ETHICS AND DISSEMINATION: The study protocol was approved by the Medical Ethics Committee UZ Leuven/KU Leuven (S58296). Written voluntary (proxy-)informed consent will be obtained from all participants at the start of the study. Dissemination of results will be through articles in scientific and professional journals both in English and Dutch and by conference presentations. TRIAL REGISTRATION NUMBER: NCT02890927.</t>
  </si>
  <si>
    <t>deschodt,mieke</t>
  </si>
  <si>
    <t>Deschodt</t>
  </si>
  <si>
    <t>Mieke</t>
  </si>
  <si>
    <t>Risk Prediction For Adverse Outcomes For Frail Older Persons With Complex Healthcare And Social Care Needs Admitted To A Community Virtual Ward Model.</t>
  </si>
  <si>
    <t>915</t>
  </si>
  <si>
    <t>PURPOSE: Population ageing is challenging healthcare systems with limited resources, necessitating the development of new care models to address the needs of older, frail community-dwellers. Community Virtual Wards (CVW) reduce adverse events in these patients. We examined the effect of an established CVW on pre-defined health trajectories (between "stable", "deteriorating", and "unstable" states) and characteristics that increased the likelihood of adverse healthcare outcomes (hospitalization, institutionalization and death). PATIENTS AND METHODS: We collected prospective data on frail patients admitted to a CVW in a single centre in Ireland. Relationships between risk scores, health states and adverse outcomes at 30, 60 and 90 days after admission were examined using multinomial regression analysis. RESULTS: In total, 88 community-dwellers, mean (Ã‚Â±SD) age of 82.8 Ã‚Â±6.4 years, were included. Most were severely frail on the Rockwood Clinical Frailty Scale (mean 6.8/9 Ã‚Â±1.33). Reaching stability ("stable" state) within 30 days was a predictor for stability at 60 and 90 days and remaining at home. Stability was also associated with fewer care episodes (&lt;2) (p=&lt;0.001), a requirement for fewer healthcare professionals (HCP) (&lt;7) (p&lt;0.001) and lower risk of delirium (p&lt;0.001). By contrast, being "unstable" at 60 days increased the numbers of HCP referrals (&gt;7) and was predictive of more acute episodes (&gt;2) and institutionalization or death (p&lt;0.001). Predictors of adverse outcomes of either institutionalization or death included frailty status, function, mobility, nutrition, pressure ulcer risk and cognition. CONCLUSION: A CVW model can provide a framework for monitoring and case management to support older people to remain at home or identify those at risk of institutional care. The use of defined health states helped to stratify those at lower or higher risk in an already high-risk frail population. Level of frailty, function, mobility, nutrition, pressure ulcer risks and cognition were predictive of remaining at home and reaching a level of stability or instability/deterioration and institutional care.</t>
  </si>
  <si>
    <t>Clinical Interventions In Aging</t>
  </si>
  <si>
    <t>lewis,clare</t>
  </si>
  <si>
    <t>Lewis</t>
  </si>
  <si>
    <t>Clare</t>
  </si>
  <si>
    <t>Deconditioning In The Hospitalized Elderly.</t>
  </si>
  <si>
    <t>16</t>
  </si>
  <si>
    <t>Deconditioning is a complex process of physiological change following a period of inactivity, bedrest or sedentary lifestyle. It results in functional losses in such areas as mental status, degree of continence and ability to accomplish activities of daily living. It is frequently associated with hospitalization in the elderly. The most predictable effects of deconditioning are seen in the musculoskeletal system and include diminished muscle mass, decreases of muscle strength by two to five percent per day, muscle shortening, changes in periarticular and cartilaginous joint structure and marked loss of leg strength that seriously limit mobility. The decline in muscle mass and strength has been linked to falls, functional decline, increased frailty and immobility. The authors describe a three-pronged strategy to combat deconditioning that includes a model of care appropriate to the growing population of elderly clients, the creation of an "elder-friendly" hospital environment and an exercise program.</t>
  </si>
  <si>
    <t>The Canadian Nurse</t>
  </si>
  <si>
    <t>gillis,angela</t>
  </si>
  <si>
    <t>Gillis</t>
  </si>
  <si>
    <t>Angela</t>
  </si>
  <si>
    <t>Managing Deterioration In Older Adults In Care Homes: A Quality Improvement Project To Introduce An Early Warning Tool.</t>
  </si>
  <si>
    <t>58</t>
  </si>
  <si>
    <t>Many older adults living in care homes have complex health needs requiring comprehensive care. Early warning tools can help identify deterioration, but currently they are less often used in care homes. The aim of this quality improvement project was to introduce an early warning tool, the Significant 7, to facilitate identification and management of deterioration in care home residents. The plan, do, study, act (PDSA) method was used, and process mapping informed a tailored intervention. Introducing the tool had positive outcomes for residents and care staff. There was a reduction in the incidence of pressure ulcers and falls, and care staff were more confident in recognising resident deterioration. Next steps include scaling up the project to further examine how this early warning tool can improve resident, staff and organisational outcomes, in order to explore the potential use of the tool by community nurses with older people living at home.</t>
  </si>
  <si>
    <t>British Journal Of Community Nursing</t>
  </si>
  <si>
    <t>little,sarah</t>
  </si>
  <si>
    <t>Little</t>
  </si>
  <si>
    <t>Sarah</t>
  </si>
  <si>
    <t>Frailty: A Review Of The First Decade Of Research.</t>
  </si>
  <si>
    <t>422</t>
  </si>
  <si>
    <t>Frailty is an emerging geriatric syndrome that refers to a state of increased vulnerability to adverse events including mortality, morbidity, disability, hospitalization, and nursing home admission. Despite its long conceptual and operational history in research and publications, frailty and mechanisms of frailty development are still poorly understood. In this review, we describe a number of conceptual models-reliability, allostatic load, and complexity-that have been put forward to explain the dynamic nature of frailty. We illustrate a consolidated pathophysiological model of frailty, taking into consideration the large and exponentially growing body of studies regarding predictors, indicators, and outcomes of frailty. The model addresses cellular (e.g., oxidative damage and telomere length) and systemic mechanisms (e.g., endocrinal, inflammatory, coagulatory, and metabolic deficiencies) of frailty, moderating or risk factors (e.g., ethnicity, lifestyle, and comorbidities), and outcomes (morbidity, disability, and cognitive decline). Finally, we identify the weaknesses of traditional epidemiological approaches for studying complex phenomena related to frailty and propose areas for future methodological and physiological inquiry.</t>
  </si>
  <si>
    <t>Biological Research For Nursing</t>
  </si>
  <si>
    <t>zaslavsky,oleg</t>
  </si>
  <si>
    <t>Zaslavsky</t>
  </si>
  <si>
    <t>Oleg</t>
  </si>
  <si>
    <t>Developing A Holistic, Multidisciplinary Community Service For Frail Older People.</t>
  </si>
  <si>
    <t>34</t>
  </si>
  <si>
    <t>This article explores the development of an ambulatory community service that demonstrates multidisciplinary working to meet the diverse needs of frail older people and their carers. The service comprises advanced nurse practitioners, a pharmacist, a community navigator, consultants, occupational therapists, physiotherapists, a nurse, rehabilitation assistants, a healthcare assistant and an administrator. This multidisciplinary team (MDT) serves adults with complex medical and rehabilitation needs who are being discharged from hospital, staying in bedded rehabilitation units or living at home by offering assessments, investigations and rehabilitation, where appropriate closer to home. The aims of the service are to: keep people well, prevent unplanned hospital admissions, promote health and well-being, reduce the risk of falls, enable independent living and provide rehabilitation. Personalised care plans are developed with patients and their carers. Advanced nursing practice is demonstrated in assessment, investigation, diagnosis, management, referral and non-medical prescribing. Development of this MDT is required to support and promote integrated, evidence-based work. Such development leads to integrated care across communities, and bridges gaps between patients and carers, GPs, home, residential and hospital-based services, and the voluntary, statutory and non-statutory sectors.</t>
  </si>
  <si>
    <t>featherstone,amanda</t>
  </si>
  <si>
    <t>Featherstone</t>
  </si>
  <si>
    <t>Amanda</t>
  </si>
  <si>
    <t>Stakeholder Meeting: Integrated Knowledge Translation Approach To Address The Caregiver Support Gap.</t>
  </si>
  <si>
    <t>108</t>
  </si>
  <si>
    <t>Family caregivers are an integral and increasingly overburdened part of the health care system. There is a gap between what research evidence shows is beneficial to caregivers and what is actually provided. Using an integrated knowledge translation approach, a stakeholder meeting was held among researchers, family caregivers, caregiver associations, clinicians, health care administrators, and policy makers. The objectives of the meeting were to review current research evidence and conduct multi-stakeholder dialogue on the potential gaps, facilitators, and barriers to the provision of caregiver supports. A two-day meeting was attended by 123 individuals. Three target populations of family caregivers were identified for discussion: caregivers of seniors with dementia, caregivers in end-of-life care, and caregivers of frail seniors with complex health needs. The results of this meeting can and are being used to inform the development of implementation research endeavours and policies targeted at providing evidence-informed caregiver supports.</t>
  </si>
  <si>
    <t>Canadian Journal On Aging = La Revue Canadienne Du Vieillissement</t>
  </si>
  <si>
    <t>holroyd-leduc,jayna.m</t>
  </si>
  <si>
    <t>Holroyd-Leduc</t>
  </si>
  <si>
    <t>Jayna M</t>
  </si>
  <si>
    <t>Multi-Morbidity, Frailty And Self-Care: Important Considerations In Treatment With Anticoagulation Drugs. Outcomes Of The Afaster Study.</t>
  </si>
  <si>
    <t>113</t>
  </si>
  <si>
    <t>BACKGROUND: Chronic heart failure (CHF) and atrial fibrillation (AF) are complex cardiogeriatric syndromes mediated by physical, psychological and social factors. Thromboprophylaxis is an important part of avoiding adverse events in these syndromes, particularly stroke. PURPOSE: This study sought to describe the clinical characteristics of a cohort of patients admitted to hospital with CHF and concomitant AF and to document the rate and type of thromboprophylaxis. We examined the practice patterns of the prescription of treatment and determined the predictors of adverse events. METHODS: Prospective consecutive participants with CHF and concomitant AF were enrolled during the period April to October 2013. Outcomes were assessed at 12 months, including all-cause readmission to hospital and mortality, stroke or transient ischaemic attack, and bleeding. RESULTS: All-cause readmission to hospital was frequent (68%) and the 12-month all-cause mortality was high (29%). The prescription of anticoagulant drugs at discharge was statistically significantly associated with a lower mortality at 12 months (23 vs. 40%; p=0.037; hazards ratio 0.506; 95% confidence interval 0.267-0.956), but was not associated with lower rates of readmission to hospital among patients with CHF and AF. Sixty-six per cent of participants were prescribed anticoagulant drugs on discharge from hospital. Self-reported self-care behaviour and 'not for cardiopulmonary resuscitation' were associated with not receiving anticoagulant drugs at discharge. Although statistical significance was not achieved, those patients who were assessed as frail or having greater comorbidity were less likely to receive anticoagulant drugs at discharge. CONCLUSION: This study highlights multi-morbidity, frailty and self-care to be important considerations in thromboprophylaxis. Shared decision-making with patients and caregivers offers the potential to improve treatment knowledge, adherence and outcomes in this group of patients with complex care needs.</t>
  </si>
  <si>
    <t>European Journal Of Cardiovascular Nursing: Journal Of The Working Group On Cardiovascular Nursing Of The European Society Of Cardiology</t>
  </si>
  <si>
    <t>ferguson,caleb</t>
  </si>
  <si>
    <t>Ferguson</t>
  </si>
  <si>
    <t>Caleb</t>
  </si>
  <si>
    <t>Case Study: Realizing The Value Of Nurse Practitioners In Long-Term Care.</t>
  </si>
  <si>
    <t>39</t>
  </si>
  <si>
    <t>Presently only about 9% of seniors over the age of 75 live in residential care facilities but the anticipated exponential growth of the senior population will put increasing pressure on the need for supportive, continuing care services in the years ahead (CIHI 2017a). They are on average 86 years of age with a diagnosis of dementia (67%) and some cognitive and/or functional impairment (98%) (CIHI 2017b). These compromised seniors are also more likely to use hospital services than others, and in many jurisdictions occupy acute care beds for extended periods because ongoing management of their complex conditions is often not possible within long-term care (LTC) homes. In addition, unnecessary and futile care at the end of life often leads to suffering for individuals and their families (Dobbins 2016), which might otherwise be avoided with the presence of institutionally based providers such as nurse practitioners (NPs). Christian and Barker (2009) identified NPs as a valuable resource to prevent unnecessary hospitalizations which often lead to complications and devastating results for seniors. Although evidence of the positive impact of NPs working in LTC facilities dates back to the 1970s, very few organizations have created and obtained funding support for these positions in LTC settings. This case study illustrates the impact of the NP role in a New Brunswick LTC facility; demonstrating the value of a model that includes an NP collaborating with physicians, nurses and allied health professionals. As shown in this case, the presence of an NP clearly impacted a reduction in emergency room visits and hospitalizations, events that more often than not accelerate further physical, mental and functional decline particularly among the frail elderly. Christian and Barker (2009) described the significant consequences of hospitalization for the elderly patient including irreversible decline in function, delirium and exposure to iatrogenic disease. Having an NP available within LTC affords the residents ongoing monitoring that allows for preemptive and proactive care. NPs providing oversight to the collaborative management of the care of LTC residents has the potential to not only realize cost-avoidance for the healthcare system but also enhance the quality of care for residents and their families.</t>
  </si>
  <si>
    <t>Nursing Leadership (Toronto, Ont.)</t>
  </si>
  <si>
    <t>cole,m.suzanne</t>
  </si>
  <si>
    <t>Cole</t>
  </si>
  <si>
    <t>M Suzanne</t>
  </si>
  <si>
    <t>Symptom Trajectory And Symptom Burden In Older People With Multimorbidity, Secondary Outcome From The Rct Age-Fit Study.</t>
  </si>
  <si>
    <t>2773</t>
  </si>
  <si>
    <t>AIM: The aim of this study was to follow the symptom trajectory of community-dwelling older people with multimorbidity and to explore the effect on symptom burden from an ambulatory geriatric care unit, based on comprehensive geriatric assessment. BACKGROUND: Older community-dwelling people with multimorbidity suffer from a high symptom burden with a wide range of co-occurring symptoms often resulting to decreased health-related quality of life. There is a need to move from a single-disease model and address the complexity of older people living with multimorbidity. DESIGN: Secondary outcome data from the randomized controlled Ambulatory Geriatric Assessment Frailty Intervention Trial (AGe-FIT). METHODS: Symptom trajectory of 31 symptoms was assessed with the Memorial Symptom Assessment Scale. Data from 247 participants were assessments at baseline, 12 and 24Ã‚Â months, 2011-2013. Participants in the intervention group received care from an ambulatory geriatric care unit based on comprehensive geriatric assessment in addition to usual care. RESULTS: Symptom prevalence and symptom burden were high and stayed high over time. Pain was the symptom with the highest prevalence and burden. Over the 2-year period 68-81% of the participants reported pain. Other highly prevalent and persistent symptoms were dry mouth, lack of energy and numbness/tingling in the hands/feet, affecting 38-59% of participants. No differences were found between the intervention and control group regarding prevalence, burden or trajectory of symptoms. CONCLUSIONS: Older community-dwelling people with multimorbidity had a persistent high burden of symptoms. Receiving advanced interdisciplinary care at an ambulatory geriatric unit did not significantly reduce the prevalence or the burden of symptoms.</t>
  </si>
  <si>
    <t>Journal Of Advanced Nursing</t>
  </si>
  <si>
    <t>eckerblad,jeanette</t>
  </si>
  <si>
    <t>Eckerblad</t>
  </si>
  <si>
    <t>Jeanette</t>
  </si>
  <si>
    <t>A Structure, Process And Outcome Evaluation Of The Geriatric Emergency Department Intervention Model Of Care: A Study Protocol.</t>
  </si>
  <si>
    <t>76</t>
  </si>
  <si>
    <t>BACKGROUND: Emergency departments are chaotic environments in which complex, frail older persons living in the community and residential aged care facilities are sometimes subjected to prolonged emergency department lengths of stay, excessive tests and iatrogenic complications. Given the ageing population, the importance of providing appropriate, quality health care in the emergency department for this cohort is paramount. One possible solution, a nurse-led, physician-championed, emergency department gerontological intervention team, which provides frontload assessment, early collateral communication and appropriate discharge planning, has been developed. The aim of this Geriatric Emergency Department Intervention is to maximise the quality of care for this vulnerable cohort in a cost effective manner. METHODS: The Geriatric Emergency Department Intervention research project consists of three interrelated studies within a program evaluation design. The research comprises of a structure, process and outcome framework to ascertain the overall utility of such a program. The first study is a pre-post comparison of the Geriatric Emergency Department Intervention in the emergency department, comparing the patient-level outcomes before and after service introduction using a quasi-experimental design with historical controls. The second study is a descriptive qualitative study of the structures and processes required for the operation of the Geriatric Emergency Department Intervention and clinician and patient satisfaction with service models. The third study is an economic evaluation of the Geriatric Emergency Department Intervention model of care. DISCUSSION: There is a paucity of evidence in the literature to support the implementation of nurse-led teams in emergencyÃ‚Â departments designed to target frail older persons living in the community and residential aged care facilities. This is despite the high economic and patient morbidity and mortality experienced in these vulnerable cohorts. This research project will provide guidance related to the optimal structures and processes required to implement the model of care and the associated cost related outcomes. TRIAL REGISTRATION: Australian New Zealand Clinical Trials Registration Number is 12615001157561 . Date of registration 29 October 2015.</t>
  </si>
  <si>
    <t>Bmc Geriatrics</t>
  </si>
  <si>
    <t>marsden,elizabeth</t>
  </si>
  <si>
    <t>Marsden</t>
  </si>
  <si>
    <t>Elizabeth</t>
  </si>
  <si>
    <t>Engineering Improved Balance Confidence In Older Adults With Complex Health Care Needs: Learning From The Muscling Up Against Disability Study.</t>
  </si>
  <si>
    <t>1525</t>
  </si>
  <si>
    <t>OBJECTIVE: To investigate the associations of balance confidence with physical and cognitive markers of well-being in older adults receiving government-funded aged care services and whether progressive resistance plus balance training could positively influence change. DESIGN: Intervention study. SETTING: Community-based older adult-specific exercise clinic. PARTICIPANTS: Older adults (N=245) with complex care needs who were receiving government-funded aged care support. INTERVENTIONS: Twenty-four weeks of twice weekly progressive resistance plus balance training carried out under the supervision of accredited exercise physiologists. MAIN OUTCOME MEASURES: The primary measure was the Activity-specific Balance Confidence Scale. Secondary measures included the Short Physical Performance Battery; fall history gathered as part of the health history questionnaire; hierarchical timed balance tests; Geriatric Anxiety Index; Geriatric Depression Scale; Fatigue, Resistance, Ambulation, Illness, Loss of Weight scale; and EuroQoL-5 dimension 3 level. RESULTS: At baseline, better physical performance (r=.54; P&lt;.01) and quality of life (r=.52; P&lt;.01) predicted better balance confidence. In contrast, at baseline, higher levels of frailty predicted worse balance confidence (r=-.55; P&lt;.01). Change in balance confidence after the exercise intervention was accompanied by improved physical performance (+12%) and reduced frailty (-11%). Baseline balance confidence was identified as the most consistent negative predictor of change scores across the intervention. CONCLUSIONS: This study shows that reduced physical performance and quality of life and increased frailty are predictive of worse balance confidence in older adults with aged care needs. However, when a targeted intervention of resistance and balance exercise is implemented that reduces frailty and improves physical performance, balance confidence will also improve. Given the influence of balance confidence on a raft of well-being determinants, including the capacity for positive physical and cognitive change, this study offers important insight to those looking to reduce falls in older adults.</t>
  </si>
  <si>
    <t>Archives Of Physical Medicine And Rehabilitation</t>
  </si>
  <si>
    <t>hetherington,sharon</t>
  </si>
  <si>
    <t>Hetherington</t>
  </si>
  <si>
    <t>Sharon</t>
  </si>
  <si>
    <t>Validation Of The "Doorbell Test": A Novel Functional Test Of Frailty And Clinical Status After Acute Decompensated Heart Failure.</t>
  </si>
  <si>
    <t>1054</t>
  </si>
  <si>
    <t>BACKGROUND: Acute decompensated heart failure (ADHF) carries a high event rate following discharge. The complex interplay between age, frailty and decongestion may lend itself to a functional test. METHODS: In the doorbell test the patient simulates answering the doorbell. They are timed rising from a recumbent position, bending over twice and walking 10Ã¢â‚¬â€°metres, this time is added to the change in respiratory rate. We aimed to determine if the doorbell test was associated with post ADHF events (death or readmission). The test was performed at hospital discharge, with follow up at 30-days and 1-year. RESULTS: In 74 patients at 30-days there was a 14% event rate. At 1-year there were 40 (54%) events (9 deaths and 31 readmissions, 28 were cardiovascular of which 14 were [heart failure] HF). Amongst those who had an event at 30-days only doorbell test scores were different (58 [36,72] vs 32 [26,53] pÃ¢â‚¬â€°&lt;Ã¢â‚¬â€°0.05). One-year (1-year) events were associated with doorbell test scores (47 [29,62] vs 30 [26,42] pÃ¢â‚¬â€°&lt;Ã¢â‚¬â€°0.05), body weight (78Ã¢â‚¬â€°kg [68,94] vs 95 [76,105] (pÃ¢â‚¬â€°&lt;Ã¢â‚¬â€°0.05), creatinine (134Ã¢â‚¬â€°mmol/L [114, 173] vs 99 [82, 133] pÃ¢â‚¬â€°&lt;Ã¢â‚¬â€°0.01) and age (76 years [61,86] vs 67 [53, 73] pÃ¢â‚¬â€°&lt;Ã¢â‚¬â€°0.01). Heart failure readmissions were associated with doorbell test scores (56 [46,68] vs 30 [26,47] pÃ¢â‚¬â€°&lt;Ã¢â‚¬â€°0.001). Death was associated with body weight (74Ã¢â‚¬â€°kg [69,81] vs 88 [72,101] pÃ¢â‚¬â€°&lt;Ã¢â‚¬â€°0.05) and age (83 years [78,86] vs 69 [55,77] pÃ¢â‚¬â€°&lt;Ã¢â‚¬â€°0.01). After age stratification, the hazard ratio for heart failure readmission associated with a high doorbell test score was 11.08 (95%C.I. 2.01-61.17 pÃ¢â‚¬â€°=Ã¢â‚¬â€°0.006), while the hazard ratio for 1-year cardiovascular readmission was 4.62 (95%C.I. 1.71-12.51 pÃ¢â‚¬â€°=Ã¢â‚¬â€°0.003). There was no association with 1-year mortality. CONCLUSION: The doorbell test represents a novel test of multiple domains of the ADHF pre-discharge state and demonstrates an association with 30-day and 1-year rehospitalisation.</t>
  </si>
  <si>
    <t>Heart, Lung &amp; Circulation</t>
  </si>
  <si>
    <t>gunton,james.e</t>
  </si>
  <si>
    <t>Gunton</t>
  </si>
  <si>
    <t>James E</t>
  </si>
  <si>
    <t>Conceptualizations Of Frailty In Relation To Older Adults.</t>
  </si>
  <si>
    <t>AIM: The aim of this article is to discuss the concept of frailty and its adequacy in identifying and describing older adults as frail. BACKGROUND: Despite the dramatic increase in use of the term 'frailty' over the past two decades, there is a lack of consensus in the literature about its meaning and use, and no clear conceptual guidelines for identifying and describing older adults as frail. Differences in theoretical perspectives will influence policy decisions regarding eligibility for, and allocation of, scarce health care resources among older adults. METHOD: The article presents a literature review and synthesis of definitions and conceptual models of frailty in relation to older adults. The first part of the paper is a summary of the synonyms, antonyms and definitions of the term frailty. The second part is a critical evaluation of conceptual models of frailty. Six conceptual models are analysed on the basis of four main categories of assumptions about: (1) the nature of scientific knowledge; (2) the level of analysis; (3) the ageing process; (4) the stability of frailty. The implications of these are discussed in relation to clinical practice, policy and research. CONCLUSION: The review gives guidelines for a new theoretical approach to the concept of frailty in older adults: (1) it must be a multidimensional concept that considers the complex interplay of physical, psychological, social and environmental factors; (2) the concept must not be age-related, suggesting a negative and stereotypical view of ageing; (3) the concept must take into account an individual's context and incorporate subjective perceptions; (4) the concept must take into account the contribution of both individual and environmental factors.</t>
  </si>
  <si>
    <t>markle-reid,maureen</t>
  </si>
  <si>
    <t>Markle-Reid</t>
  </si>
  <si>
    <t>Maureen</t>
  </si>
  <si>
    <t>Characteristics Of Patients Described As Sub-Acute In An Acute Care Hospital.</t>
  </si>
  <si>
    <t>203</t>
  </si>
  <si>
    <t>Frail older patients suffer from multiple, complex needs that often go unmet in an acute care setting. Failure to recognize the geriatric giants in frail older adults is resulting in the misclassification of this population. This study investigated "sub-acute" frail, older-adult in-patients in a tertiary care teaching hospital. Although identified as being no longer acutely ill, all participants (n = 62) required active medical and/or nursing care. Frail older patients, often acutely ill, were being misclassified as sub-acute when the acuity of their illness went unrecognized which resulted in equally unrecognized disease presentations. The majority of participants wished to be cared for at or closer to home. The lack of post-acute-care service within our health care system and risk aversion on the part of hospital staff resulted in lengthy hospital stays and/or in patients being funneled into existing services (nursing homes) against their desire to go home.</t>
  </si>
  <si>
    <t>elbourne,heather.fillmore</t>
  </si>
  <si>
    <t>Elbourne</t>
  </si>
  <si>
    <t>Heather Fillmore</t>
  </si>
  <si>
    <t>Knowledge Gaps In Cardiovascular Care Of Older Adults: A Scientific Statement From The American Heart Association, American College Of Cardiology, And American Geriatrics Society: Executive Summary.</t>
  </si>
  <si>
    <t>2185</t>
  </si>
  <si>
    <t>The incidence and prevalence of most cardiovascular disorders increase with age, and cardiovascular disease (CVD) is the leading cause of death and major disability in adults aged 75 and older. Despite the effect of CVD on quality of life, morbidity, and mortality in older adults, individuals aged 75 and older have been markedly underrepresented in most major cardiovascular trials, and virtually all trials have excluded older adults with complex comorbidities, significant physical or cognitive disabilities, frailty, or residence in nursing homes and assisted living facilities. As a result, current guidelines are unable to provide evidence-based recommendations for diagnosis and treatment of older adults typical of those encountered in routine clinical practice. The objectives of this scientific statement are to summarize current guideline recommendations as they apply to older adults, identify critical gaps in knowledge that preclude informed evidence-based decision-making, and recommend future research to close existing knowledge gaps. To achieve these objectives, a detailed review was conducted of current American College of Cardiology/American Heart Association (ACC/AHA) and American Stroke Association (ASA) guidelines to identify content and recommendations that explicitly targeted older adults. A pervasive lack of evidence to guide clinical decision-making in older adults with CVD was found, as well as a paucity of data on the effect of diagnostic and therapeutic interventions on outcomes that are particularly important to older adults, such as quality of life, physical function, and maintenance of independence. Accordingly, there is a critical need for a multitude of large population-based studies and clinical trials that include a broad spectrum of older adults representative of those seen in clinical practice and that incorporate relevant outcomes important to older adults in the study design. The results of these studies will provide the foundation for future evidence-based guidelines applicable to older adults and enhance person-centered care of older individuals with CVD in the United States and around the world.</t>
  </si>
  <si>
    <t>rich,michael.w</t>
  </si>
  <si>
    <t>Rich</t>
  </si>
  <si>
    <t>Michael W</t>
  </si>
  <si>
    <t>A Community Virtual Ward Model To Support Older Persons With Complex Health Care And Social Care Needs.</t>
  </si>
  <si>
    <t>985</t>
  </si>
  <si>
    <t>BACKGROUND: Globally the older population is increasing rapidly. As a result there is an increase in frail older persons living within the community, with increased risks of a hospital admission and higher mortality and morbidity rates. Due to complexity of care, health care professionals face challenges in providing effective case management and avoiding unplanned admissions to hospital. A community virtual ward (CVW) model was developed to assist health care professionals to support older persons at home during periods of illness and/or functional decline. METHODS: A quantitative observational study was conducted to examine if a CVW model of care reduced unplanned hospital admissions and emergency department (ED) presentations in 54 patients over a 12-month period. The sign-rank test examined matched data on bed days, ED presentations, and unplanned hospital admissions pre- and post-CVW implementation. Other risk factors for admission to hospital were examined using the Mann-Whitney test pre-and post-CVW admission, including falls, living alone, and cognition. Correlations between hospital admission avoidances and unplanned hospital admissions and ED presentations were tested using Spearman's ÃÂ test. RESULTS: There was a reduction in ED presentations post-CVW admission (P&lt;0.001), and median unscheduled admissions were reduced (P=0.001). Those living alone had a lower number of ED presentations (median 0.5, interquartile range 0-1) prior to admission in comparison to those living with a caregiver, with no differences observed during admission to CVW. For those who experienced a fall during CVW admission, the odds ratio (OR) of requiring long-term care doubled for each extra fall (OR =2.24, 95% CI 1.11 to 4.52, P=0.025). Reduced cognition was associated with an increased risk of ED presentations (ÃÂ=0.292, P&lt;0.05) but not associated with increased risks of unplanned hospital admissions (ÃÂ=0.09, P=0.546). There were no significant correlations seen between admission avoidance and the number of unplanned hospital admissions or ED presentations. CONCLUSION: Through an integrated approach to care, a CVW model in the care of older persons can reduce ED presentations and unplanned hospital admissions.</t>
  </si>
  <si>
    <t>lewis,c</t>
  </si>
  <si>
    <t>C</t>
  </si>
  <si>
    <t>Does Change In The Neighborhood Environment Prevent Obesity In Older Women?</t>
  </si>
  <si>
    <t>129</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</si>
  <si>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</si>
  <si>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Social Science &amp; Medicine (1982)</t>
  </si>
  <si>
    <t>michael,yvonne.l</t>
  </si>
  <si>
    <t>Michael</t>
  </si>
  <si>
    <t>Yvonne L</t>
  </si>
  <si>
    <t>Linking Home Care Interventions And Hospitalization Outcomes For Frail And Non-Frail Elderly Patients.</t>
  </si>
  <si>
    <t>160</t>
  </si>
  <si>
    <t>Structured clinical data generated using standardized terminologies such as the Omaha System are available for evaluating healthcare quality and patient outcomes. New intervention management grouping approaches are needed to deal with large, complex clinical intervention data sets. We evaluated 56 intervention groups derived using four data management approaches with a data set of 165,700 interventions from 14 home care agencies to determine which approaches and interventions predicted hospitalizations among frail (nÃ¢â‚¬â€°=Ã¢â‚¬â€°386) and non-frail (nÃ¢â‚¬â€°=Ã¢â‚¬â€°1,364) elders. Hospitalization predictors differed for frail and non-frail elders. Low frequencies in some intervention groups were positively associated with hospitalization outcomes, suggesting that there may be a mismatch between the level of care that is needed and the level of care that is provided.</t>
  </si>
  <si>
    <t>Research In Nursing &amp; Health</t>
  </si>
  <si>
    <t>monsen,karen.a</t>
  </si>
  <si>
    <t>Monsen</t>
  </si>
  <si>
    <t>Karen A</t>
  </si>
  <si>
    <t>Older Adults' Satisfaction With A Medication Dispensing Device In Home Care.</t>
  </si>
  <si>
    <t>211</t>
  </si>
  <si>
    <t>INTRODUCTION: Older adults with multiple chronic conditions face the complex task of medication management involving multiple medications of varying doses at different times. Advances in telehealth technologies have resulted in home-based devices for medication management and health monitoring of older adults. We examined older adults' perceptions of a telehealth medication dispensing device as part of a clinical trial involving home healthcare clients, nurse coordination and use of the medication dispensing device. METHODS: Ninety-six frail older adult participants who used the medication dispensing device for 12 months completed a satisfaction survey related to perceived usefulness and reliability. Results were analyzed and grouped by themes in the following areas: Ease of Use, Reliability, Medication Management Assistance, Routine Task Performance and Acceptability. RESULTS: Nearly all participants perceived the medication dispensing device as very easy to use, very reliable and helpful in the management of their medications. Eighty-four percent of participants expressed a desire to use the machine in the future. CONCLUSION: The technology-enhanced medication management device in this study is an acceptable tool for older adults to manage medication in collaboration with home care nurses. Improved usability and cost models for medication dispensers are areas for future research.</t>
  </si>
  <si>
    <t>Informatics For Health &amp; Social Care</t>
  </si>
  <si>
    <t>reeder,blaine</t>
  </si>
  <si>
    <t>Reeder</t>
  </si>
  <si>
    <t>Blaine</t>
  </si>
  <si>
    <t>Recognizing And Responding To Deterioration In Care Homes: A Scoping Review Protocol.</t>
  </si>
  <si>
    <t>447</t>
  </si>
  <si>
    <t>OBJECTIVE: To identify the available published primary research and any relevant policies, guidelines, or protocols regarding how care home staff recognize and respond to an acutely deteriorating resident. INTRODUCTION: Older people living in care homes have complex health care needs. Chronic illnesses, comorbidities, frailty, cognitive impairment, and physical dependency can contribute to unpredictable changes in their health status that can lead to residents becoming unwell and acutely deteriorating. Exploring how care home staff recognize and respond to acutely deteriorating health among residents is important to understand whether opportunities exist to minimize these unpredictable changes in health. INCLUSION CRITERIA: This scoping review will consider studies that feature the recognition and response to acute deterioration in care home residents. This review will consider qualitative and quantitative primary research. Non-indexed and gray literature such as policies, deterioration tools, and reports from health policy organizations will also be included. METHODS: The searches will be conducted using bibliographic databases, university repositories, and non-indexed and gray literature, such as reports by health care and health policy organizations. The studies will be independently selected from the inclusion criteria by two researchers based on their title and abstract. In case of disagreement, a third researcher will be consulted. An adapted version of the JBI data extraction form will be used to extrapolate data from included studies. The results will be presented in tabular form, accompanied by a narrative summary related to the objectives of the scoping review.</t>
  </si>
  <si>
    <t>Jbi Evidence Synthesis</t>
  </si>
  <si>
    <t>hodge,sevim.y</t>
  </si>
  <si>
    <t>Hodge</t>
  </si>
  <si>
    <t>Sevim Y</t>
  </si>
  <si>
    <t>Psychological And Social Resources Relate To Biomarkers Of Allostasis In Newly Admitted Nursing Home Residents.</t>
  </si>
  <si>
    <t>88</t>
  </si>
  <si>
    <t>OBJECTIVES: This paper presents preliminary baseline data from a prospective study of nursing home adaptation that attempts to capture the complexity of residents' adaptive resources by examining psychological, social, and biological variables from a longitudinal conceptual framework. Our emphasis was on validating an index of allostasis. METHOD: In a sample of 26 long-term care patients, we measured 6 hormone and protein biomarkers to capture the concept of allostasis as an index of physiological resilience, related to other baseline resources, including frailty, hope and optimism, social support, and mental health history, collected via interview with the resident and collaterals. We also examined the performance of self-report measures reflecting psychosocial and well-being constructs, given the prevalence of cognitive impairment in nursing homes. RESULTS: Our results supported both the psychometric stability of our self-report measures, and the preliminary validity of our index of allostasis. Each biomarker was associated with at least one other resilience resource, suggesting that our choice of biomarkers was appropriate. As a group, the biomarkers showed good correspondence with the majority of other resource variables, and our standardized summation score was also associated with physical, social, and psychological resilience resources, including those reflecting physical and mental health vulnerability as well as positive resources of social support, optimism, and hope. CONCLUSION: Although these results are based on a small sample, the effect sizes were large enough to confer some confidence in the value of pursuing further research relating biomarkers of allostasis to psychological and physical resources and well-being.</t>
  </si>
  <si>
    <t>Aging &amp; Mental Health</t>
  </si>
  <si>
    <t>meeks,suzanne</t>
  </si>
  <si>
    <t>Meeks</t>
  </si>
  <si>
    <t>Suzanne</t>
  </si>
  <si>
    <t>Patient Outcomes Following Lower Leg Major Amputations For Peripheral Arterial Disease: A Series Review.</t>
  </si>
  <si>
    <t>49</t>
  </si>
  <si>
    <t>INTRODUCTION: Despite improvements in revascularization, major amputation remains a significant part of the case-mix in vascular surgical units. These patients tend to be elderly with complex pathology, resulting in poor outcomes and longer lengths of stay (LOS). AIM: This series review provides a description of the patient complexities and outcomes in an Australian cohort undergoing major lower limb amputation for peripheral arterial disease. METHOD: Medical records coded for major amputation between July 2012 and June 2013 in an Australian government funded, tertiary hospital were retrospectively reviewed and descriptively analyzed. FINDINGS: Twenty-five patients had 29 major amputations including four conversions from below to above knee. Seventeen had multiple vascular procedures before amputation. The average LOS exceeded the national target, and there was substantial morbidity and 30-day mortality. CONCLUSION: Major amputation continues to present challenges because of patient frailty and the high rate of complications. These issues need to be considered in a robust care planning framework that includes consideration of cognitive decline and other markers of frailty. Opportunities to optimize the physical condition of these patients and to reduce delays in proceeding to surgery require further investigation.</t>
  </si>
  <si>
    <t>Journal Of Vascular Nursing: Official Publication Of The Society For Peripheral Vascular Nursing</t>
  </si>
  <si>
    <t>monaro,susan</t>
  </si>
  <si>
    <t>Monaro</t>
  </si>
  <si>
    <t>Susan</t>
  </si>
  <si>
    <t>Complexity In Caring For An Ageing Heart Failure Population: Concomitant Chronic Conditions And Age Related Impairments.</t>
  </si>
  <si>
    <t>263</t>
  </si>
  <si>
    <t>The complexity of caring for the ageing heart failure (HF) population is further complicated by concomitant chronic conditions (i.e., polypharmacy, depression), age related impairments (i.e., hearing, visual and cognitive impairments, impairments in activities of daily living (ADL/IADL), and other issues (e.g., health illiteracy, lack of social support). This paper provides an overview of these risk factors, outlines how they individually and in interplay endanger favourable outcome by putting patients at risk for poor self-management. Moreover, suggestions are made on how these issues could be addressed and integrated in heart failure management by applying gerontological care principles in caring for the ageing heart failure population.</t>
  </si>
  <si>
    <t>de geest,sabina</t>
  </si>
  <si>
    <t>De Geest</t>
  </si>
  <si>
    <t>Sabina</t>
  </si>
  <si>
    <t>Disability Intervention Model For Older Adults With Arthritis: An Integration Of Theory Of Symptom Management And Disablement Process Model.</t>
  </si>
  <si>
    <t>241</t>
  </si>
  <si>
    <t>To evolve a management plan for rheumatoid arthritis, it is necessary to understand the patient's symptom experience and disablement process. This paper aims to introduce and critique two models as a conceptual foundation from which to construct a new model for arthritis care. A Disability Intervention Model for Older Adults with Arthritis includes three interrelated concepts of symptom experience, symptom management strategies, and symptom outcomes that correspond to the Theory of Symptom Management. These main concepts influence or are influenced by contextual factors that are situated within the domains of person, environment, and health/illness. It accepts the bidirectional, complex, dynamic interactions among all components within the model representing the comprehensive aspects of the disablement process and its interventions in older adults with rheumatoid arthritis. In spite of some limitations such as confusion or complexity within the model, the Disability Intervention Model for Older Adults with Arthritis has strengths in that it encompasses the majority of the concepts of the two models, attempts to compensate for the limitations of the two models, and aims to understand the impact of rheumatoid arthritis on a patient's physical, cognitive, and emotional health status, socioeconomic status, and well-being. Therefore, it can be utilized as a guiding theoretical framework for arthritis care and research to improve the functional status of older adults with rheumatoid arthritis.</t>
  </si>
  <si>
    <t>Asian Nursing Research</t>
  </si>
  <si>
    <t>shin,so.young</t>
  </si>
  <si>
    <t>Shin</t>
  </si>
  <si>
    <t>So Young</t>
  </si>
  <si>
    <t>Integrated Client Care For Frail Older Adults In The Community: Preliminary Report On A System-Wide Approach.</t>
  </si>
  <si>
    <t>61</t>
  </si>
  <si>
    <t>The Toronto Central Community Care Access Centre is leading a collaborative local health integration network systemic change initiative to implement and evaluate a practical model of integrated care for older adults with complex needs. The approach is embedded in the community where older adults and their families live and is designed to first and foremost improve the quality of care while ultimately bending the cost curve. The model is leveraging and aligning existing system resources by bringing together sectors from across the health system to create ways of working that build capacity in the system to be more responsive to this population. Outcomes to date will be discussed and next steps described. The secondary goal was to understand the key elements of this integration that can be scaled locally and across the province.</t>
  </si>
  <si>
    <t>Healthcare Quarterly (Toronto, Ont.)</t>
  </si>
  <si>
    <t>goldhar,jodeme</t>
  </si>
  <si>
    <t>Goldhar</t>
  </si>
  <si>
    <t>Jodeme</t>
  </si>
  <si>
    <t>Improving Value Of Care For Older Adults With Advanced Medical Illness And Functional Decline: Cost Analyses Of A Home-Based Palliative Care Program.</t>
  </si>
  <si>
    <t>928</t>
  </si>
  <si>
    <t>CONTEXT: Identifying high-value health care delivery for patients with clinically complex and high-cost conditions is important for future reimbursement models. OBJECTIVES: The objective of this study was to assess the Medicare reimbursement savings of an established palliative care homebound program. METHODS: This is a retrospective cohort study involving 50 participants enrolled in a palliative care homebound program and 95 propensity-matched control patients at Mayo Clinic in Rochester, Minnesota, between September 1, 2012, and March 31, 2013. Total Medicare reimbursement was compared in the year before enrollment with the year after enrollment for participants and controls. RESULTS: No significant differences were observed in demographic characteristics or prognostic indices between the two groups. Total Medicare reimbursement per program participant the year before program enrollment was $16,429 compared with $14,427 per control patient, resulting in $2004 higher charges per program patient. In 12Ã‚Â months after program enrollment, mean annual payment was $5783 per patient among participants and $22,031 per patient among the matched controls. In the second year, the intervention group had a decrease of $10,646 per patient; the control group had an increase of $7604 per patient. The difference between the participant group and control group was statistically significant (PÃ‚Â &lt;Ã‚Â 0.001) and favored the palliative care homebound program enrollees by $18,251 (95% CI, $11,268-$25,234). CONCLUSION: The Mayo Clinic Palliative Care Homebound Program reduced annual Medicare expenditures by $18,251 per program participant compared with matched control patients. This supports the role of home-based palliative medicine in delivering high-value care to high-risk older adults.</t>
  </si>
  <si>
    <t>Journal Of Pain And Symptom Management</t>
  </si>
  <si>
    <t>chen,christina.y</t>
  </si>
  <si>
    <t>Christina Y</t>
  </si>
  <si>
    <t>Protocol For The Prehab Study-Pre-Operative Rehabilitation For Reduction Of Hospitalization After Coronary Bypass And Valvular Surgery: A Randomised Controlled Trial.</t>
  </si>
  <si>
    <t>e007250</t>
  </si>
  <si>
    <t>INTRODUCTION: Frailty is a geriatric syndrome characterised by reductions in muscle mass, strength, endurance and activity level. The frailty syndrome, prevalent in 25-50% of patients undergoing cardiac surgery, is associated with increased rates of mortality and major morbidity as well as function decline postoperatively. This trial will compare a preoperative, interdisciplinary exercise and health promotion intervention to current standard of care (StanC) for elective coronary artery bypass and valvular surgery patients for the purpose of determining if the intervention improves 3-month and 12-month clinical outcomes among a population of frail patients waiting for elective cardiac surgery. METHODS AND ANALYSIS: This is a multicentre, randomised, open end point, controlled trial using assessor blinding and intent-to-treat analysis. Two-hundred and forty-four elective cardiac surgical patients will be recruited and randomised to receive either StanC or StanC plus an 8-week exercise and education intervention at a certified medical fitness facility. Patients will attend two weekly sessions and aerobic exercise will be prescribed at 40-60% of heart rate reserve. Data collection will occur at baseline, 1-2Ã¢â‚¬â€¦weeks preoperatively, and at 3 and 12Ã¢â‚¬â€¦months postoperatively. The primary outcome of the trial will be the proportion of patients requiring a hospital length of stay greater than 7Ã¢â‚¬â€¦days. POTENTIAL IMPACT OF STUDY: The healthcare team is faced with an increasingly complex older adult patient population. As such, this trial aims to provide novel evidence supporting a health intervention to ensure that frail, older adult patients thrive after undergoing cardiac surgery. ETHICS AND DISSEMINATION: Trial results will be published in peer-reviewed journals, and presented at national and international scientific meetings. The University of Manitoba Health Research Ethics Board has approved the study protocol V.1.3, dated 11 August 2014 (H2014:208). TRIAL REGISTRATION NUMBER: The trial has been registered on ClinicalTrials.gov, a registry and results database of privately and publicly funded clinical studies (NCT02219815).</t>
  </si>
  <si>
    <t>stammers,andrew.n</t>
  </si>
  <si>
    <t>Stammers</t>
  </si>
  <si>
    <t>Andrew N</t>
  </si>
  <si>
    <t>Do Gerontology Nurse Specialists Make A Difference In Hospitalization Of Long-Term Care Residents? Results Of A Randomized Comparison Trial.</t>
  </si>
  <si>
    <t>1962</t>
  </si>
  <si>
    <t>Residents of long-term care facilities have highly complex care needs and quality of care is of international concern. Maintaining resident wellness through proactive assessment and early intervention is key to decreasing the need for acute hospitalization. The Residential Aged Care Integration Program (RACIP) is a quality improvement intervention to support residential aged care staff and includes on-site support, education, clinical coaching, and care coordination provided by gerontology nurse specialists (GNSs) employed by a large district health board. The effect of the outreach program was evaluated through a randomized comparison of hospitalization 1 year before and after program implementation. The sample included 29 intervention facilities (1,425 residents) and 25 comparison facilities (1,128 residents) receiving usual care. Acute hospitalization rate unexpectedly increased for both groups after program implementation, although the rate of increase was significantly less for the intervention facilities. The hospitalization rate after the intervention increased 59% for the comparison group and 16% for the intervention group (rate ratio (RR) = 0.73, 95% confidence interval (CI) = 0.61-0.86, P &lt; .001). Subgroup analysis showed a significantly lower rate change for those admitted for medical reasons for the intervention group (13% increase) than the comparison group (69% increase) (RR = 0.67, 95% CI = 0.56-0.82, P &lt; .001). Conversely, there was no significant difference in the RR for surgical admissions between the intervention and comparison groups (RR = 1.0, 95% CI = 0.68-1.46, P = .99). The integration of GNS expertise through the RACIP intervention may be one approach to support staff to provide optimal care and potentially improve resident health.</t>
  </si>
  <si>
    <t>boyd,michal</t>
  </si>
  <si>
    <t>Boyd</t>
  </si>
  <si>
    <t>Michal</t>
  </si>
  <si>
    <t>'Failure To Maintain': A Theoretical Proposition For A New Quality Indicator Of Nurse Care Rationing For Complex Older People In Hospital.</t>
  </si>
  <si>
    <t>146</t>
  </si>
  <si>
    <t>Complex older patients represent about half of all acute public hospital admissions in Australia. People with dementia are a classic example of complex older patients, and have been identified to have higher rates of hospital-acquired complications. Complications contribute to poorer patient outcomes, and increase length of stay and cost to hospitals. The care for older people with dementia is complex, and this has been attributed to: their cognitive response to being hospitalised; their limited ability to self-care; and lack of nursing engagement with the family caregiver. Registered nurses can offer simultaneous assessment and intervention to prevent or mitigate hospital-acquired complications. However, it is known that when demand for nursing care exceeds supply, care is prioritised according to acute medical need. Consequently some basic but essential nursing care activities such as patient mobility, communication, skin care, hydration and nutrition are implicitly rationed. This paper offers a theoretical proposition of 'Failure to Maintain' as a conceptual framework to indicate implicit care rationing by nurses. Care rationing contributes to functional and cognitive decline of complex older patients, which then contributes to higher rates of hospital acquired complications. Four key hospital acquired complications: pressure injuries, pneumonia, urinary tract infections and delirium are proposed as measurable indicators of 'Failure to Maintain'. Hospital focus on throughput constrains nurses to privilege predictable, solvable and medically-related procedures and processes that will lead to efficient discharge over patient mobility, communication, skin care, hydration and nutrition. This privileging, also known as implicit rationing, is theoretically and physiologically associated with a rise in the incidence of complications such as pressure injuries, pneumonia, urinary tract infection, and delirium. Complex older patients, including those with dementia, are at higher risk of the complications, therefore should have higher delivery of prophylactic intervention (ie have higher care needs). 'Failure to Maintain' offers a conceptual framework that is inclusive of, and sensitive to, this vulnerable population. Implicit rationing is occurring and it likely contributes to functional and cognitive decline in complex older patients and hospital-acquired complications. However, the lack of patient functional ability data at admission and discharge for hospitalised patients, and lack of usable ward and hospital level nurse staffing and workload data makes it difficult to monitor, understand and improve quality of care. Current research in the fields of acute geriatrics and nursing work environments show promise through enabling multidisciplinary team communication, and facilitating clinical autonomy to provide patient focussed care, and avoid 'Failing to Maintain'. The research field of acute geriatrics can understand and act on the risk modification role of nurses, including controlling for nurse staffing and work environment variables in intervention studies. The research field of nurse sensitive outcomes should incorporate the different profile of complex older patients, by including age brackets and functional ability as variables in their studies. Clinically, nursing work environments can be designed to recognise the different profile of complex older patients by adapting practices to privilege mobility, hydration, nutrition, skin care and communication in the midst of acute care interventions.</t>
  </si>
  <si>
    <t>International Journal Of Nursing Studies</t>
  </si>
  <si>
    <t>bail,kasia</t>
  </si>
  <si>
    <t>Bail</t>
  </si>
  <si>
    <t>Kasia</t>
  </si>
  <si>
    <t>A Threat To Our Integrity--Meanings Of Providing Nursing Care For Older Patients With Cognitive Impairment In Acute Care Settings.</t>
  </si>
  <si>
    <t>48</t>
  </si>
  <si>
    <t>BACKGROUND: Older people with cognitive impairment represent a large group of patients in acute care settings. Research show that these acute care environments can be unsafe and even unfriendly for frail older patients. Research and clinical experience show that being a nurse in acute/specialised medical facilities means to work in a high-speed, technologically complex and demanding environment. When caring for older patients with cognitive impairment, nurses' workload and responsibilities have been shown to increase. This is largely dependent on how easily it is to connect with and help patients understand what to do, and what is best for them. AIM: This study aimed to illuminate meanings of caring for older patients with cognitive impairment in acute care settings as experienced by nursing staff. METHOD: A purposeful sample of thirteen nurses experienced in caring for older people with cognitive impairment in acute care settings participated in the study. Narrative interviews were conducted during autumn 2012 and interpreted using a phenomenological hermeneutic method. FINDINGS: Caring for older, acutely ill cognitively impaired patients was found to be very complex. The meanings of caring for these older patients seemed to change depending on the nurses' perceptions of the patients and the gap between what they could do (real) and wanted to do (ideal) in providing care for them. The greater this gap was felt to be and the more care was perceived as meaningless, the more serious was the threat to nurses' personal-professional integrity which could be at risk, compromised or harmed. CONCLUSION: The comprehensive understanding indicates that being a nurse and having to care for older patients in acute care settings means providing nursing care in an environment that does not support possibilities to protect and develop nurses' personal-professional integrity.</t>
  </si>
  <si>
    <t>Scandinavian Journal Of Caring Sciences</t>
  </si>
  <si>
    <t>nilsson,anita</t>
  </si>
  <si>
    <t>Nilsson</t>
  </si>
  <si>
    <t>Anita</t>
  </si>
  <si>
    <t>Direct And Indirect Effects Of Nutritional Status, Physical Function And Cognitive Function On Activities Of Daily Living In Japanese Older Adults Requiring Long-Term Care.</t>
  </si>
  <si>
    <t>799</t>
  </si>
  <si>
    <t>AIM: To identify the direct and indirect effects of nutritional status, physical function, and cognitive function on activities of daily living in Japanese older adults requiring long-term care. METHODS: In total, 179 participants aged Ã¢â€°Â¥ 65 years who were eligible for long-term care insurance (mean age 85.5 Ã‚Â± 7.8 years) were recruited for this study. Nutritional status (Mini Nutritional Assessment, Short Form) and physical function (Short Physical Performance Battery) were examined. Activities of daily living, cognitive function and frailty were assessed using the Barthel Index, Mini-Mental State Examination and Clinical Frailty Scale, respectively. Path analysis was used to determine relationships between these factors and the activities of daily living. RESULTS: For Japanese older adults requiring long-term care, pathways were modeled for nutritional status, physical function and the activities of daily living. The total effect of nutritional status was 0.516 (P&lt;0.001). The indirect effect of nutritional status through physical function on the activities of daily living was 0.458 (P&lt;0.001). Finally, no significant direct effect of nutritional status on activities of daily living was observed (b=0.058, P=0.258). CONCLUSIONS: The present study identified the complex pathway from nutritional status to the activities of daily living through physical function in aged Japanese people requiring long-term care. These findings suggest that maintaining good nutritional status and nutritional support might delay physical function decline, and prolong the activities of daily living.</t>
  </si>
  <si>
    <t>Geriatrics &amp; Gerontology International</t>
  </si>
  <si>
    <t>kamo,tomohiko</t>
  </si>
  <si>
    <t>Kamo</t>
  </si>
  <si>
    <t>Tomohiko</t>
  </si>
  <si>
    <t>Being Your Best: Protocol For A Feasibility Study Of A Codesigned Approach To Reduce Symptoms Of Frailty In People Aged 65 Years Or More After Transition From Hospital.</t>
  </si>
  <si>
    <t>e043223</t>
  </si>
  <si>
    <t>INTRODUCTION: The population is ageing, with increasing health and supportive care needs. For older people, complex chronic health conditions and frailty can lead to a cascade of repeated hospitalisations and further decline. Existing solutions are fragmented and not person centred. The proposed Being Your Best programme integrates care across hospital and community settings to address symptoms of frailty. METHODS AND ANALYSIS: A multicentre pragmatic mixed methods study aiming to recruit 80 community-dwelling patients aged Ã¢â€°Â¥65 years recently discharged from hospital. Being Your Best is a codesigned 6-month programme that provides referral and linkage with existing services comprising four modules to prevent or mitigate symptoms of physical, nutritional, cognitive and social frailty. Feasibility will be assessed in terms of recruitment, acceptability of the intervention to participants and level of retention in the programme. Changes in frailty (Modified Reported Edmonton Frail Scale), cognition (Mini-Mental State Examination), functional ability (Barthel and Lawton), loneliness (University of California Los Angeles Loneliness Scale-3 items) and nutrition (Malnutrition Screening Tool) will also be measured at 6 and 12 months. ETHICS AND DISSEMINATION: The study has received approval from Monash Health Human Research Ethics Committee (RES-19-0000904L). Results will be disseminated through peer-reviewed journals, conference and seminar presentations. TRIAL REGISTRATION NUMBER: ACTRN12620000533998; Pre-results.</t>
  </si>
  <si>
    <t>lowthian,judy.a</t>
  </si>
  <si>
    <t>Lowthian</t>
  </si>
  <si>
    <t>Judy A</t>
  </si>
  <si>
    <t>Impact Of Social Frailty On Relocation Of Older Adults.</t>
  </si>
  <si>
    <t>254</t>
  </si>
  <si>
    <t>BACKGROUND: The relationship between frailty and variables such as housing are the least included in models of frailty and research on frailty or social frailty and relocation is negligible. The decision to relocate is complex and demanding for older adults with a loss of independence but little is known about what makes older adults relocate to congregated housing designated for older adults, let alone in combination with social frailty, and how they navigate this transition. OBJECTIVES: This mixed method descriptive study aims to understand the influence of social frailty for a population of French-speaking semi-independent older adults relocating to a housing continuum community. DESIGN: Semi-structured individual interviews including sociodemographic data and the PRISMA-7 Frailty Scale were conducted with recently relocated older adults. SETTING: A newly opened French-speaking housing continuum community in Eastern Canada that offers luxury apartments for independent older adults, two assisted living facilities for semi-independent older adults along with a long-term care facility. PARTICIPANTS: Twenty-nine older adults with a mean age of 85 years, mostly female, married or widowed and highly educated. MEASUREMENTS: Content analysis of the transcribed recorded interviews and descriptive statistical analyses to examine relationships between the frailty PRISMA-7 scale, answers to additional questions and the sociodemographic data. RESULTS: There was not a significant difference in the scores for socialization before and after relocation nor between prior help and current help; however, there was a significant negative correlation between help and socialization before and after relocation. Three main themes included: imposed influences, push and pull factors and post relocation. CONCLUSIONS: The results indicate that several social factors contributed to relocation and that participants were experiencing social frailty. Participants were at the crossover point of being vulnerable to experiencing additional deficits which would potentially have led to higher frailty had they not relocated.</t>
  </si>
  <si>
    <t>The Journal Of Frailty &amp; Aging</t>
  </si>
  <si>
    <t>dupuis-blanchard,s</t>
  </si>
  <si>
    <t>Dupuis-Blanchard</t>
  </si>
  <si>
    <t>S</t>
  </si>
  <si>
    <t>The Complexities Of Documenting Clinical Information In Long-Term Care Settings In Australia.</t>
  </si>
  <si>
    <t>8</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</si>
  <si>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</si>
  <si>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Journal Of Gerontological Nursing</t>
  </si>
  <si>
    <t>pelletier,dianne</t>
  </si>
  <si>
    <t>Pelletier</t>
  </si>
  <si>
    <t>Dianne</t>
  </si>
  <si>
    <t>cancelled</t>
  </si>
  <si>
    <t>Transitional Care From Skilled Nursing Facilities To Home: Study Protocol For A Stepped Wedge Cluster Randomized Trial.</t>
  </si>
  <si>
    <t>120</t>
  </si>
  <si>
    <t>BACKGROUND: Skilled nursing facility (SNF) patients are medically complex with multiple, advanced chronic conditions. They are dependent on caregivers and have experienced recent acute illnesses. Among SNF patients, the rate of mortality or acute care use is over 50% within 90Ã¢â‚¬â€°days of discharge, yet these patients and their caregivers often do not receive the quality of transitional care that prepares them to manage serious illnesses at home. METHODS: The study will test the efficacy of Connect-Home, a successfully piloted transitional care intervention targeting seriously ill SNF patients discharged to home and their caregivers. The study setting will be SNFs in North Carolina, USA, and, following discharge, in patients' home. Using a stepped wedge cluster randomized trial design, six SNFs will transition at randomly assigned intervals from standard discharge planning to the Connect-Home intervention. The SNFs will contribute data for patients (N = 360) and their caregivers (N = 360), during both the standard discharge planning and Connect-Home time periods. Connect-Home is a two-step intervention: (a) SNF staff create an individualized Transition Plan of Care to manage the patient's illness at home; and (b) a Connect-Home Activation RN visits the patient's home to implement the written Transition Plan of Care. A key feature of the trial includes training of the SNF and Home Care Agency staff to complete the transition plan rather than using study interventionists. The primary outcomes will be patient preparedness for discharge and caregiver preparedness for caregiving role. With the proposed sample and using a two-sided test at the 5% significance level, we have 80% power to detect a 18% increase in the patient's preparedness for discharge score. We will employ linear mixed models to compare observations between intervention and usual care periods to assess primary outcomes. Secondary outcomes include (a) patients' quality of life, functional status, and days of acute care use and (b) caregivers' burden and distress. DISCUSSION: Study results will determine the efficacy of an intervention using existing clinical staff to (a) improve transitional care for seriously ill SNF patients and their caregivers, (b) prevent avoidable days of acute care use in a population with persistent risks from chronic conditions, and (c) advance the science of transitional care within end-of-life and palliative care trajectories of SNF patients and their caregivers. While this study protocol was being implemented, the COVID-19 pandemic occurred and this protocol was revised to mitigate COVID-related risks of patients, their caregivers, SNF staff, and the study team. Thus, this paper includes additional material describing these modifications. TRIAL REGISTRATION: ClinicalTrials.gov NCT03810534 . Registered on January 18, 2019.</t>
  </si>
  <si>
    <t>Trials</t>
  </si>
  <si>
    <t>toles,m</t>
  </si>
  <si>
    <t>Toles</t>
  </si>
  <si>
    <t>M</t>
  </si>
  <si>
    <t>Methods To Assess The Reliability Of The Interrai Acute Care: A Framework To Guide Clinimetric Testing. Part Ii.</t>
  </si>
  <si>
    <t>822</t>
  </si>
  <si>
    <t>The interRAI Acute Care is a comprehensive geriatric assessment tool that provides a holistic picture of complex and frail hospitalized older persons. It is designed to support holistic care planning and to transfer patient data across settings. Its usefulness in clinical decision making depends on the extent to which clinicians can rely on the patient data as accurate and meaningful indicators of patients functioning. But its multidimensional character implies challenges for clinimetric testing as some of the traditional analyses techniques cannot be unconditionally applied. The objective was to present an overview of methods to examine the reliability of the interRAI Acute Care. For each line of evidence, examples of hypotheses and research questions are listed.</t>
  </si>
  <si>
    <t>Journal Of Evaluation In Clinical Practice</t>
  </si>
  <si>
    <t>wellens,nathalie.i.h</t>
  </si>
  <si>
    <t>Wellens</t>
  </si>
  <si>
    <t>Nathalie I H</t>
  </si>
  <si>
    <t>Ageism And Age Discrimination In Health Care: Fact Or Fiction? A Narrative Review Of The Literature</t>
  </si>
  <si>
    <t>432.0</t>
  </si>
  <si>
    <t>Ageism and age discrimination are terms used in best practice statements and in the literature to define negative attitudes towards older people and towards people because of their age (whether old or young). However, Ã¢â‚¬Ëœold ageÃ¢â‚¬â„¢ is a nebulous concept with definitions ranging from the over 50s to the over 85s. In seeking to explore ageism and age discrimination within health care, this paper discusses the concept of Ã¢â‚¬ËœoldÃ¢â‚¬â„¢ and discusses the findings of a narrative review of the literature on these two concepts. Results show that negative attitudes have been perceived by users of health care services, but the reasons are not clear. Such attitudes are usually reported in acute health care settings, where targets and quick turnover are encouraged. Thus people, usually those with complex needs, who require longer periods of recuperation and rehabilitation following an episode of ill health, are troublesome to staff working in a system geared up for early discharges. This type of service user is usually over the age of 85. Recommendations from this paper include the need for acute frailty units, with well trained staff, where frail older people can be comprehensively assessed, receive timely and targeted care, followed by a supported discharge. (PsycInfo Database Record (c) 2020 APA, all rights reserved) (Source: journal abstract)</t>
  </si>
  <si>
    <t>ProQuestallagingandcomplexityorcomplexandfrailandnurs_2021-06-23.xls</t>
  </si>
  <si>
    <t>Maturitas</t>
  </si>
  <si>
    <t>kydd,,angela</t>
  </si>
  <si>
    <t>kydd,</t>
  </si>
  <si>
    <t>angela</t>
  </si>
  <si>
    <t>The Association Between Geriatric Syndromes And Survival</t>
  </si>
  <si>
    <t>896.0</t>
  </si>
  <si>
    <t>Objectives: To ascertain the effect on survival of eight common geriatric syndromes (multiple comorbidities, cognitive impairment, frailty, disability, sarcopenia, malnutrition, homeostenosis, and chronic inflammation), identified by an expert panel of academic geriatricians. Design: A systematic literature review sought studies from a variety of sources to compare survival and life expectancy of individuals with geriatric syndromes with those of the general population. Setting: Studies used reflected the general population. Participants: CommunityÃ¢â‚¬Âdwelling persons aged 65 and older. Measurements: Eight geriatric syndromes (multiple definitions) and survival. Results: Two thousand three hundred seventyÃ¢â‚¬Âfour publications were retrieved, and 509 publications of 123 studies were included. Seven geriatric syndromes (multiple comorbidities, cognitive impairment, frailty, disability, malnutrition, impaired homeostasis, and chronic inflammation) were associated with poor survival. In each case, the prevalence of a syndrome was negatively associated with mortality. Malnutrition and impaired homeostasis exerted twice the influence of factors such as multiple comorbidities and frailty. From age 65 to 74, only those who are very ill or frail (e.g., impaired homeostasis, low body mass index, or advanced dementia) have a higher risk of mortality than average older adults. In the oldÃ¢â‚¬Âold, particularly aged 90 and older, the added value of predicting survival beyond 1 year is minimal. Conclusion: Geriatric syndrome information is helpful to understanding survival for younger old persons but provides little information about survival for the very old. Complex survival models add comparatively little benefit to more simply measured and calculated models. (PsycINFO Database Record (c) 2016 APA, all rights reserved) (Source: journal abstract)</t>
  </si>
  <si>
    <t>Journal of the American Geriatrics Society</t>
  </si>
  <si>
    <t>kane,,robertl</t>
  </si>
  <si>
    <t>kane,</t>
  </si>
  <si>
    <t>robertl</t>
  </si>
  <si>
    <t>Older People With Urgent Care Needs: New Advice Will Aid Nurses' Clinical Decision-Making: British Geriatrics Society'S Silver Book Ii Guidance Aims To Help Prevent Or Minimise Hospital Stays, Reduce Unnecessary Interventions And Spot The Signs Of Frailty</t>
  </si>
  <si>
    <t>6</t>
  </si>
  <si>
    <t>Nurses across emergency, community and surgical care need to be able to unpick the complexity of non-specific presentations in older people living with frailty who have urgent care needs, according to new clinical guidance.</t>
  </si>
  <si>
    <t>HSNallagingandolderpatientsandcomplexityorcomplexandfrail_2021.06.24.xml</t>
  </si>
  <si>
    <t>evans,nick</t>
  </si>
  <si>
    <t>evans</t>
  </si>
  <si>
    <t>nick</t>
  </si>
  <si>
    <t>Transcending Human Frailties With Technological Enhancements And Replacements: Transhumanist Perspective In Nursing And Healthcare.</t>
  </si>
  <si>
    <t>As human beings age, they become weak, fragile, and feeble. It is a slowly progressing yet complex syndrome in which old age or some disabilities are not prerequisites; neither does loss of human parts lead to frailty among the physically fit older persons. This paper aims to describe the influences of transhumanist perspectives on humanÃ¢â‚¬Âtechnology enhancements and replacements in the transcendence of human frailties, including those of older persons, in which technology is projected to deliver solutions toward transcending these frailties. Through technologies including genetic screening and other technological manipulations, intelligent machines and augmented humans improve, maintain, and remedy humanÃ¢â‚¬Âlinked susceptibilities. Furthermore, other technologies replace parts fabricated through inorganicÃ¢â‚¬Âmechanical processes such as 3DÃ¢â‚¬Âprinting. Advancing technologies are reaching the summit of technological sophistication contributing to the transhumanist views of being human in a technological world. Technologies enhance the transcendence of human frailties as essential expressions of the symbiosis between human beings and technology in a transcendental world.</t>
  </si>
  <si>
    <t>Nursing Inquiry</t>
  </si>
  <si>
    <t>locsin,rozzano.c</t>
  </si>
  <si>
    <t>locsin</t>
  </si>
  <si>
    <t>rozzano.c</t>
  </si>
  <si>
    <t>Perceptions, Practices And Educational Needs Of Community Nurses To Manage Frailty.</t>
  </si>
  <si>
    <t>136</t>
  </si>
  <si>
    <t>Early intervention on frailty can help prevent or delay functional decline and onset of dependency. Community nurses encounter patients with frailty routinely and have opportunities to influence frailty trajectories for individuals and their carers. This study aimed to understand nurses' perceptions of frailty in a community setting and their needs for education on its assessment and management. Using an exploratory qualitative design we conducted focus groups in one Health Board in Scotland. Thematic content analysis of data was facilitated by NVivoÃ‚Â© software. A total of 18 nurses described the meaning of frailty as vulnerability, loss and complex comorbidity and identified processes of caring for people with frailty. They identified existing educational needs necessary to support their current efforts to build capability through existing adversities. Our study indicates that current practice is largely reactive, influenced by professional judgement and intuition, with little systematic frailty-specific screening and assessment.</t>
  </si>
  <si>
    <t>British Journal of Community Nursing</t>
  </si>
  <si>
    <t>papadopoulou,constantina</t>
  </si>
  <si>
    <t>papadopoulou</t>
  </si>
  <si>
    <t>constantina</t>
  </si>
  <si>
    <t>Frailty And The Need For Palliative Care.</t>
  </si>
  <si>
    <t>99</t>
  </si>
  <si>
    <t>The article discusses the condition of frailty and the consideration for palliative care support to frail individuals, particularly older adults. Also cited are the need for holistic assessment to achieve better advance care planning (ACP) with the patient, how palliative care is most effective in patients with complex and multiple symptoms, and how palliative care improves patients' quality of life and ensures dignity in dying.</t>
  </si>
  <si>
    <t>nyatanga,brian</t>
  </si>
  <si>
    <t>nyatanga</t>
  </si>
  <si>
    <t>brian</t>
  </si>
  <si>
    <t>Attracting, Recruiting And Retaining Nurses And Care Workers Working In Care Homes: The Need For A Nuanced Understanding Informed By Evidence And Theory.</t>
  </si>
  <si>
    <t>The care home sector relies on nurses and care workers to deliver care to residents living with frailty and complex needs. However, attracting, recruiting and retaining staff is one of the biggest challenges facing this sector. There is evidence available that describes factors that influence staff decisions to join and/or remain in the care home workforce, for example, individual rewards (such as feeling valued at work or training opportunities), relationships with colleagues and residents, supportive management or working arrangements (including flexible hours). However, it is less clear how different strategies are informed by evidence to improve recruitment and retention. Care homes are heterogeneous in terms of their size, staffing levels and mix, staff age groups, geographical location and working conditions. What matters to different members of the care home workforce will vary across nurses and care workers of different ages and levels of qualification or experience. Recognising this diversity is key: understanding how to attract, recruit and retain staff needs to discriminate and offer solutions that address this diversity. This important area of practice does not lend itself to a 'one-approach-fits-all' solution. This commentary provides a brief overview of known workforce challenges for the care home sector and argues for studies that use empirical evidence to test different theories of what might work for different staff, how and why, and in different circumstances.</t>
  </si>
  <si>
    <t>Age &amp; Ageing</t>
  </si>
  <si>
    <t>devi,reena</t>
  </si>
  <si>
    <t>devi</t>
  </si>
  <si>
    <t>reena</t>
  </si>
  <si>
    <t>Stories From People Living With Frailty.</t>
  </si>
  <si>
    <t>2732</t>
  </si>
  <si>
    <t>We describe the findings of a qualitative longitudinal interview study of a group of initially community-dwelling frail older people, and their informal and formal carers. We used a narrative approach to explore the role that narrative may have for people living with frailty. This has been less explored comparative to the experiences of those living with chronic illness. The frail older people told stories of their experiences that revealed three distinct shapes or typologies. These were either stable, unbalancing or overwhelmed, and related to how the person managed to adapt to increasing challenges and losses, and to reintegrate their sense of self into a cohesive narrative. Each is illustrated by an individual case story. Frailty is described as both biographically anticipated yet potentially biographically disruptive as older people may struggle to make sense of their circumstances without a clear single causative factor. Findings are discussed in relation to biographical disruption and reconstruction in chronic illness and the rhetoric around 'successful ageing'. We conclude by drawing attention to the complex individual and social factors that contribute to the experience of living with frailty in later life.</t>
  </si>
  <si>
    <t>Ageing &amp; Society</t>
  </si>
  <si>
    <t>lloyd,anna</t>
  </si>
  <si>
    <t>lloyd</t>
  </si>
  <si>
    <t>anna</t>
  </si>
  <si>
    <t>How Can Identifying And Grading Frailty Support Older People In Acute And Community Settings?</t>
  </si>
  <si>
    <t>27</t>
  </si>
  <si>
    <t>Why you should read this article: Ã¢â‚¬Â¢ To recognise that identifying frailty is important to support older people living with complex needs Ã¢â‚¬Â¢ To be aware that a frailty screening and assessment tool should be used that is most appropriate for the clinician's service Ã¢â‚¬Â¢ To understand that collaborative working can improve care and reduce hospital admissions for older people living with frailty Identifying frailty is essential to support older people living with complex health and social care needs. This article discusses how a Florence Nightingale Foundation travel scholar used her scholarship to explore best practice in identifying frailty in acute and community settings in Scotland with the aim of developing services for people living with frailty locally and regionally in England. As the move to integrated care services develops in England, valuable insights from Scotland will assist in the proactive design of bespoke services around the needs of individuals in the community and, when acutely unwell, in the hospital setting.</t>
  </si>
  <si>
    <t>lewis,lucy</t>
  </si>
  <si>
    <t>lewis</t>
  </si>
  <si>
    <t>lucy</t>
  </si>
  <si>
    <t>What Works In Managing Complex Conditions In Older People In Primary And Community Care? A StateÃ¢â‚¬ÂOfÃ¢â‚¬ÂTheÃ¢â‚¬ÂArt Review.</t>
  </si>
  <si>
    <t>1915</t>
  </si>
  <si>
    <t>The number of older people living with complex health conditions is increasing, with the majority of these managed in primary and community settings. Many models of care have been developed to support them, however, there is mixed evidence on their value and they include multiple overlapping components. We aimed to synthesise the evidence to learn what works for managing complex conditions in older people in primary and community care. We carried out a stateÃ¢â‚¬ÂofÃ¢â‚¬ÂtheÃ¢â‚¬Âart review of systematic reviews. We searched three databases (January 2009 to July 2019) for models of primary and community care for longÃ¢â‚¬Âterm conditions, frailty, multimorbidity and complex neurological conditions common to older people such as dementia. We narratively synthesised review findings to summarise the evidence for each model type and identify components which influenced effectiveness. Out of 2,129 unique titles and abstracts, 178 full texts were reviewed and 54 systematic reviews were included. We found that the models of care were more likely to improve depressive symptoms and mental health outcomes than physical health or service use outcomes. Interventions including selfÃ¢â‚¬Âmanagement, patient education, assessment with followÃ¢â‚¬Âup care procedures, and structured care processes or pathways had greater evidence of effectiveness. The level of healthcare service integration appeared to be more important than inclusion of specific professional types within a team. However, more experienced and qualified nurses were associated with better outcomes. These conclusions are limited by the overlap between reviews, reliance on vote counting within some included reviews and the quality of study reports. In conclusion, primary and community care interventions for complex conditions in older people should include: (a) clear intervention targets; (b) explicit theoretical underpinnings; and (c) elements of selfÃ¢â‚¬Âmanagement and patient education, structured collaboration between healthcare professionals and professional support. Further work needs to determine the optimal intensity, length, team composition and role of technology in interventions.</t>
  </si>
  <si>
    <t>Aidsimpact Special Issue Ã¢â‚¬â€œ Broadening The Lens: Recommendations From Rehabilitation In Chronic Disease To Advance Healthy Ageing With Hiv.</t>
  </si>
  <si>
    <t>People living with HIV are ageing with a combination of physical, mental and social health challenges, known as disability. Although rehabilitation can address disability, the field is still emerging. Our aim was to identify similar disability experiences across complex chronic conditions and establish recommendations for future rehabilitation research and practice to advance healthy ageing with HIV. We conducted a consultation with 77 stakeholders from the United Kingdom, Canada, and Ireland with expertise in the fields of rehabilitation and HIV, cancer, cardiovascular disease, renal disease, or chronic obstructive pulmonary disease who attended a one-day symposium. We used facilitated discussions to identify how rehabilitation issues in complex chronic disease translate to people ageing with HIV, and prioritised recommendations for future practice and research. Disability issues experienced across HIV and other complex chronic diseases included: (i) frailty, (ii) uncertainty and worrying about the future ageing with complex chronic disease, (iii) mental health, (iv) pain, and (v) stigma. We highlight six recommendations for clinical practice and research to advance healthy ageing with HIV. Opportunities for cross-collaboration exist with other more established areas of chronic disease management and rehabilitation. Recommendations can be used to inform future HIV clinical practice and research in this emerging field.</t>
  </si>
  <si>
    <t>AIDS Care</t>
  </si>
  <si>
    <t>o'brien,kelly.k</t>
  </si>
  <si>
    <t>o'brien</t>
  </si>
  <si>
    <t>kelly.k</t>
  </si>
  <si>
    <t>Care Home Residents Who Die In Hospital: Exploring Factors, Processes And Experiences.</t>
  </si>
  <si>
    <t>468</t>
  </si>
  <si>
    <t>Background Care home residents are increasingly frail with complex health and social care needs. Their transfer to hospital at the end-of-life can be associated with unwanted interventions and distress. However, hospitals do enable provision of care that some residents wish to receive. We aimed to explore the factors that influence hospital admission of care home residents who then died in hospital. Methods This study combined in-depth case note review of care home residents dying in two Scottish teaching hospitals during a 6-month period and semi-structured interviews with a purposive sample of 26 care home staff and two relatives. Results During the 6-month period, 109 care home residents died in hospital. Most admissions occurred out-of-hours (69%) and most were due to a sudden event or acute change in clinical condition (72%). Length of stay in hospital before death was short, with 42% of deaths occurring within 3Ã‚Â days. Anticipatory Care Planning (ACP) regarding hospital admission was documented in 44%. Care home staff wanted to care for residents who were dying; however, uncertain trajectories of decline, acute events, challenges of ACP, relationship with family and lack of external support impeded this. Conclusions Managing acute changes on the background of uncertain trajectories is challenging in care homes. Enhanced support is required to improve and embed ACP in care homes and to provide rapid, 24Ã‚Â hours-a-day support to manage difficult symptoms and acute changes.</t>
  </si>
  <si>
    <t>alcorn,gemma</t>
  </si>
  <si>
    <t>alcorn</t>
  </si>
  <si>
    <t>gemma</t>
  </si>
  <si>
    <t>Health Promotion For Mild Frailty Based On Behaviour Change: Perceptions Of Older People And Service Providers.</t>
  </si>
  <si>
    <t>1333</t>
  </si>
  <si>
    <t>Mild frailty is common among older people, but it is potentially reversible with health promotion interventions. Behaviour change may be a key to preventing progression of frailty; however, we know little about what interventions work best and how a behaviour change approach would be perceived by this group. The aim of this study was to explore how mildly frail older people perceive health promotion based on behaviour change and what factors affect engagement with this approach. We conducted semiÃ¢â‚¬Âstructured interviews with 16 older people with mild frailty who received a pilot homeÃ¢â‚¬Âbased behaviour change health promotion service, including a dyad of older person/family carer, and two service providers delivering the service in two diverse areas of South England. Interviews were audioÃ¢â‚¬Ârecorded, transcribed and thematically analysed. The concept of goal setting was acceptable to most participants, though the process of goal setting needed time and consideration. Goals on maintaining independence, monitoring of progress and receiving feedback were reported to increase motivation. Physical/mental capability and knowledge/perception of own needs were main determinants of the type of goals chosen by participants as well as the approach used by the project workers. Older people with complex needs benefited from care coordination, with a combination of goal setting and elements of social, practical and emotional support in varying proportions. Mildly frail older people responded well to a behaviour change approach to promote health and wellÃ¢â‚¬Âbeing. Further consideration is needed of the most effective strategies based on complexity of needs, and how to overcome barriers among people with cognitive impairment.</t>
  </si>
  <si>
    <t>avgerinou,christina</t>
  </si>
  <si>
    <t>avgerinou</t>
  </si>
  <si>
    <t>christina</t>
  </si>
  <si>
    <t>The Role Of The Registered Nurse In Supporting Frailty In Care Homes.</t>
  </si>
  <si>
    <t>833</t>
  </si>
  <si>
    <t>People in nursing and residential homes are more likely to suffer frailty. Registered nurses are a crucial component of the care delivery service and can offer support to patients who have complex care needs and comorbidities and are at risk of unplanned admissions to secondary care. This article explores frailty and the role of the nurse in assessing for frailty. Three aspects of patient careÃ¢â‚¬â€nutrition status, polypharmacy and exercise and cognitive functionÃ¢â‚¬â€are discussed as areas where nurses can target their interventions in order to support those considered as frail, aiming to reduce the impact of frailty and negative health outcomes.</t>
  </si>
  <si>
    <t>British Journal of Nursing</t>
  </si>
  <si>
    <t>craig,lynn</t>
  </si>
  <si>
    <t>craig</t>
  </si>
  <si>
    <t>lynn</t>
  </si>
  <si>
    <t>Can HomeÃ¢â‚¬ÂBased Primary Care Drive Integration Of Medical And Social Care For Complex Older Adults?</t>
  </si>
  <si>
    <t>This editorial comments on the article by ValluruÃ¢â‚¬â€°etÃ¢â‚¬â€°al.</t>
  </si>
  <si>
    <t>leff,bruce</t>
  </si>
  <si>
    <t>leff</t>
  </si>
  <si>
    <t>bruce</t>
  </si>
  <si>
    <t>Frailty And Multimorbidity: A Systematic Review And Meta-Analysis.</t>
  </si>
  <si>
    <t>659</t>
  </si>
  <si>
    <t>&lt;bold&gt;Background: &lt;/bold&gt;Multimorbidity and frailty are complex syndromes characteristics of aging. We reviewed the literature and provided pooled estimations of any evidence regarding (a) the coexistence of frailty and multimorbidity and (b) their association.&lt;bold&gt;Methods: &lt;/bold&gt;We searched PubMed and Web of Science for relevant articles up to September 2017. Pooled estimates were obtained through random effect models and Mantel-Haenszel weighting. Homogeneity (I2), risk of bias, and publication bias were assessed. PROSPERO registration: 57890.&lt;bold&gt;Results: &lt;/bold&gt;A total of 48 studies involving 78,122 participants were selected, and 25 studies were included in one or more meta-analyses. Forty-five studies were cross-sectional and 3 longitudinal, with the majority of them including community-dwelling participants (n = 35). Forty-three studies presented a moderate risk of bias and five a low risk. Most of the articles defined multimorbidity as having two or more diseases and frailty according to the Cardiovascular Health Study criteria. In meta-analyses, the prevalence of multimorbidity in frail individual was 72% (95% confidence interval = 63%-81%; I2 = 91.3%), and the prevalence of frailty among multimorbid individuals was 16% (95% confidence interval = 12%-21%; I2 = 96.5%). Multimorbidity was associated with frailty in pooled analyses (odds ratio = 2.27; 95% confidence interval = 1.97-2.62; I2 = 47.7%). The three longitudinal studies suggest a bidirectional association between multimorbidity and frailty.&lt;bold&gt;Conclusions: &lt;/bold&gt;Frailty and multimorbidity are two related conditions in older adults. Most frail individuals are also multimorbid, but fewer multimorbid ones also present frailty. Our findings are not conclusive regarding the causal association between the two conditions. Further longitudinal and well-designed studies may help to untangle the relationship between frailty and multimorbidity.</t>
  </si>
  <si>
    <t>Journals of Gerontology Series A: Biological Sciences &amp; Medical Sciences</t>
  </si>
  <si>
    <t>joint,action.advantage.wp4.group</t>
  </si>
  <si>
    <t>joint</t>
  </si>
  <si>
    <t>action.advantage.wp4.group</t>
  </si>
  <si>
    <t>Integrated care is increasingly promoted as an effective and costÃ¢â‚¬Âeffective way to organise care for communityÃ¢â‚¬Âdwelling frail older people with complex problems but the question remains whether high expectations are justified. Our study aims to systematically review the empirical evidence for the effectiveness and costÃ¢â‚¬Âeffectiveness of preventive, integrated care for communityÃ¢â‚¬Âdwelling frail older people and close attention is paid to the elements and levels of integration of the interventions. We searched nine databases for eligible studies until May 2016 with a comparison group and reporting at least one outcome regarding effectiveness or costÃ¢â‚¬Âeffectiveness. We identified 2,998 unique records and, after exclusions, selected 46 studies on 29 interventions. We assessed the quality of the included studies with the Effective Practice and Organization of Care riskÃ¢â‚¬ÂofÃ¢â‚¬Âbias tool. The interventions were described following Rainbow Model of Integrated Care framework by Valentijn. Our systematic review reveals that the majority of the reported outcomes in the studies on preventive, integrated care show no effects. In terms of health outcomes, effectiveness is demonstrated most often for seldomÃ¢â‚¬Âreported outcomes such as wellÃ¢â‚¬Âbeing. Outcomes regarding informal caregivers and professionals are rarely considered and negligible. Most promising are the care process outcomes that did improve for preventive, integrated care interventions as compared to usual care. Healthcare utilisation was the most reported outcome but we found mixed results. Evidence for costÃ¢â‚¬Âeffectiveness is limited. High expectations should be tempered given this limited and fragmented evidence for the effectiveness and costÃ¢â‚¬Âeffectiveness of preventive, integrated care for frail older people. Future research should focus on unravelling the heterogeneity of frailty and on exploring what outcomes among frail older people may realistically be expected.</t>
  </si>
  <si>
    <t>looman,wilhelmina.mijntje</t>
  </si>
  <si>
    <t>looman</t>
  </si>
  <si>
    <t>wilhelmina.mijntje</t>
  </si>
  <si>
    <t>Is Hospitalisation Necessary? A Survey Of Frail Older Persons With Cognitive Impairment Transferred From Nursing Homes To The Emergency Department.</t>
  </si>
  <si>
    <t>1138</t>
  </si>
  <si>
    <t>Background: Providing care for frail older persons is complex and demanding, and the transfer of older persons with cognitive impairment to the emergency department is associated with a high risk of them developing complications. Aim: To survey the most ill and frail older persons with cognitive impairment who were transferred from nursing homes to the emergency department, considering reasons for referral, symptoms and actions taken at the hospital. Method: A retrospective descriptive survey, conducting a review of 588 referral notes and medical records, analysed and presented with descriptive statistics and visualised with typical case narratives. Findings: The persons who were transferred to the emergency department were frail with complex symptomology. When reviewing the medical records in the light of criteria for avoidable hospitalisation, 75% of the patients could have been examined and treated at the nursing homes or in primary care. Conclusion: Frail older persons with cognitive impairment, who are in need of endÃ¢â‚¬ÂofÃ¢â‚¬Âlife care, should be prevented from unnecessary hospitalisation. The majority of these transfers to the emergency department can be avoided if there is better planning beforehand, more specially trained nurses in elderly care in the municipalities, and more physicians making house calls.</t>
  </si>
  <si>
    <t>Scandinavian Journal of Caring Sciences</t>
  </si>
  <si>
    <t>bjÃƒÂ¶rck,maria</t>
  </si>
  <si>
    <t>bjÃƒÂ¶rck</t>
  </si>
  <si>
    <t>maria</t>
  </si>
  <si>
    <t>Meeting The Needs Of The Complex Older Adult Patient With Urinary Retention: A Case Study.</t>
  </si>
  <si>
    <t>75</t>
  </si>
  <si>
    <t>This article presents a case study of how a homebound older adult patient with urinary retention is managed by a patient-centered medical home/transitional care model. A description of how a root cause analysis can effectively improve outcomes is also provided.</t>
  </si>
  <si>
    <t>Urologic Nursing</t>
  </si>
  <si>
    <t>shaid,elizabeth.c</t>
  </si>
  <si>
    <t>shaid</t>
  </si>
  <si>
    <t>elizabeth.c</t>
  </si>
  <si>
    <t>Cross-Cultural Adaptation Of The Professional Version Of The Readiness For Interprofessional Learning Scale (Ripls) In Japanese.</t>
  </si>
  <si>
    <t>85</t>
  </si>
  <si>
    <t>Interprofessional education (IPE) for healthcare professionals is important in Japan because of its rapidly aging population and increasingly complex healthcare needs. However, no tools have been validated in the Japanese context to evaluate healthcare professionalsÃ¢â‚¬â„¢ attitudes towards, or readiness for, IPE. The professional version of the Readiness for Interprofessional Learning Scale (RIPLS) with 23 items was selected for cross-cultural adaptation because it has been widely used internationally and a Japanese edition of the student version has already been developed. We followed a guideline for cross-cultural adaptation and subsequently conducted factor analysis with 368 responses from over 16 professions. Face and content validity was confirmed through the translation process. We obtained four factors with good internal consistency (CronbachÃ¢â‚¬â„¢s alpha &gt; 0.7). These results were similar to those of the original UK study, apart from one factor being divided into two different factors in this study. Studies are required to further confirm the rigor and generalisability of the results; however, the Japanese RIPLS can be used to evaluate healthcare professionalsÃ¢â‚¬â„¢ attitudes towards IPE, which can eventually lead to a better IPE development for healthcare professionals in Japan.</t>
  </si>
  <si>
    <t>Journal of Interprofessional Care</t>
  </si>
  <si>
    <t>oishi,ai</t>
  </si>
  <si>
    <t>oishi</t>
  </si>
  <si>
    <t>ai</t>
  </si>
  <si>
    <t>Interprofessional Education In Aged-Care Facilities: Tensions And Opportunities Among Undergraduate Health Student Cohorts.</t>
  </si>
  <si>
    <t>627</t>
  </si>
  <si>
    <t>This article examines the reflective discourses of medical, nursing, and paramedic students participating in interprofessional education (IPE) activities in the context of aged-care clinical placements. The intent of the research is to explore how students engage with their interprofessional colleagues in an IPE assessment and care planning activity and elucidate how students configure their role as learners within the context of a non-traditional aged-care training environment. Research participants included cohorts of volunteer medical (nÃ‚Â =Ã‚Â 61), nursing (nÃ‚Â =Ã‚Â 46), and paramedic (nÃ‚Â =Ã‚Â 20) students who were on clinical placements at two large teaching aged-care facilities in Tasmania, Australia, over a period of 18 months. A total of 39 facilitated focus group discussions were undertaken with cohorts of undergraduate student volunteers from three health professions between February 2013 and October 2014. Thematic analysis of focus group transcripts was assisted by NVIVO software and verified through secondary coding and member checking procedures. With an acceptable level of agreement across two independent coders, four themes were identified from student focus group transcripts that described the IPE relations and perceptions of the aged-care environment. Emergent themes included reinforcement of professional hierarchies, IPE in aged care perceived as mundane and extraneous, opportunities for reciprocal teaching and learning, and understanding interprofessional roles. While not all students can be engaged with IPE activities in aged care, our evidence suggests that within 1 week of clinical placements there is a possibility to develop reciprocal professional relations, affirm a positive identity within a collaborative healthcare team, and support the health of vulnerable older adults with complex care needs. These important clinical learnings support aged-care-based IPE as a potentially powerful context for undergraduate learning in the 21st Century.</t>
  </si>
  <si>
    <t>annear,michael</t>
  </si>
  <si>
    <t>annear</t>
  </si>
  <si>
    <t>michael</t>
  </si>
  <si>
    <t>Frailty: A Term With Many Meanings And A Growing Priority For Community Nurses.</t>
  </si>
  <si>
    <t>385</t>
  </si>
  <si>
    <t>The question of exactly what frailty is and what that may mean for patients is extremely complex. This is a very conceptual problem requiring a broad and long-term solution. It is not a disease or a condition that can be treated in isolation. Frailty is a collection of contributing factors that culminate in an individual being susceptible to poorer outcomes following health-care interventions and minor illness. The solution to such a complex problem lies in engaging and empowering staff to understand and champion frailty. Once better understood, it will be possible to educate and enable this workforce to recognise the signs of frailty, poor prognosis and patients requiring more specialised palliative care. Informing staff working within a health-care economy of this issue must be the first step in a shift towards managing patients with frailty more appropriately, and streaming their care towards the correct care pathways sooner. This article discusses what frailty is, what it may mean for patients, and attempts to expand on why the construct of frailty is a prevalent issue for community nurses. The link between frailty and mortality is discussed and how targeted appropriate advanced care planning may be used to address this demographic challenge.</t>
  </si>
  <si>
    <t>wallington,sophie.louise</t>
  </si>
  <si>
    <t>wallington</t>
  </si>
  <si>
    <t>sophie.louise</t>
  </si>
  <si>
    <t>Comprehensive Geriatric Assessment Of A Mental Health Service User With Safeguarding Needs.</t>
  </si>
  <si>
    <t>25</t>
  </si>
  <si>
    <t>This is the final article in a short series that presents case study examples of the use of comprehensive geriatric assessment (CGA) in different clinical settings. CGA is a holistic model that is used to determine frail older people's medical and mental health status, as well as any functional, social and environmental issues that might affect their care. When undertaken by nurses, it can enable individualised planning for health, safety and wellbeing. This article explores the case of an older woman living in the community who was receiving support from a number of health and social care services and who had significant safeguarding needs. It highlights the complexity of caring for patients with physical and mental health conditions. CGA can link these conditions and needs together to allow a better understanding of their effects on the patient. The risks of significant transitions in care are also highlighted, along with recommendations for the provision of multidisciplinary care in community settings.</t>
  </si>
  <si>
    <t>north,chris</t>
  </si>
  <si>
    <t>north</t>
  </si>
  <si>
    <t>chris</t>
  </si>
  <si>
    <t>Comprehensive Geriatric Assessment Of A Patient With Complex Needs.</t>
  </si>
  <si>
    <t>This is the third in a short series that presents case study examples of the application of comprehensive geriatric assessment (CGA) in different clinical settings. CGA is a holistic assessment model, which is designed to determine a frail older person's medical and mental health status, as well as functional, social and environmental issues. When undertaken by nurses, it can enable individualised care planning. The case study presented explores the application of CGA with an 89-year-old patient with complex health and social care needs. It demonstrates how a hospital admission was avoided and the patient's health outcomes improved, by using a nurse-led systematic approach to assessment and by careful consideration of CGA domains.</t>
  </si>
  <si>
    <t>birch,deborah</t>
  </si>
  <si>
    <t>birch</t>
  </si>
  <si>
    <t>deborah</t>
  </si>
  <si>
    <t>Factors Related To Falls, Weight-Loss And Pressure Ulcers - More Insight In Risk Assessment Among Nursing Home Residents.</t>
  </si>
  <si>
    <t>940</t>
  </si>
  <si>
    <t>Aims and objectives To describe how the included items in three different scales, Downton Fall Risk Index, the short form of Mini Nutritional Assessment and the Modified Norton Scale are associated to severe outcomes as falls, weight loss and pressure ulcers. Background Falls, malnutrition and pressure ulcers are common adverse events among nursing home residents and risk scoring are common preventive activities, mainly focusing on single risks. In Sweden the three scales are routinely used together with the purpose to improve the quality of prevention. Design Longitudinal quantitative study. Methods Descriptive analyses and Cox regression analyses. Results Only 4% scored no risk for any of these serious events. Longitudinal risk scoring showed significant impaired mean scores indicating increased risks. This confirms the complexity of this population's status of general condition. There were no statistical significant differences between residents categorised at risk or not regarding events. Physical activity increased falls, but decreased pressure ulcers. For weight loss, cognitive decline and the status of general health were most important. Conclusions Risk tendencies for falls, malnutrition and pressure ulcers are high in nursing homes, and when measure them at the same time the majority will have several of these risks. Items assessing mobility or items affecting mobility were of most importance. Care processes can always be improved and this study can add to the topic. Relevance to clinical practice A more comprehensive view is needed and prevention can not only be based on total scores. Mobility is an important factor for falls and pressure ulcers, both as a risk factor and a protective factor. This involves a challenge for care - to keep the inmates physical active and at the same time prevent falls.</t>
  </si>
  <si>
    <t>Journal of Clinical Nursing (John Wiley &amp; Sons, Inc.)</t>
  </si>
  <si>
    <t>lannering,christina</t>
  </si>
  <si>
    <t>lannering</t>
  </si>
  <si>
    <t>Loneliness And Health Care Consumption Among Older People.</t>
  </si>
  <si>
    <t>435</t>
  </si>
  <si>
    <t>Few studies have investigated loneliness in relation to health care consumption among frail older people. The aim of this study was to examine loneliness, health-related quality of life ( HRQo L), and health complaints in relation to health care consumption of in- and outpatient care among frail older people living at home. The study, with a cross-sectional design, comprised a sample of 153 respondents aged from 65 years (mean age 81.5 years) or older, who lived at home and were frail. Data was collected utilising structured interviews in the respondent's home assessing demographic data, loneliness, HRQo L and health complaints. Patient administrative registers were used to collect data on health care consumption. Loneliness was the dependent variable in the majority of the analyses and dichotomised. For group comparisons StudentÃ¢â‚¬Â²s t-test, Mann- Whitney U-test and Chi-square test were used. The results showed that 60% of the respondents had experienced loneliness during the previous year, at least occasionally. The study identified that lonely respondents had a lower HRQo L (p = 0.022), with a higher total number of reported health complaints (p = 0.001), and used more outpatient services including more acute visits at the emergency department, compared to not lonely respondents (p = 0.026). Multiple linear regression analysis showed that a depressed mood was independently associated to total use of outpatient care ( B = 7.4, p &lt; 0.001). Therefore, it might not be loneliness, per se, that is the reason for seeking health care. However, reasons for using health care services are difficult to determine due to the complex situation for the frail older person. To avoid emergency department visits and to benefit the well-being of the frail older person, interventions targeting the complex health situation, including loneliness, are suggested.</t>
  </si>
  <si>
    <t>taube,elin</t>
  </si>
  <si>
    <t>taube</t>
  </si>
  <si>
    <t>elin</t>
  </si>
  <si>
    <t>Transforming Emergency Services For Frail Older People In Hospital.</t>
  </si>
  <si>
    <t>18</t>
  </si>
  <si>
    <t>Managers of emergency care, acute medicine and geriatric medicine care had a difficult few months over winter managing rising demand for emergency care, and the likelihood is that we will face similar demands in future winters unless we improve services and release capacity. The complexity of this demand is also changing with more frail older people presenting for emergency care. With this in mind, there is an urgent need to improve and streamline emergency services to meet the needs of this patient group. This article focuses on the principles that managers can employ to improve frailty services and the processes that can be adopted to develop effective frailty services in hospitals that deliver better outcomes for patients.</t>
  </si>
  <si>
    <t>Nursing Management - UK</t>
  </si>
  <si>
    <t>thompson,deborah</t>
  </si>
  <si>
    <t>thompson</t>
  </si>
  <si>
    <t>Self-Rated Health: Patterns In The Journeys Of Patients With Multi-Morbidity And Frailty.</t>
  </si>
  <si>
    <t>1010</t>
  </si>
  <si>
    <t>Rationale, aims and objectives Self-rated health ( SRH) is a single measure predictor of hospital utilization and health outcomes in epidemiological studies. There have been few studies of SRH in patient journeys in clinical settings. Reduced resilience to stressors, reflected by SRH, exposes older people (complex systems) to the risk of hospitalization. It is proposed that SRH reflects rather than predicts deteriorations and hospital use; with low SRH autocorrelation in time series. The aim was to investigate SRH fluctuations in regular outbound telephone calls (average biweekly) to patients by Care Guides. Methods Descriptive case study using quantitative autoregressive techniques and qualitative case analysis on SRH time series. Fourteen participants were randomly selected from the Patient Journey Record System (PaJR) database. The PaJR database recorded 198 consecutively sampled older multi-morbid patients journeys in three primary care settings. Analysis consisted of triangulation of SRH (0 very poor - 6 excellent) patterns from three analyses: SRH graduations associations with service utilization; time series modelling (autocorrelation, and step ahead forecast); and qualitative categorization of deteriorations. Results Fourteen patients reported mean SRH 2.84 (poor-fair) in 818 calls over 13 Ã‚Â± 6.4 months of follow-up. In 24% calls, SRH was poor-fair and significantly associated with hospital use. SRH autocorrelation was low in 14 time series (Ã¢Ë†â€™0.11 to 0.26) with little difference (Ãâ€¡2 = 6.46, P = 0.91) among them. Fluctuations between better and worse health were very common and poor health was associated with hospital use. It is not clear why some patients continued on a downward trajectory, whereas others who destabilized appeared to completely recover, and even improved over time. Conclusion SRH reflects an individual's complex health trajectory, but as a single measure does not predict when and how deteriorations will occur in this study. Individual patients appear to behave as complex adaptive systems. The dynamics of SRH and its influences in destabilizations warrant further research.</t>
  </si>
  <si>
    <t>Journal of Evaluation in Clinical Practice</t>
  </si>
  <si>
    <t>martin,carmel.mary</t>
  </si>
  <si>
    <t>martin</t>
  </si>
  <si>
    <t>carmel.mary</t>
  </si>
  <si>
    <t>Self-Directed Community Services For Older Australians: A Stepped Capacity-Building Approach.</t>
  </si>
  <si>
    <t>598</t>
  </si>
  <si>
    <t>Consumer-directed care (CDC) is increasingly widespread among aged care service options in Organisation for Economic Co-operation and Development (OECD) countries. However, the evidence base regarding the programmatic and contextual factors that affect the outcome of CDC interventions is surprisingly small. This paper reports on a self-directed care approach for older Australians with complex care needs. A multimethods longitudinal comparative cohort study was employed comprising 4 survey tools and 56 semi-structured interviews. Participation rates were around 20%. A total of 185 (98 in the intervention and 87 in the control group) older people and carers were recruited at baseline. Eleven months later, 109 participants (59 in the intervention and 50 in the control group) completed the repeat measure. Attrition rates were around 40%. Data collection occurred between July 2010 and April 2012. The data suggest that intervention group participants were likely to be more satisfied with the way they were treated (P = 0.013), their care options (P = 0.014), the 'say' they had in their care (P &lt; 0.001), the information they received regarding their care (P = 0.012), what they were achieving in life (P = 0.031), that the services changed their view on what could be achieved in life (P = 0.020) and with their standard of living (P = 0.008). The evaluation suggests that while only a very small segment of older people is interested in a voucher or cash option, a substantially larger group would like to have greater say over and more direct access to their care, without, however, assuming administrative and financial responsibilities. The paper concludes that a stepped capacity-building approach to CDC may improve the acceptability of CDC to older people and generate synergies that improve older people's care outcomes.</t>
  </si>
  <si>
    <t>ottmann,goetz</t>
  </si>
  <si>
    <t>ottmann</t>
  </si>
  <si>
    <t>goetz</t>
  </si>
  <si>
    <t>The Risk Of Adverse Outcomes In Hospitalized Older Patients In Relation To A Frailty Index Based On A Comprehensive Geriatric Assessment.</t>
  </si>
  <si>
    <t>127</t>
  </si>
  <si>
    <t>Background: prognostication for frail older adults is complex, especially when they become seriously ill.Objectives: to test the measurement properties, especially the predictive validity, of a frailty index based on a comprehensive geriatric assessment (FI-CGA) in an acute care setting in relation to the risk of death, length of stay and discharge destination.Design and setting: prospective cohort study. Inpatient medical units in a teaching, acute care hospital.Subjects: individuals on inpatient medical units in a hospital, n = 752, aged 75+ years, were evaluated on their first hospital day; to test reliability, a subsample (n = 231) was seen again on Day 3.Measurements: all frailty data collected routinely as part of a CGA were used to create the FI-CGA. Mortality data were reviewed from hospital records, claims data, Social Security Death Index and interviews with Discharge Managers.Results: thirty-day mortality was 93 (12.4%; 95% confidence interval (CI) = 10Ã¢â‚¬â€œ15%) of whom 52 died in hospital. The risk of dying increased with each 0.01 increment in the FI-CGA: hazard ratio (HR) = 1.05, (95% CI = 1.04Ã¢â‚¬â€œ1.07). People who were discharged home had the lowest admitting mean FI-CGA = 0.38 (Ã‚Â±standard deviation 0.11) compared with those who died, FI-CGA = 0.51 (Ã‚Â±0.12) or were discharged to nursing home, FI-CGA = 0.49 (Ã‚Â±0.11). Likewise, increasing FI-CGA values on admission were significantly associated with a longer length of hospital stay.Conclusions: frailty, measured by the FI-CGA, was independently associated with a higher risk of death and other adverse outcomes in older people admitted to an acute care hospital.</t>
  </si>
  <si>
    <t>evans,stephen.j</t>
  </si>
  <si>
    <t>stephen.j</t>
  </si>
  <si>
    <t>Caring For Frail Older People: Are We Ready For The Challenge?</t>
  </si>
  <si>
    <t>575</t>
  </si>
  <si>
    <t>The author describes how a palliative approach to care addresses the complex issues that frail older people may face toward the end of their lives. She cites a report from the Care Quality Commission on the state of health care and adult social care in England which identified that end-of-life care for frail people needs improving. She discusses ways on how palliative nursing can make a positive contribution to the care of frail older people.</t>
  </si>
  <si>
    <t>International Journal of Palliative Nursing</t>
  </si>
  <si>
    <t>skilbeck,julie</t>
  </si>
  <si>
    <t>skilbeck</t>
  </si>
  <si>
    <t>julie</t>
  </si>
  <si>
    <t>Exploring The Expectations, Needs And Experiences Of General Practitioners And Nurses Towards A Proactive And Structured Care Programme For Frail Older Patients: A Mixed-Methods Study.</t>
  </si>
  <si>
    <t>2262</t>
  </si>
  <si>
    <t>Aim To report the expectations and experiences of general practitioners and practice nurses regarding the U- CARE programme, to gain a better understanding of the barriers and facilitators in providing proactive, structured care to frail older people and to determine whether implementation is feasible. Background Care for older patients with complex care needs in primary care is fragmented, reactive and time consuming. A structured, proactive care programme was developed to improve physical functioning and quality of life in frail older patients. Design An explanatory mixed-methods study nested in a cluster-randomized trial. Methods The barriers to and needs for the provision of structured, proactive care, and expectations regarding the U- CARE programme were assessed with pre-questionnaires sent to all participating general practitioners ( n = 32) and practice nurses ( n = 21) in October 2010. Postquestionnaires measured experiences with the programme after 5 months. Twelve months later, focus group meetings were conducted. Results Practice nurses and general practitioners reported that it was difficult to provide proactive and structured care to older patients with multi-morbidity, different cultural backgrounds and low socioeconomic status. Barriers were a lack of time and financial compensation. Most general practitioners and practice nurses indicated that the programme added value for the coordination of care and allowed them to provide structured care. Conclusion This explanatory mixed-methods study showed that general practitioners and practice nurses perceived the U- CARE programme as feasible in general practice. A transition was made from reactive, ad hoc care towards a proactive and preventive care approach.</t>
  </si>
  <si>
    <t>Journal of Advanced Nursing (John Wiley &amp; Sons, Inc.)</t>
  </si>
  <si>
    <t>bleijenberg,nienke</t>
  </si>
  <si>
    <t>Bleijenberg</t>
  </si>
  <si>
    <t>Nienke</t>
  </si>
  <si>
    <t>An Innovative Continuing Nursing Education Program Targeting Key Geriatric Conditions For Hospitalized Older People In China.</t>
  </si>
  <si>
    <t>585</t>
  </si>
  <si>
    <t>A lack of knowledge in registered nurses about geriatric conditions is one of the major factors that contribute to these conditions being overlooked in hospitalized older people. In China, an innovative geriatric continuing nursing education program aimed at developing registered nurses' understanding of the complex care needs of hospitalized older people with common geriatric conditions was conducted and evaluated. The program consisted of didactic sessions focused on evidence-based practice and unfolding case studies designed to simulate the care trajectory of an older person with a hip fracture and key geriatric conditions. Findings from the program evaluations revealed a significant increase in favorable attitudes towards older people and increased knowledge concerning common geriatric conditions. The satisfaction rate ranked by program participants was 90%. The study, therefore, drew the conclusion that effective geriatric continuing nursing education should target participants' learning needs, support evidence-based practice, and engage participants in active learning.</t>
  </si>
  <si>
    <t>Educational Gerontology</t>
  </si>
  <si>
    <t>xiao,lilydongxia</t>
  </si>
  <si>
    <t>xiao</t>
  </si>
  <si>
    <t>lilydongxia</t>
  </si>
  <si>
    <t>Lower Nutritional Status And Higher Food Insufficiency In Frail Older Us Adults.</t>
  </si>
  <si>
    <t>172</t>
  </si>
  <si>
    <t>Frailty is a state of decreased physical functioning and a significant complication of ageing. We examined frailty, energy and macronutrient intake, biomarkers of nutritional status and food insufficiency in US older adult (age Ã¢â€°Â¥ 60 years) participants of the Third National Health and Nutrition Examination Survey (n 4731). Frailty was defined as meeting Ã¢â€°Â¥ 2 and pre-frailty as meeting one of the following four-item criteria: (1) slow walking; (2) muscular weakness; (3) exhaustion and (4) low physical activity. Intake was assessed by 24 h dietary recall. Food insufficiency was self-reported as Ã¢â‚¬ËœsometimesÃ¢â‚¬â„¢ or Ã¢â‚¬ËœoftenÃ¢â‚¬â„¢ not having enough food to eat. Analyses were adjusted for sex, race, age, smoking, education, income, BMI, other co-morbid conditions and complex survey design. Prevalence of frailty was highest among people who were obese (20Ã‚Â·8 %), followed by overweight (18Ã‚Â·4 %), normal weight (16Ã‚Â·1 %) and lowest among people who were underweight (13Ã‚Â·8 %). Independent of BMI, daily energy intake was lowest in people who were frail, followed by pre-frail and highest in people who were not frail (6648 (se 130), 6966 (se 79) and 7280 (se 84) kJ, respectively, P&lt; 0Ã‚Â·01). Energy-adjusted macronutrient intakes were similar in people with and without frailty. Frail (adjusted OR (AOR) 4Ã‚Â·7; 95 % CI 1Ã‚Â·7, 12Ã‚Â·7) and pre-frail (AOR 2Ã‚Â·1; 95 % CI 0Ã‚Â·8, 5Ã‚Â·8) people were more likely to report being food insufficient than not frail people. Serum albumin, carotenoids and Se levels were lower in frail adults than not frail adults. Research is needed on targeted interventions to improve nutritional status and food insufficiency among frail older adults, while not necessarily increasing BMI.</t>
  </si>
  <si>
    <t>British Journal of Nutrition</t>
  </si>
  <si>
    <t>smit,ellen</t>
  </si>
  <si>
    <t>smit</t>
  </si>
  <si>
    <t>ellen</t>
  </si>
  <si>
    <t>Community Nursing Plans Will Add To Staff Pressure.</t>
  </si>
  <si>
    <t>5</t>
  </si>
  <si>
    <t>The article reports that according to government nursing blueprint, nurses provide complex care to extensive frail older people. District nurses are involved in working with community matrons to provide palliative care and nutrition advice, and working with old patients to help them care for themselves. The number of district nurses is decreasing because of the long time required to care for old patients thus increasing the work load on community nurses.</t>
  </si>
  <si>
    <t>gillen,sally</t>
  </si>
  <si>
    <t>gillen</t>
  </si>
  <si>
    <t>sally</t>
  </si>
  <si>
    <t>Specialist Care For Frail Older People.</t>
  </si>
  <si>
    <t>12</t>
  </si>
  <si>
    <t>At Leicester Royal Infirmary, the care of frail older people occupies a disproportionate amount of emergency department (ED) staff's time and resources. Too few ED staff are trained to deal with the complex comorbidities associated with older patients, 90 per cent of whom are therefore admitted to hospital. To take the pressure off the ED and reduce the number of avoidable admissions, the hospital has set up an emergency frailty unit to treat patients over the age of 70 who need not be admitted to hospital and to ensure they can receive community care as soon as possible. This article describes how the unit operates.</t>
  </si>
  <si>
    <t>Emergency Nurse</t>
  </si>
  <si>
    <t>blakemore,sophie</t>
  </si>
  <si>
    <t>blakemore</t>
  </si>
  <si>
    <t>sophie</t>
  </si>
  <si>
    <t>Treatment Of Older People In Emergency Departments.</t>
  </si>
  <si>
    <t>The UK has an ageing population, which means that more and more older people with complex social and healthcare problems will present to emergency departments (EDs). This article explains why ED staff must have appropriate training and education in all aspects of caring for frail older people, including the use of appropriate and specific assessment tools. The authors also refer to a soon-to-be-published guideline for the care of frail older people with emergency care needs.</t>
  </si>
  <si>
    <t>dawood,mary</t>
  </si>
  <si>
    <t>dawood</t>
  </si>
  <si>
    <t>mary</t>
  </si>
  <si>
    <t>Frailty Scales -- Their Potential In Interprofessional Working With Older People: A Discussion Paper.</t>
  </si>
  <si>
    <t>280</t>
  </si>
  <si>
    <t>New models of interprofessional working are continuously being proposed to address the burgeoning health and social care needs of older people with complex and long-term health conditions. Evaluations of the effectiveness of these models tend to focus on process measures rather than outcomes for the older person. This discussion paper argues that the concept of frailty, and measures based on it, may provide a more user-centred tool for the evaluation of interprofessional services -- a tool that cuts across unidisciplinary preoccupations and definitions of effectiveness. Numerous frailty scales have been developed for case identification and stratification of risk of adverse outcomes. We suggest that they may also be particularly suitable for evaluating the effectiveness of interprofessional working with community-dwelling older people. Several exemplars of frailty scales that might serve this purpose are identified, and their potential contributions and limitations are discussed. Further work is required to establish which is the most suitable scales for this application. The development of an appropriate frailty scale could provide an opportunity for interprofessional debate about the forms of care and treatment that should be prioritised to improve the health and well-being of this population.</t>
  </si>
  <si>
    <t>poltawski,leon</t>
  </si>
  <si>
    <t>poltawski</t>
  </si>
  <si>
    <t>leon</t>
  </si>
  <si>
    <t>Unravelling The Differences Between Complexity And Frailty In Old Age: Findings From A Constructivist Grounded Theory Study.</t>
  </si>
  <si>
    <t>67</t>
  </si>
  <si>
    <t>UK health policy has used the terms 'frailty' and 'complexity' synonymously but there is no common definition for either. Understanding these concepts is important if demand for health care created by the increasing number of older people in society is to be managed effectively. This paper explores some findings from a study into how mental health nurses who work with older people construct and operationalize the concept of 'age-related complexity'. Constructivist grounded theory was used. Audio-taped interviews were undertaken with 13 registered nurses and were analysed using a constant comparative method. This paper addresses the relationship between frailty and complexity, which was identified as a theme within the category 'dynamic complexity'. The findings suggest that nurses understand important differences between the two concepts. Frailty is exclusively used to describe physical states while complexity is a more encompassing term that has resonance and relevance in mental health services. The dynamic nature of complexity means that older people can become both more and less complex and this has implications for nursing practice that require further study.</t>
  </si>
  <si>
    <t>Journal of Psychiatric &amp; Mental Health Nursing (John Wiley &amp; Sons, Inc.)</t>
  </si>
  <si>
    <t>mcgeorge,s.j</t>
  </si>
  <si>
    <t>mcgeorge</t>
  </si>
  <si>
    <t>s.j</t>
  </si>
  <si>
    <t>Hypertensive Management In The Elderly Patient At Risk For Falls.</t>
  </si>
  <si>
    <t>402</t>
  </si>
  <si>
    <t>Purpose: Seventy percent of people over 65 years of age have hypertension, and one third of elders fall each year. These conditions frequently coexist, and each carries a risk for substantial functional decline or mortality. This article reviews the risks of and interventions to reduce falls in the elderly patient with hypertension. Data sources: A systematic review of the published and unpublished literature and consensus panel recommendations through January 2008 are discussed. Conclusions: Hypertension management in the frail elder at risk for fall must include a thoughtful assessment of the relative risks and benefits of treatments that are most likely to preserve function, independence, and quality of life. Stringent adherence to guidelines may not be appropriate for all patients. The periodic use of a standardized fall risk screening tool can assist the nurse practitioner (NP) to identify patients at risk for falls and adjust medication management accordingly. Implications for practice: This article will assist the NP to weigh management options in the context of the complex elderly patient.</t>
  </si>
  <si>
    <t>Journal of the American Academy of Nurse Practitioners</t>
  </si>
  <si>
    <t>sirkin,amy.j</t>
  </si>
  <si>
    <t>sirkin</t>
  </si>
  <si>
    <t>amy.j</t>
  </si>
  <si>
    <t>Patient And Carer Perceptions Of Case Management For Long-Term Conditions.</t>
  </si>
  <si>
    <t>511</t>
  </si>
  <si>
    <t>Nurse-led case management programmes have become increasingly popular over the last 15Ã‚Â years. Countries such as the USA, Canada, Sweden and the Netherlands have long running case management programmes in place for frail elderly people. The Department of Health in England has recently introduced a Ã¢â‚¬Ëœcommunity matronÃ¢â‚¬â„¢ role to provide case management to patients with highly complex long-term conditions; a group that is predominantly comprised of elderly people. Department of Health policy documents do not define the day-to-day role of community matrons but instead describe the objectives and principles of case management for long-term conditions. The aim of this qualitative study was to describe case management from the perspective of patients and carers in order to develop a clearer understanding of how the model is being delivered for patients with long-term conditions. In-depth interviews were conducted with a purposive sample of 72 patients and 52 carers who had experience of case management. Five categories of case management tasks emerged from the data: clinical care, co-ordination of care, education, advocacy and psychosocial support. Psychosocial support was emphasised by both patients and carers, and was viewed as equally important to clinical care. Patient and carer perceptions of case management appear to contrast with descriptions contained in Department of Health guidance, suggesting an Ã¢â‚¬Ëœimplementation surplusÃ¢â‚¬â„¢ in relation to the policy. This particularly appears to be the case for psychosocial support activities, which are not described in official policy documents. The provision of significant psychosocial support by community matrons also appears to differentiate the model from most other case management programmes for frail elderly people described in the literature. The findings emphasise the importance of seeking patient and carer input when designing new case management programmes.</t>
  </si>
  <si>
    <t>sargent,penny</t>
  </si>
  <si>
    <t>sargent</t>
  </si>
  <si>
    <t>penny</t>
  </si>
  <si>
    <t>Improving Access To Comprehensive Injury Risk Assessment And Risk Factor Reduction In Older Adult Populations.</t>
  </si>
  <si>
    <t>676</t>
  </si>
  <si>
    <t>Preventing injuries in older populations (aged 50-86 years) is more complex than in younger populations because of frailty, comorbidities, polypharmacy, and physical and cognitive functional limitations. To improve accessibility and delivery of comprehensive, focused injury prevention, we developed a model incorporating applicable features of our national children's program with additional elements to address challenges of older populations. The older adult injury prevention model addresses gaps in prevention by improving access to risk factor screening, safety devices, education, counseling, medical care, and referrals. (Am J Public Health. 2007;97:676-678.)</t>
  </si>
  <si>
    <t>American Journal of Public Health</t>
  </si>
  <si>
    <t>pressley,joyce.c</t>
  </si>
  <si>
    <t>pressley</t>
  </si>
  <si>
    <t>joyce.c</t>
  </si>
  <si>
    <t>From The Guest EditorsÃ¢â‚¬â€Geropsychiatric Inpatient Care: An Important And Challenging Area Of Nursing Practice.</t>
  </si>
  <si>
    <t>The article discusses about geropsychiatric inpatient care, which is regarded as an important and challenging area of nursing practice. The number of complex, frail older adults with comorbid psychiatric and medical conditions is predicted to increase rapidly. In turn, specialized care settings to diagnose and treat mentally ill older adults and a cadre of expertly trained health providers who have expertise in both geriatric and psychiatric care will obviously be needed. Training initiatives, instituted in the 1980s through the National Institute of Mental Health (NIMH), held promise for responding to this challenge by training an adequate number of interdisciplinary geriatric psychiatric professionals to care for mentally ill older people in a variety of settings.</t>
  </si>
  <si>
    <t>Issues in Mental Health Nursing</t>
  </si>
  <si>
    <t>smith,marianne</t>
  </si>
  <si>
    <t>smith</t>
  </si>
  <si>
    <t>marianne</t>
  </si>
  <si>
    <t>Community Care For Severely Frail Older People: Developing Explanations Of How, Why And For Whom It Works</t>
  </si>
  <si>
    <t>Background: A Community Wellness Team was implemented in North East England in 2014, in line with national policy directives to support frail older people in the community. The service provides a comprehensive and integrated care package, which aims to reduce avoidable admissions, inappropriate service use and enable patients to stay at home. Design: A realist design combining a review of the literature and primary data collection from service providers and patients was used to develop programme theories explaining the links between the Team interventions and expected outcomes. Results: Five programme theories were developed, detailing: trust development and relationship building; risk minimisation in the home environment; advice on selfÃ¢â‚¬Âmanagement; referral to preventative services; and coordination of services. Discussion: The programme theories explain the role and impact of the Community Wellness Team. These programme theories are interrelated and impact one another; a hypothesised progression of programme theories indicating how the Community Wellness Team Ã¢â‚¬Å“worksÃ¢â‚¬Â is discussed. Of particular importance was the comprehensive initial assessment, which leads to the alteration of the social and physical environment within which older people live. Conclusion: Severely frail older people present cases that are complex socially, medically, financially and environmentally. In order to meet these needs, the Team coordinators are adopting a complex and flexible personÃ¢â‚¬Âcentred approach. Implications for Practice: This study paves the way for further research into the care networks surrounding severely frail older people living in the community, and how they can most effectively be implemented. (PsycInfo Database Record (c) 2021 APA, all rights reserved) (Source: journal abstract)</t>
  </si>
  <si>
    <t>ProQuestallagingandcomplexityorcomplexandfrail_2021-06-23.xls</t>
  </si>
  <si>
    <t>International Journal of Older People Nursing</t>
  </si>
  <si>
    <t>lhussier,,monique</t>
  </si>
  <si>
    <t>lhussier,</t>
  </si>
  <si>
    <t>monique</t>
  </si>
  <si>
    <t>Visibility And Meanings Of Partnership In Health Care For Older People Who Need Support To Live At Home</t>
  </si>
  <si>
    <t>1027.0</t>
  </si>
  <si>
    <t>Introduction: Problems experienced by older people with complex needs to live at home have been reported in the literature. This qualitative study builds on previous research and investigates enduring issues older people face when interacting with healthcare services. Aim: To gain an in-depth understanding of what is involved in providing good quality health care for older people who need support to live at home. Methodological design: We adopted an interpretive descriptive approach and conducted semi-structured interviews with older people (n = 7), carers (n = 8) and key informants (n = 11). Initial and secondary analysis of qualitative data was completed. Findings: Major themes emerged about meanings of partnership in health care, and invisibility of the older person as a partner in health care. Partnership in health care was understood to mean being treated as an equal, being involved in decision-making, and making contributions which impact on health care and health systems. The metaphorical concept of Ã¢â‚¬ËœinvisibilityÃ¢â‚¬â„¢ related to the older person not being seen and heard as a partner in health care, as well as being a recipient of care. Conclusions: We concluded that older people who need support to live at home are not highly visible to health providers, policymakers and researchers as a central partner and consumer to be meaningfully engaged in shaping their health care. Opportunities to address persistent issues with quality of health care may in future be achieved through stronger partnerships between older people and health providers, to find new ways to improve the quality of care for older people. (PsycINFO Database Record (c) 2019 APA, all rights reserved) (Source: journal abstract)</t>
  </si>
  <si>
    <t>gregory,,anna</t>
  </si>
  <si>
    <t>gregory,</t>
  </si>
  <si>
    <t>Making Sense Of Frailty: An Ethnographic Study Of The Experience Of Older People Living With Complex Health Problems</t>
  </si>
  <si>
    <t>1.0</t>
  </si>
  <si>
    <t>Aim: To explore how older people with complex health problems experience frailty in their daily lives. Background: A better understanding of the personal experience of frailty in the context of fluctuating ill-health has the potential to contribute to the development of personalised approaches to care planning and delivery. Design: An ethnographic study of older people, living at home, receiving support from a community matron service in a large city in the North of England. Methods: Up to six care encounters with each of ten older people, and their community matron, were observed at monthly intervals, over a period of time ranging from 4 to 11 months. Semi-structured interviews were conducted with the older participants in their own homes. Fieldwork took place over a 4-year period. Data analysis was undertaken using the constant comparative method. Findings: The experience of frailty was understood through the construction of four themes: Fluctuating ill-health and the disruption of daily living; Changes to the management of daily living; Frailty as fear, anxiety and uncertainty; Making sense of changes to health and daily living . Conclusions: Older people work hard to shape and maintain daily routines in the context of complicated and enduring transitions in health and illness. However, they experience episodic moments of frailty, often articulated as uncertainty, where daily living becomes precarious and their resilience is threatened. Developing an understanding of the personal experiences of frail older people in the context of transition has the potential to inform nursing practice in person-centred care . Implications for practice: Nurses need to support frail older people to maintain independence and continuity of personhood in the context of daily routines. (PsycInfo Database Record (c) 2021 APA, all rights reserved) (Source: journal abstract)</t>
  </si>
  <si>
    <t>skilbeck,,juliekathryn</t>
  </si>
  <si>
    <t>skilbeck,</t>
  </si>
  <si>
    <t>juliekathryn</t>
  </si>
  <si>
    <t>Comment: Comparison Of Two Tools Developed To Assess The Needs Of Older People With Complex Care Needs</t>
  </si>
  <si>
    <t>437.0</t>
  </si>
  <si>
    <t>Comments on the article "Comparison of two tools developed to assess the needs of older people with complex care needs" by Susan Lambert, Wai-Yee Cheung, Shan Davies, Lyn Gardner, and Valerie Thomas (see record 2009-12617-006). This well-reported study has been carried out methodically and generated some interesting findings about the comparison of two internationally used assessment instruments (MDS-RAI and EASY-Care). The authors suggest that Ã¢â‚¬ËœThe use of tools should enable older people to discuss their needs with practitioners so that staff caring for them have holistic assessment of the older personÃ¢â‚¬â„¢s situationÃ¢â‚¬â„¢. Notwithstanding, the finding that both tools were reasonable indicators of activities of daily living (ADL) is encouraging. It is good to know that tools attempting to measure the same thing have consistency. However, this raises other issues of whether consistency around ADLs really matters, when quality of life might be more important to the frail older person than ADLs. An issue of particular concern is the fact that neither of these tools was able to adequately measure cognitive performance and depression. The aim of the study was to test MDS-RAI and EASY-Care for use by nurses in three settings to establish whether they could be recommended as standardised instruments under Single Assessment Process (SAP)Ã¢â‚¬â€without addressing some of the wider issues identified above, such a recommendation would be unwise. The authors are to be commended for concluding that the tools used needed further development for use under SAP and that neither tool could be recommended as a substitute for the other to undertake comprehensive assessments of older people. Their recommendation that MDS-RAI should consider strengthening the tool to facilitate person-centred assessment and that developers of both tools should consider further testing of the validity of measurement of depression and cognitive performance is most welcome. (PsycINFO Database Record (c) 2016 APA, all rights reserved)</t>
  </si>
  <si>
    <t>Journal of Research in Nursing</t>
  </si>
  <si>
    <t>meyer,,julienne</t>
  </si>
  <si>
    <t>meyer,</t>
  </si>
  <si>
    <t>julienne</t>
  </si>
  <si>
    <t>The Concept Of Frailty And Its Significance In The Consequences Of Care Or Neglect For Older People: An Analysis</t>
  </si>
  <si>
    <t>120.0</t>
  </si>
  <si>
    <t>Older people, and particularly those of advanced age, become increasingly vulnerable to the consequences of abuse or neglect and, since the birth of specialist services for older people, researchers and clinicians have sought to understand the reasons for this. Multi-agency work across the UK is developing innovative strategies, protocols and tools to support investigation into situations of possible neglect in formal care settings. Emerging within this work has been a dilemma concerning which terminology should be used to most accurately describe care in specific situations, for example should care be described as Ã¢â‚¬ËœinadequateÃ¢â‚¬â„¢ or Ã¢â‚¬ËœpoorÃ¢â‚¬â„¢, or as Ã¢â‚¬ËœneglectÃ¢â‚¬â„¢. One key element in this decision is the consequence, or consequences, of the care for the vulnerable person, i.e. its impact on the individual. Because of the complex changes which accompany ageing, and particularly older age, this is not straightforward. Is a personÃ¢â‚¬â„¢s health deteriorating as a consequence of ageing or disease? Are factors such as mental state or motivation impacting on their health? Is this the trajectory that their health would naturally follow? Or is the deterioration a direct consequence of the care that they have, or have not, been given? And, if so, to what degree? Identifying ways of addressing these questions could support the development of a lexicon of terms and definitions which could be used to accurately define specific categories of neglect in specific circumstances. This paper describes the practice based dilemmas that prompted this work. It briefly sets a historical context for contemporary understandings of the mechanisms that render older people particularly vulnerable to the effects of neglect. Some perspectives on defining neglect are offered. The paper then outlines the findings of a literature review and concepts analysis of the term frailty. It offers a new definition of frailty and explains the theoretical approach within which this nests. The paper concludes with a discussion on the implications of frailty as a consequence of care or neglect for older people. (PsycINFO Database Record (c) 2016 APA, all rights reserved) (Source: journal abstract)</t>
  </si>
  <si>
    <t>heath,,hazel</t>
  </si>
  <si>
    <t>heath,</t>
  </si>
  <si>
    <t>hazel</t>
  </si>
  <si>
    <t>Managing Perplexing Patients: The Case Of Helen</t>
  </si>
  <si>
    <t>47.0</t>
  </si>
  <si>
    <t>The challenges faced in provision of high quality and effective care to geriatric psychiatric inpatients are substantial for all members of the interdisciplinary team. Common care dilemmas, including the interplay of social, medical, and psychiatric factors in treating complex patients, are perhaps best understood by examining such a case. The hypothetical case of "Helen" illustrates the multi-dimensional and often perplexing care needs of patients admitted multiple times for inpatient care. Linked nursing diagnoses, outcomes and interventions, and interdisciplinary care plans emphasize the changing care needs of such patients. (PsycInfo Database Record (c) 2020 APA, all rights reserved) (Source: journal abstract)</t>
  </si>
  <si>
    <t>smith,,marianne</t>
  </si>
  <si>
    <t>smith,</t>
  </si>
  <si>
    <t>The Impact Of Medical Issues In Inpatient Geriatric Psychiatry</t>
  </si>
  <si>
    <t>23.0</t>
  </si>
  <si>
    <t>At an advanced age, serious medical and psychiatric illnesses frequently coalesce. Often, the need for admission to inpatient geriatric psychiatric care arises from coexisting medical problems. While cognitive and behavioral interventions are important, the complexity of physical comorbidities usually becomes the focus of hospitalization and requires intensive medical treatments. This paper describes adaptations made in one metropolitan geriatric psychiatry unit in order to better treat complex patients who experience both medical and psychiatric illness. The need for all members of the interdisciplinary team to expand their practice and the importance of complementary approaches of psychiatry and medicine are emphasized. (PsycINFO Database Record (c) 2016 APA, all rights reserved) (Source: journal abstract)</t>
  </si>
  <si>
    <t>inventor,,benremore</t>
  </si>
  <si>
    <t>inventor,</t>
  </si>
  <si>
    <t>benremore</t>
  </si>
  <si>
    <t>A New Approach To The Identification Of Palliative Care Needs And Advanced Chronic Patients Among Nursing Home Residents</t>
  </si>
  <si>
    <t>Background: Proper planning of Palliative Care in nursing homes requires advanced knowledge of the care needs that residents show. The aim of the study was to evaluate Palliative Needs and other conditions such as fragility, complexity, and prognosis and also to suggest new indicators for the establishment of the resident's advanced chronic condition. Methods: Cross-sectional study conducted in 149 nursing homes Complex Chronic residents evaluated by trained professionals. Palliative Care Needs, assessed by the NECPAL ICO-CCOMS (c) tool, and fragility, case and palliative complexity and prognosis were evaluate through a comprehensive assessment. Descriptive analyses and association measures were performed setting the statistical significance at 0.05. Results: More than 50% of the residents had positive Surprise Question and other Palliative Needs and were classified as Advanced Chronic Patients. Distress and/or Severe Adaptative Disorder was the most frequent need shown by the residents and significant differences in levels of frailty and other characteristics, were found between the Positive and the Negative Surprise Question Groups. Statistically significant correlations were also found between aspects of both groups. Conclusions: Nursing homes residents show Palliative Needs regardless of the response to the Surprise Question of the NECPAL tool. Other characteristics such as presence of an intermediate level of frailty are suggested as a new perspective to identify advanced chronic patients among nursing homes residents.</t>
  </si>
  <si>
    <t>complexityorcomplextiorabandallaging_onlynursing_2021.06.24.xls</t>
  </si>
  <si>
    <t>International Journal Of Environmental Research And Public Health</t>
  </si>
  <si>
    <t>esteban-burgos,ana a</t>
  </si>
  <si>
    <t>esteban-burgos</t>
  </si>
  <si>
    <t>ana a</t>
  </si>
  <si>
    <t>Identifying Research Priorities In Adult Day Centers To Support Evidence-Based Care Of Vulnerable Older Adults</t>
  </si>
  <si>
    <t>Adult day centers (ADCs) are essential community resources that allow frail older adults to remain in their communities. Research demonstrates that ADC staff have the capacity to leverage their culturally and socially congruent relationships with clients and caregivers, to deliver evidence-based interventions that improve health outcomes. Yet, they remain a largely overlooked neighborhood resource for older adults with complex health care needs. The National Adult Day Services Association (NADSA) created a multistakeholder work group to identify priority areas for research to enhance the quality of services offered in ADCs and the delivery of evidence-based practices to clients. This perspective piece, which presents the workgroup's findings in the form of key research priorities, is intended as practical guide for researchers seeking to align their research questions with the needs of ADCs and those they serve. In addition to identifying areas of further exploration, we discuss current studies being undertaken within the ADC setting.</t>
  </si>
  <si>
    <t>Progress In Community Health Partnerships-Research Education And Action</t>
  </si>
  <si>
    <t>sadarangani,tina</t>
  </si>
  <si>
    <t>sadarangani</t>
  </si>
  <si>
    <t>tina</t>
  </si>
  <si>
    <t>Deviations In Hippocampal Subregion In Older Adults With Cognitive Frailty</t>
  </si>
  <si>
    <t>Background Cognitive frailty is a particular state of cognitive vulnerability toward dementia with neuropathological hallmarks. The hippocampus is a complex, heterogeneous structure closely relates to the cognitive impairment in elderly which is composed of 12 subregions. Atrophy of these subregions has been implicated in a variety of neurodegenerative diseases. The aim of this study was to explore the changes in hippocampal subregions in older adults with cognitive frailty and the relationship between subregions and cognitive impairment as well as physical frailty. Methods Twenty-six older adults with cognitive frailty and 26 matched healthy controls were included in this study. Cognitive function was evaluated by the Montreal Cognitive Assessment (MoCA) scale (Fuzhou version) and Wechsler Memory Scale-Revised Chinese version (WMS-RC), while physical frailty was tested with the Chinese version of the Edmonton Frailty Scale (EFS) and grip strength. The volume of the hippocampal subregions was measured with structural brain magnetic resonance imaging. Partial correlation analysis was carried out between the volumes of hippocampal subregions and MoCA scores, Wechsler's Memory Quotient and physical frailty indexes. Results A significant volume decrease was found in six hippocampal subregions, including the bilateral presubiculum, the left parasubiculum, molecular layer of the hippocampus proper (molecular layer of the HP), and hippocampal amygdala transition area (HATA), and the right cornu ammonis subfield 1 (CA1) area, in older adults with cognitive frailty, while the proportion of brain parenchyma and total number of white matter fibers were lower than those in the healthy controls. Positive correlations were found between Wechsler's Memory Quotient and the size of the left molecular layer of the HP and HATA and the right presubiculum. The sizes of the left presubiculum, molecular of the layer HP, and HATA and right CA1 and presubiculum were found to be positively correlated with MoCA score. The sizes of the left parasubiculum, molecular layer of the HP and HATA were found to be negatively correlated with the physical frailty index. Conclusion Significant volume decrease occurs in hippocampal subregions of older adults with cognitive frailty, and these changes are correlated with cognitive impairment and physical frailty. Therefore, the atrophy of hippocampal subregions could participate in the pathological progression of cognitive frailty.</t>
  </si>
  <si>
    <t>Frontiers In Aging Neuroscience</t>
  </si>
  <si>
    <t>wan,mingyue</t>
  </si>
  <si>
    <t>wan</t>
  </si>
  <si>
    <t>mingyue</t>
  </si>
  <si>
    <t>The Current State Of Hiv And Aging: Findings Presented At The 10Th International Workshop On Hiv And Aging</t>
  </si>
  <si>
    <t>973</t>
  </si>
  <si>
    <t>With increasing effectiveness of antiretroviral therapy, people with HIV (PWH) are living longer and the prevalence of older PWH continues to increase. Accordingly, PWH are experiencing an increased burden of age-related comorbidities. With this shifting demographics, clinicians and researchers face additional challenges in how to identify, address, and manage the complex intersections of HIV- and aging-related conditions. Established in 2009, the International Workshop on HIV and Aging brings together clinicians and researchers in cross-disciplinary fields along with community advocates and PWH to address the multidisciplinary nature of HIV and aging. This article summarizes plenary talks from the 10th Annual International Workshop on HIV and Aging, which took place in New York City on October 10 and 11, 2019. Presentation topics included the following: the burdens of HIV-associated comorbidities, aging phenotypes, community engagement, and loneliness; these issues are especially important for older PWH, considering the current COVID-19 pandemic. We also discuss broad questions and potential directions for future research necessary to better understand the interaction between HIV and aging.</t>
  </si>
  <si>
    <t>Aids Research And Human Retroviruses</t>
  </si>
  <si>
    <t>shiau,stephanie</t>
  </si>
  <si>
    <t>shiau</t>
  </si>
  <si>
    <t>stephanie</t>
  </si>
  <si>
    <t>Quality Of Life And Dependence Degree Of Chronic Patients In A Chronicity Care Model</t>
  </si>
  <si>
    <t>Background: The complex chronic patient is a person with one or several long-term diseases, the clinical management of which are considered difficult and related to cognitive or functional impairment. The chronicity care model deeply affects the quality of life and degree of dependence. Objectives: The objective of this study was to analyse the perceived quality of life and dependence degree in complex chronic patients within a chronicity care model in the Autonomous Communities of Cantabria and the Balearic Islands (Spain). Design: This was a multicentred, transversal, descriptive, and observational study on a cohort of 206 chronic patients included in a chronicity care program. Methods: Patients' sociodemographic variables, integral valuation, nurse follow-up records, nursing outcomes classification (NOC)/nursing interventions classification (NIC), nurse diagnoses, and hospitalization data were analysed. A descriptive analysis of all data was carried out. The bivariate analysis assessed the relation between covariables and the overall scoring in European Quality of Life Scale (EuroQuol-5D), Barthel, Braden, and Chronic Patient eXperience Assessment Instrument (IEXPAC in the Spanish abbreviation). A multivariate linear regression analysis was conducted. Results: The mean age was 79.4 years (standard deviation (SD) = 9.12; range: 39-94). A percentage of 79.3% of the study population shows functional impairment in one or more activities of daily life. A percentage of 83.3% of patients showed a physical dependence. There is a significant relationship between the gender and kinship degree of the caregiver (chi(2) = 18.2; p = 0.001). An overall mean score of 55.38 points in EuroQuol-5D was obtained, along with a 36.87-point satisfaction with the care given in IEXPAC. The overall score correlated positively and significantly with Barthel, Braden, and IEXPAC. The dependence levels improved slightly in the observed patients, which was a very significant outcome in statistical terms (t = 2.08; p = 0.039). A percentage of 66% (R-2 = 0.66) of the score variability at the Barthel index could be predicted from Braden scale scoring. Conclusions: Dependence is not only affected by the related pathology, but also by the effect on mobility and daily-life activities, which cause a worse perception of the quality of life. The health-care model based on the case management nurse is having positive effects, especially on dependence and patients with ulcer issues.</t>
  </si>
  <si>
    <t>Healthcare</t>
  </si>
  <si>
    <t>molina-mula,jesus</t>
  </si>
  <si>
    <t>molina-mula</t>
  </si>
  <si>
    <t>jesus</t>
  </si>
  <si>
    <t>Clinical Evaluation With Long-Term Follow-Up Of Patients With Pressure Ulcers In One Swedish County</t>
  </si>
  <si>
    <t>472</t>
  </si>
  <si>
    <t>Objective: To conduct a screening, skin examination and risk assessment of patients with pressure ulcers (PUs) in one Swedish county (inpatient, primary and community care) with follow-up after six months to investigate ulcer healing, frequency of amputation and mortality rate linked to preventive measures. Method: The methodology recommended by the European Pressure Ulcer Advisory Panel was used. Screening, risk assessment and skin examination were performed during March 2017. The modified Norton scale was used to assess PU risk, with a score of &lt;= 20 indicating presence of risk. A research questionnaire was used to document prevention and treatment. Follow-up was performed after six months, during September 2017. The same research questionnaire was used to capture the current situation of the patients, including ulcer healing, frequency of amputation, and mortality rate. Results: Screening covered 464 patients: 303 hospitalised, 68 in community care, and 93 in primary care. A total of 110 patients-55 at risk of PU and 55 with PUs, the majority of which were category 2-4 PUs-were included in the study. At follow-up, 67% were treated in community care, 32% in primary care, and 1% in hospital. Mortality rate for patients with PUs was 44%. Of the remaining 31 patients, 17 had unhealed PUs, 10 had healed PUs, two had undergone amputation, and complete follow-up data was missing in the remaining two patients. Conclusion: These results reflect the complex situation of an aged and frail patient group, including a lack of preventive measures and follow-up routines in community and primary care.</t>
  </si>
  <si>
    <t>Journal Of Wound Care</t>
  </si>
  <si>
    <t>oien,rut frank</t>
  </si>
  <si>
    <t>oien</t>
  </si>
  <si>
    <t>rut frank</t>
  </si>
  <si>
    <t>Transitional Palliative Care Interventions For Older Adults With Advanced Non-Malignant Diseases And Frailty: A Systematic Review</t>
  </si>
  <si>
    <t>387</t>
  </si>
  <si>
    <t>Purpose To identify transitional palliative care (TPC) interventions for older adults with non-malignant chronic diseases and complex conditions. Design/methodology/approach A systematic review of the literature was conducted. CINAHL, Cochrane Library, Embase and Pubmed databases were searched for studies reporting TPC interventions for older adults, published between 2002 and 2019. The Crowe Critical Appraisal Tool was used for quality appraisal. Findings A total of six studies were included. Outcomes related to TPC interventions were grouped into three categories: healthcare system-related outcomes (rehospitalisation, length of stay [LOS] and emergency department [ED] visits), patient-related outcomes and family/carer important outcomes. Overall, TPC interventions were associated with lower readmission rates and LOS, improved quality of life and better decision-making concerning hospice care among families. Outcomes for ED visits were unclear. Research limitations/implications Positive outcomes related to healthcare services (including readmissions and LOS), patients (quality of life) and families (decision-making) were reported. However, the number of studies supporting the evidence were limited. Originality/value Studies examining the effectiveness of existing care models to support transitions for those in need of palliative care are limited. This systematic literature review identified and appraised interventions aimed at improving transitions to palliative care in older adults with advanced non-malignant diseases or frailty.</t>
  </si>
  <si>
    <t>Journal Of Integrated Care</t>
  </si>
  <si>
    <t>sezgin,duygu</t>
  </si>
  <si>
    <t>sezgin</t>
  </si>
  <si>
    <t>duygu</t>
  </si>
  <si>
    <t>Population Segments As A Tool For Health Care Performance Reporting: An Exploratory Study In The Canadian Province Of British Columbia</t>
  </si>
  <si>
    <t>Background Primary care serves all age groups and individuals with health states ranging from those with no chronic conditions to those who are medically complex, or frail and approaching the end of life. For information to be actionable and guide planning, there must be some population disaggregation based on differences in expected needs for care. Promising approaches to segmentation in primary care reflect both the breadth and severity of health states, the types and amounts of health care utilization that are expected, and the roles of the primary care provider. The purpose of this study was to assess population segmentation as a tool to create distinct patient groups for use in primary care performance reporting. Methods This cross-sectional study used administrative data (patient characteristics, physician and hospital billings, prescription medicines data, emergency department visits) to classify the population of British Columbia (BC), Canada into one of four population segments: low need, multiple morbidities, medically complex, and frail. Each segment was further classified using socioeconomic status (SES) as a proxy for patient vulnerability. Regression analyses were used to examine predictors of health care use, costs and selected measures of primary care attributes (access, continuity, coordination) by segment. Results Average annual health care costs increased from the low need ($ 1460) to frail segment ($10,798). Differences in primary care cost by segment only emerged when attributes of primary care were included in regression models: accessing primary care outside business hours and discontinuous primary care (&gt;= 5 different GP's in a given year) were associated with higher health care costs across all segments and higher continuity of care was associated with lower costs in the frail segment (cost ratio = 0.61). Additionally, low SES was associated with higher costs across all segments, but the difference was largest in the medically complex group (cost ratio = 1.11). Conclusions Population segments based on expected need for care can support primary care measurement and reporting by identifying nuances which may be lost when all patients are grouped together. Our findings demonstrate that variables such as SES and use of regression analyses can further enhance the usefulness of segments for performance measurement and reporting.</t>
  </si>
  <si>
    <t>Bmc Family Practice</t>
  </si>
  <si>
    <t>langton,julia m</t>
  </si>
  <si>
    <t>langton</t>
  </si>
  <si>
    <t>julia m</t>
  </si>
  <si>
    <t>Blood Pressure Control And Complex Health Conditions In Older Adults: Impact Of Recent Hypertension Management Guidelines</t>
  </si>
  <si>
    <t>The American College of Cardiology and the American Heart Association (ACC/AHA) 2017 guidelines for hypertension management lowered blood pressure (BP) thresholds to 130/80 mmHg to define hypertension while the European Society of Cardiology and the European Society of Hypertension (ESC/ESH) 2018 guidelines retained 140/90 mmHg. Both guidelines recommend adapting management for older patients with complex health conditions, without however clear indications on how to adapt. Our aims were to assess the impact of lowering BP thresholds on the prevalence of elevated BP and BP control, as well as the proportion of participants with a complex health condition across these BP categories. We used data from 3210 participants in the Lausanne cohort Lc65+ aged between 67 and 80 years. Hypertension diagnosis and antihypertensive medication use were self-reported. BP was measured three times at one visit. Some 51% of participants reported having hypertension and 44% reported taking antihypertensive medication. Compared with ESC/ESH thresholds, the prevalence of measured elevated BP was 24% percentage points higher and BP control was 24% percentage points lower using ACC/AHA thresholds. About one out of two participants with elevated BP and four out of five participants with uncontrolled BP had a complex health condition, i.e., frailty, multimorbidity, or polypharmacy. To comply with ACC/AHA guidelines, considerable effort would be required to reach BP control. This is a serious challenge because a large share of hypertensive older adults has complex health conditions, a type of patients for whom there is no strong evidence on how to manage hypertension.</t>
  </si>
  <si>
    <t>Journal Of Human Hypertension</t>
  </si>
  <si>
    <t>anker,daniela</t>
  </si>
  <si>
    <t>anker</t>
  </si>
  <si>
    <t>daniela</t>
  </si>
  <si>
    <t>Engaging Older Adults In Self-Management Talk In Healthcare Encounters: A Systematic Review Protocol</t>
  </si>
  <si>
    <t>Background Clinical practice guidelines for the management of complex chronic conditions in older adults encourage healthcare providers to engage patients in shared decision-making about self-management goals and actions. Yet, healthcare decision-making and communication for this population can pose significant challenges. As a result, healthcare professionals may struggle to help patients define and prioritise their values, goals, and preferences in ways that are clinically and personally meaningful, incorporating physical functioning and quality of life, when faced with numerous diagnostic and treatment alternatives. The aim of this systematic review is to locate and synthesise a body of fine-grained observational research on communication between professionals, older adults, and carers regarding self-management in audio/audio-visually recorded naturalistic interactions. Methods/design The paper describes a systematic review of the published conversation analytic and discourse analytic research, using an aggregative thematic approach and following the PRISMA-P guidelines. This review will include studies reporting on adult patients (female or male) aged &gt;= 60 years whose consultations are conducted in English in any healthcare setting and stakeholders involved in their care, e.g. general practitioners, nurses, allied health professionals, and family carers. We will search nine electronic databases and the grey literature and two independent reviewers will screen titles and abstracts to identify potential studies. Discrepancies will be resolved via consultation with the review team. The methodological quality of the final set of included studies will be appraised using the Joanna Briggs Institute Critical Appraisal Checklist for Qualitative Research and a detailed description of the characteristics of the included studies using a customised template. Discussion This is the first systematic review to date to locate and synthesise the conversation analytic research on how healthcare professionals raise and pursue talk about self-management with older adults in routine clinical interactions. Amalgamating these findings will enable the identification of effective and potentially trainable communication practices for engaging older adults in healthcare decision-making about the self-management goals and actions that enable the greatest possible health and quality of life in older adulthood. Systematic review registration PROSPERO CRD42019139376</t>
  </si>
  <si>
    <t>Systematic Reviews</t>
  </si>
  <si>
    <t>lawless,michael t</t>
  </si>
  <si>
    <t>lawless</t>
  </si>
  <si>
    <t>michael t</t>
  </si>
  <si>
    <t>Frailty In Chronic Obstructive Pulmonary Disease And Risk Of Exacerbations And Hospitalizations</t>
  </si>
  <si>
    <t>1967</t>
  </si>
  <si>
    <t>Background: Frailty is a complex clinical syndrome associated with vulnerability to adverse health outcomes. While frailty is thought to be common in chronic obstructive pulmonary disease (COPD), the relationship between frailty and COPD-related outcomes such as risk of acute exacerbations of COPD (AE-COPD) and hospitalizations is unclear. Purpose: To examine the association between physical frailty and risk of acute exacerbations, hospitalizations, and mortality in patients with COPD. Methods: A longitudinal analysis of data from a cohort of 280 participants was performed. Baseline frailty measures included exhaustion, weakness, low activity, slowness, and undernutrition. Outcome measures included AE-COPD, hospitalizations, and mortality over 2 years. Negative binomial regression and Cox proportional hazard modeling were used. Results: Sixty-two percent of the study population met criteria for pre-frail and 23% were frail. In adjusted analyses, the frailty syndrome was not associated with COPD exacerbations. However, among the individual components of the frailty syndrome, weakness measured by handgrip strength was associated with increased risk of COPD exacerbations (IRR 1.46, 95% CI 1.09-1.97). The frailty phenotype was not associated with all-cause hospitalizations but was associated with increased risk of non-COPD-related hospitalizations. Conclusion: This longitudinal cohort study shows that a high proportion of patients with COPD are pre-frail or frail. The frailty phenotype was associated with an increased risk of non-COPD hospitalizations but not with all-cause hospitalizations or COPD exacerbations. Among the individual frailty components, low handgrip strength was associated with increased risk of COPD exacerbations over a 2-year period. Measuring handgrip strength may identify COPD patients who could benefit from programs to reduce COPD exacerbations.</t>
  </si>
  <si>
    <t>International Journal Of Chronic Obstructive Pulmonary Disease</t>
  </si>
  <si>
    <t>yee,nathan</t>
  </si>
  <si>
    <t>yee</t>
  </si>
  <si>
    <t>nathan</t>
  </si>
  <si>
    <t>Clinical Aspects Of Aging Skin: Considerations For The Wound Care Practitioner</t>
  </si>
  <si>
    <t>Aging is a complex phenomenon manifested by macromolecular damage, adverse changes to the genome, blunted immunologic function, alterations in body composition, and decreased adaptation to stress. Understanding the changes that skin undergoes with age is essential for wound care practitioners. Accordingly, this article will introduce the reader to theories of aging, the biologic changes associated with aging skin, and clinical considerations for the wound care practitioner, including the concepts of skin failure, Skin Changes At Life's End, and frailty.</t>
  </si>
  <si>
    <t>Advances In Skin &amp; Wound Care</t>
  </si>
  <si>
    <t>levine,jeffrey m</t>
  </si>
  <si>
    <t>levine</t>
  </si>
  <si>
    <t>jeffrey m</t>
  </si>
  <si>
    <t>Diagnosis, Treatment, And Prevention Of Urinary Tract Infections In Post-Acute And Long-Term Care Settings: A Consensus Statement From Amda'S Infection Advisory Subcommittee</t>
  </si>
  <si>
    <t>The diagnosis and management of urinary tract infections (UTIs) among residents of post-acute and long-term care (PALTC) settings remains challenging. Nonspecific symptoms, complex medical conditions, insufficient awareness of diagnostic criteria, and unnecessary urine studies all contribute to the inappropriate diagnosis and treatment of UTIs in PALTC residents. In 2017, the Infection Advisory Subcommittee at AMDA-The Society for Post-Acute and Long-Term Care Medicine convened a workgroup comprised of experts in geriatrics and infectious diseases to review recent literature regarding UTIs in the PALTC population. The workgroup used evidence as well as their collective clinical expertise to develop this consensus statement with the goal of providing comprehensive guidance on the diagnosis, treatment, and prevention of UTIs in PALTC residents. The recommendations acknowledge limitations inherent to providing medical care for frail older adults, practicing within a resource limited setting, and prevention strategies tailored to PALTC populations. In addition, the consensus statement encourages integrating antibiotic stewardship principles into the policies and procedures used by PALTC nursing staff and by prescribing clinicians as they care for residents with a suspected UTI. (C) 2019 AMDA - The Society for Post-Acute and Long-Term Care Medicine.</t>
  </si>
  <si>
    <t>Journal Of The American Medical Directors Association</t>
  </si>
  <si>
    <t>ashraf,muhammad s</t>
  </si>
  <si>
    <t>ashraf</t>
  </si>
  <si>
    <t>muhammad s</t>
  </si>
  <si>
    <t>Care Plans For The Older Heart Failure Patient</t>
  </si>
  <si>
    <t>L32</t>
  </si>
  <si>
    <t>Heart failure (HF) professionals are managing an older population with multiple, often interconnected comorbidities. The average age of the HF patient has increased substantially and many have a number of comorbidities. For the older HF patient, diligent planning of care has the potential to reduce hospitalization, improve quality of life and mortality; nevertheless, this vital component is often overlooked. Frailty, cachexia, sarcopenia, and cognitive impairment are all common in the older HF patient and require special care considerations. Many older HF patients live for many years with troublesome symptoms that could be better addressed through the incorporation of a palliative approach to care. Effective care plans can help patients maximize their health potential through both lifestyle and pharmacological interventions. However, current evidence remains scarce on what constitutes an optimal plan, therefore further studies are urgently needed. We review the care that could be implemented for the complex older HF patient with comorbidities.</t>
  </si>
  <si>
    <t>European Heart Journal Supplements</t>
  </si>
  <si>
    <t>hill,loreena</t>
  </si>
  <si>
    <t>hill</t>
  </si>
  <si>
    <t>loreena</t>
  </si>
  <si>
    <t>Effect Of The Geriatric Emergency Department Intervention On Outcomes Of Care For Residents Of Aged Care Facilities: A Non-Randomised Trial</t>
  </si>
  <si>
    <t>Objective As the population of Australia ages, EDs will experience an increasing frequency of presentations of older adults from residential aged care facilities (RACFs). These presentations are often complex and time consuming in the chaotic and potentially hazardous ED environment. The Geriatric Emergency Department Intervention (GEDI) model was developed to optimise the care of frail older adults, especially RACF residents, in the ED. The aim of the present study was to evaluate the effectiveness of the GEDI model on the primary outcomes of disposition (admission, discharge or death) and ED length of stay for residents of RACFs, presenting to an ED in regional Queensland, Australia. Methods GEDI is a nurse-led, physician-championed, innovative model delivered by advanced practice nurses with expertise in gerontology. This quasi-experimental pragmatic study compared outcomes for RACF residents who presented to a regional Queensland ED during three time periods: pre-GEDI, interim GEDI and post-GEDI implementation of the GEDI model. Outcomes included disposition, ED length of stay, ED re-presentation and mortality. Results A significant increase in the likelihood of discharge from ED (hazard ratio 1.15, 95% confidence interval 1.05-1.26) and reductions in ED length of stay (hazard ratio 1.49, 95% confidence interval 1.24-1.78) were evident for RACF residents following the implementation of the GEDI intervention. There were no differences in mortality, ED re-presentation or in-hospital length of stay between the three time periods. Conclusion There is a paucity of evidence to support the implementation of nurse-led teams in EDs designed to target older adults living in RACFs. The GEDI model was effective in reducing ED length of stay while increasing the likelihood of safe discharge for RACF residents.</t>
  </si>
  <si>
    <t>Emergency Medicine Australasia</t>
  </si>
  <si>
    <t>Heart Failure Association/European Society Of Cardiology Position Paper On Frailty In Patients With Heart Failure</t>
  </si>
  <si>
    <t>1299</t>
  </si>
  <si>
    <t>Heart failure (HF) and frailty are two distinct yet commonly associated conditions. The interplay between the two conditions is complex, due to overlaps in underlying mechanisms, symptoms and prognosis. The assessment of frailty in patients with HF is crucial, as it is associated with both unfavourable outcomes and reduced access and tolerance to treatments. However, to date a consensus definition of frailty in patients with HF remains lacking and the need for a validated assessment score, for identifying those HF patients with frailty, is high and timely. This position paper proposes a new definition of frailty for use by healthcare professionals in the setting of HF and creates a foundation for the design of a tailored and validated score for this common condition.</t>
  </si>
  <si>
    <t>European Journal Of Heart Failure</t>
  </si>
  <si>
    <t>vitale,cristiana</t>
  </si>
  <si>
    <t>vitale</t>
  </si>
  <si>
    <t>cristiana</t>
  </si>
  <si>
    <t>Hydration Interventions For Older People Living In Residential And Nursing Care Homes: Overview Of The Literature</t>
  </si>
  <si>
    <t>71</t>
  </si>
  <si>
    <t>Introduction: Care home populations experiencing high levels of multimorbidity and dementia require support from caregivers to meet their hydration requirements. This article provides an overview of literature related to hydration interventions and highlights gaps in knowledge. Sources of data: This paper draws on UK-focused literature from Applied Social Sciences Index and Abstracts (ASSIA), CINAHL, Medline, Proquest Hospital Premium Collection, Cochrane Library and RCN databases on hydration interventions for older people living with multi-morbidity and dementia in care homes. Areas of agreement: Fluid intake is too low in care home residents, and no single hydration intervention is effective in addressing the complex problems that older residents present. Areas of controversy: There is a lack of consensus about how much fluid an older person should consume daily for optimum health. There is also lack of agreement about what interventions are effective in supporting individuals with complex physical and cognitive problems to achieve daily fluid intake targets. Growing points: To improve hydration care for residents, care home teams should be competent in the delivery of hydration care, and work closely with integrated multi-professional healthcare specialists to provide proactive case management. Areas timely for developing research: There is a need for understanding of what hydration practices and processes are effective for care home residents and including these in multi-component interventions.</t>
  </si>
  <si>
    <t>British Medical Bulletin</t>
  </si>
  <si>
    <t>cook,glenda</t>
  </si>
  <si>
    <t>cook</t>
  </si>
  <si>
    <t>glenda</t>
  </si>
  <si>
    <t>Geriatric Trends Facing Nursing With The Growing Aging</t>
  </si>
  <si>
    <t>This article expands on the Gerontological Society of America leaders' work to explore challenges facing healthcare providers in preparing for an aging population. Traditional medicine and models of care may no longer meet complex patient needs. Older patients present with multifaceted issues while living longer with chronic health conditions. The changing environment requires a cross-disciplinary perspective. Changes in reimbursement are in the early stages of implementation and will be used to evaluate measurable outcomes. Preparing to care for this population can only occur with enough health professionals and expanded use of advance practice nurses. Health improvement is economically advantageous.</t>
  </si>
  <si>
    <t>Critical Care Nursing Clinics Of North America</t>
  </si>
  <si>
    <t>harris,jolie</t>
  </si>
  <si>
    <t>harris</t>
  </si>
  <si>
    <t>jolie</t>
  </si>
  <si>
    <t>Application Of An Electronic Frailty Index In Australian Primary Care: Data Quality And Feasibility Assessment</t>
  </si>
  <si>
    <t>653</t>
  </si>
  <si>
    <t>BackgroundThe primary care setting is the ideal location for identifying the condition of frailty in older adults.AimsThe aim of this pragmatic study was twofold: (1) to identify data items to extract the data required for an electronic Frailty Index (eFI) from electronic health records (EHRs); and (2) test the ability of an eFI to accurately and feasibly identify frailty in older adults.MethodsIn a rural South Australian primary care clinic, we derived an eFI from routinely collected EHRs using methodology described by Clegg et al. We assessed feasibility and accuracy of the eFI, including complexities in data extraction. The reference standard for comparison was Fried's frailty phenotype.ResultsThe mean (SD) age of participants was 80.2 (4.8) years, with 36 (60.0%) female (n=60). Frailty prevalence was 21.7% by Fried's frailty phenotype, and 35.0% by eFI (scores&gt;0.21). When deriving the eFI, 85% of EHRs were perceived as easy or neutral difficulty to extract the required data from. Complexities in data extraction were present in EHRs of patients with multiple health problems and/or where the majority of data items were located other than on the patient's summary problem list.DiscussionThis study demonstrated that it is entirely feasible to extract an eFI from routinely collected Australian primary care data. We have outlined a process for extracting an eFI from EHRs without needing to modify existing infrastructure. Results from this study can inform the development of automated eFIs, including which data items to best access data from.</t>
  </si>
  <si>
    <t>Aging Clinical And Experimental Research</t>
  </si>
  <si>
    <t>ambagtsheer,rachel c</t>
  </si>
  <si>
    <t>ambagtsheer</t>
  </si>
  <si>
    <t>rachel c</t>
  </si>
  <si>
    <t>Association Between Orthostatic Hypotension And Frailty In Hospitalized Older Patients: A Geriatric Syndrome More Than A Cardiovascular Condition</t>
  </si>
  <si>
    <t>318</t>
  </si>
  <si>
    <t>ObjectivesTo explore the association between orthostatic hypotension (OH) and frailty for hospitalized older patients and their vulnerable subgroups.DesignA prospective, observational cross-sectional study.Participants693 older patients admitted to a geriatric evaluation and management unit.MeasurementsBarthel Index, Lawton's instrumental activities of daily living, clinical frailty scale, mini-mental state examination, geriatric depression scale, mini-nutritional assessment, and polypharmacy.ResultsOverall, the prevalence of OH and frailty was 26% and 36%, respectively. Subjects with OH were older, thinner, more commonly to have weakness, slowness, poorer physical function and higher levels of frailty. The prevalence of OH was substantially increased as higher levels of CFS (p for trend &lt;0.001). Multivariate logistic regression showed significant association between OH and frailty (OR: 1.8, 95% CI: 1.2-2.7), but the association attenuated after adjustment for physical function. (OR: 1.4, 95% CI: 0.7-2.6). Nevertheless, associations between OH and frailty remained significant among vulnerable subgroups like women, subjects having weakness, slowness, poor cognitive function, polypharmacy or any IADL limitation.ConclusionsOH in hospitalized older patients was associated with frailty and multiple complex care needs, especially in the vulnerable subgroups. Further study is needed to clarify the roles of OH in clinical practice.</t>
  </si>
  <si>
    <t>Journal Of Nutrition Health &amp; Aging</t>
  </si>
  <si>
    <t>chen,l</t>
  </si>
  <si>
    <t>chen</t>
  </si>
  <si>
    <t>l</t>
  </si>
  <si>
    <t>Posthospital Falls Prevention Intervention: A Mixed-Methods Study</t>
  </si>
  <si>
    <t>155</t>
  </si>
  <si>
    <t>Objective: Posthospital discharge shows increased risk for falls in older people. This pilot study was created to determine feasibility and acceptability of a community-delivered posthospital multifactorial program. Method: This mixed-method study used randomized controlled design (quantitative component) and interviews (qualitative component). People aged &gt;= 65 years, hospitalized for a fall, underwent assessment for quality of life and falls-related outcomes, followed by interviews, randomization into intervention (exercise, medication review, and education) or control group, and follow-up at 6 months. Results: Thirteen people commenced, with 10 people assessed at 6 months. Participants were complex with high degrees of frailty, multimorbidity, polypharmacy, and falls risk. Interview data related to intervention, impacts on quality of life, and fall-related outcomes. Conclusion: Preliminary findings suggest suitability of a multifactorial program for older people posthospital discharge following a fall. A social component would be a useful addition to falls prevention strategies, utilizing existing community nursing organizations.</t>
  </si>
  <si>
    <t>Journal Of Aging And Physical Activity</t>
  </si>
  <si>
    <t>renehan,emma</t>
  </si>
  <si>
    <t>renehan</t>
  </si>
  <si>
    <t>emma</t>
  </si>
  <si>
    <t>Structured Follow-Up Of Frail Home-Dwelling Older People In Primary Health Care: Is There A Special Need, And Could A Checklist Be Of Any Benefit? A Qualitative Study Of Experiences From Registered Nurses And Their Leaders</t>
  </si>
  <si>
    <t>675</t>
  </si>
  <si>
    <t>Aim: To identify experiences and opinions about the need for a structured follow-up and to identify potential benefits and barriers to the use of a checklist (Sub Acute Functional decline in the Older people [SAFE]) when caring for frail home-dwelling older people. Background: The complexity of older peoples' health situation requires more coordinated health care across health care levels and a better structured follow-up than is currently being offered, especially in the transitional phase between hospital discharge and primary care, but also in more stable phases at home. Design: This was a qualitative study using focus group interviews. Methods: Data were collected during six focus group interviews in three districts in a municipality. Nineteen registered nurses (RNs) and seventeen leaders responsible for the follow-up of frail home-dwelling older people participated. Participants were representatives of the RNs in homecare and their leaders. Results: Our results highlight that although most RNs and their leaders saw a number of significant benefits to conducting a structured assessment and follow-up of frail older people home care recipients, a number of barriers made this difficult to realize on a daily basis. Conclusion: There is no common perception that a structured follow-up of frail homed-welling older people in primary health care is an important and contributing factor to better quality of health care. Despite this, most RNs and leaders found that the use of a structured checklist such as SAFE was a benefit to achieving a structured follow-up of the frail older people. We identified several factors of importance to whether a structured follow-up with a checklist is conducted in home care.</t>
  </si>
  <si>
    <t>Journal Of Multidisciplinary Healthcare</t>
  </si>
  <si>
    <t>naess,gro</t>
  </si>
  <si>
    <t>naess</t>
  </si>
  <si>
    <t>gro</t>
  </si>
  <si>
    <t>Effectiveness And Cost-Effectiveness Of Integrated Care Models For Elderly, Complex Patients: A Narrative Review. Don'T We Need A Value-Based Approach?</t>
  </si>
  <si>
    <t>Introduction: The management of patients with complex health and social needs is one of the main challenges for healthcare systems. Integrated care seems to respond to this issue, with collaborative working and integration efforts of the care system components professionals and service providers aimed at improving efficiency, appropriateness and person centeredness of care. We conducted a narrative review to analyse the available evidences published on effectiveness and cost-effectiveness of integrated care models targeted on the management of such elderly patients. Methods: MEDLINE, Scopus and EBSCO were searched. We reported this narrative review according to the PRISMA Checklist. For studies to be included, they had to: (i) refer to integrated care models through implemented experimental or demonstration projects; (ii) focus on frail elderly 65 years old, with complex health and social needs, not disease-specific; (iii) evaluate effectiveness and/or cost and/or cost-effectiveness; (iv) report quantitative data (e.g. health outcomes, utilization outcomes, cost and cost-effectiveness). Results: Thirty articles were included, identifying 13 integrated care models. Common features were identified in case management, geriatric assessment and multidisciplinary team. Favourable impacts on healthcare facilities utilization rates, though with mixed results on costs, were found. The development of community-based and cost-effective integrated systems of care for the elderly is possible, thanks to the cooperation across care professionals and providers, to achieving a relevant impact on healthcare and efficient resource management. The elements of success or failure are not always unique and identifiable, but the potential clearly exists for these models to be successful and generalized on a large scale. Discussion: We found out a favourable impact of integrated care models/methods on health outcomes, care utilization and costs. The selected interventions are likely to be implemented at community level, focused on the patient management in terms of continuity of care. Thus, we propose a value-based framework for the evaluation of these services.</t>
  </si>
  <si>
    <t>International Journal Of Care Coordination</t>
  </si>
  <si>
    <t>marino,marta</t>
  </si>
  <si>
    <t>marino</t>
  </si>
  <si>
    <t>marta</t>
  </si>
  <si>
    <t>Communicating End-Of-Life Care Goals And Decision-Making Among A Multidisciplinary Geriatric Inpatient Rehabilitation Team: A Qualitative Descriptive Study</t>
  </si>
  <si>
    <t>1615</t>
  </si>
  <si>
    <t>Background: In geriatric inpatient rehabilitation settings, where the goal is to optimise function, providing end-of-life care can be challenging. Aim: The aim of this study is to explore how end-of-life care goals and decision-making are communicated in a geriatric inpatient rehabilitation setting. Design: The design is a qualitative descriptive design using semi-structured individual and group interviews. Setting/participants: This study was conducted in a 154-bed facility in metropolitan Melbourne, Australia, providing geriatric inpatient rehabilitation for older patients; medical, nursing and allied health clinicians, who had cared for an inpatient who died, were recruited. Data collection: Participants were interviewed using a conversational approach, guided by an 'aide memoire'. Results: A total of 19 clinicians participated in this study, with 12 interviewed individually and the remaining 7 clinicians participating in group interviews. The typical patient was described as older, frail and with complex needs. Clinicians described the challenge of identifying patients who were deteriorating towards death, with some relying on others to inform them. How patient deterioration and decision-making was communicated among the team varied. Communication with the patient/family about dying was expected but did not always occur, nor was it always documented. Some clinicians relied on documentation, such as commencement of a dying care pathway to indicate when a patient was dying. Conclusion: Clinicians reported difficulties recognising patient deterioration towards death. Uncertainty and inconsistent communication among clinicians about patient deterioration negatively impacted team understanding, decision-making, and patient and family communication. Further education for all members of the multidisciplinary team focusing on how to recognise and communicate impending death will aid multidisciplinary teams to provide quality end-of-life care when required.</t>
  </si>
  <si>
    <t>Palliative Medicine</t>
  </si>
  <si>
    <t>bloomer,melissa j</t>
  </si>
  <si>
    <t>bloomer</t>
  </si>
  <si>
    <t>melissa j</t>
  </si>
  <si>
    <t>Pre-Assessment And Anxiety A Complex Issue In The Frail Elderly Patient Undergoing Transcatheter Aortic Valve Implantation (Tavi)</t>
  </si>
  <si>
    <t>93</t>
  </si>
  <si>
    <t>European Journal Of Cardiovascular Nursing</t>
  </si>
  <si>
    <t>kelly,f</t>
  </si>
  <si>
    <t>kelly</t>
  </si>
  <si>
    <t>f</t>
  </si>
  <si>
    <t>can't find</t>
  </si>
  <si>
    <t>Advanced Nurse Practitioners In Municipal Healthcare As A Way To Meet The Growing Healthcare Needs Of The Frail Elderly: A Qualitative Interview Study With Managers, Doctors And Specialist Nurses</t>
  </si>
  <si>
    <t>Background: The number of frail elderly people with complex nursing and medical care needs is increasing, and consequently, the healthcare burden. The implementation of Advanced Nurse Practitioners globally has been shown to make healthcare more effective and increase patient safety, continuity of care and access to care. In Sweden, research about Advanced Nurse Practitioners is limited. Thus, this study aimed to investigate the opinions of managers, doctors and nurses in primary care and municipal healthcare about the role of ANPs in municipal healthcare as a way to meet the increasing healthcare needs of the frail elderly. Methods: Managers, doctors and specialist nurses in primary care and municipal healthcare adopted a qualitative, descriptive design through 12 semi-structured interviews. The data were analysed using content analysis. Results: The participants expressed both opportunities as well as challenges with Advanced Nurse Practitioners in municipal healthcare. This role considered to satisfy frail elderly people's healthcare needs and making the healthcare more effective as the doctors would have more time for other patients. The challenges mainly consist of doubts from the managers whether the nurses would be motivated to pursue further education to become an Advanced Nurse Practitioner if the role becomes a reality. The doctors were unsure if the nurses would consider taking the responsibility the role would imply. Conclusions: Advanced Nurse Practitioner is considered to be a valuable resource not only for the frail elderly but also for the nurses in the municipal healthcare and for the doctors in primary care as they probably would make healthcare more effective. They might be a way to meet the increasing healthcare needs of frail elderly, however there are also challenges to overcome before they can become a reality in a Swedish healthcare context. Consequently, this role deserves further investigation.</t>
  </si>
  <si>
    <t>Bmc Nursing</t>
  </si>
  <si>
    <t>ljungbeck,birgitta</t>
  </si>
  <si>
    <t>ljungbeck</t>
  </si>
  <si>
    <t>birgitta</t>
  </si>
  <si>
    <t>Deprescribing In Older Adults: A New Concept For Nurses In Administering Medicines And As Prescribers Of Medicine</t>
  </si>
  <si>
    <t>47</t>
  </si>
  <si>
    <t>Deprescribing is a new and emerging theme in the care of older adults living with multimorbidities including frailty. Deprescribing requires a comprehensive review of risk and benefits of a medication in the context of the quality of remaining life and patient and family priorities and preferences. Nursing to date has not engaged with this issue, yet in their roles administering medicines and prescribing medicines they are a fundamental part of the pathway in deprescribing decisions and in supporting patients to make such decisions. In administering medicines, nurses are in a position to observe the degree of difficulty or burden experienced by patients due to polypharmacy or side effects of medicines. While as prescribers for adults with multimorbidities, active review of the risk and benefits of all medicines using evidence-based instruments is part of prescribing responsibility. This article is calling for a critical examination of nurses' roles in deprescribing and in supporting patients to make informed choices about their treatment. There is a need to articulate the role of nursing in this emerging area of medicines management and contribute to a multidisciplinary discourse on deprescribing. Equally professional standards and continuous professional development for nurses as prescribers and administrators of medicines needs to reflect the complexity of an older population. A deprescribing ethos challenges nurses to actively elicit patients' experiences of medicines burden, while nurse prescribers should recognise that appropriate deprescribing is as much a part of their role as appropriate prescribing.</t>
  </si>
  <si>
    <t>European Journal Of Hospital Pharmacy-Science And Practice</t>
  </si>
  <si>
    <t>naughton,corina</t>
  </si>
  <si>
    <t>naughton</t>
  </si>
  <si>
    <t>corina</t>
  </si>
  <si>
    <t>Ambiguous Participation In Older Hospitalized Patients: Gaining Influence Through Active And Passive Approaches-A Qualitative Study</t>
  </si>
  <si>
    <t>Background: Patient participation is required by law in Norway and in several western countries. Current participation ideology is based on individualism, which may conflict with the older generation's commonly held values of solidarity and community. Hence, different values and ideologies may come in conflict when older patients receive treatment and rehabilitation in geriatric wards. Participation is a guiding principle in rehabilitation. Criteria for admission of older patients to geriatric wards are complex health problems, acute illness and/or acute physical and/or cognitive functional failure. The ideal is an active and engaged patient. The aim of the study was to describe the difficulties experienced by older patients on acute geriatric wards when involving themselves with their own treatment and care. Methods: In this qualitative study older patients were interviewed during hospitalization in geriatric wards and asked to tell about their experiences with participation. Data analysis was conducted using a phenomenological hermeneutic method. Results: The patients experienced difficulties in participating in decisions and care. They linked their difficulties to their own diminishing capabilities, and cited the ward's busy schedule as a reason for abstaining from participation. However, despite their reservations, they did participate in decisions in different ways. Their participatory practices appeared ambiguous and they employed various strategies to put themselves in a position of influence. The most important of these involved their relatives. The patients delegated to family the tasks of seeking, receiving and giving information to the nurses and the staff, and, to some extent, for the dialogues with hospital staff about their needs and plan of care. The family appeared to accept the responsibility willingly. Conclusions: The patients addressed their difficulties by authorizing family members to act and participate on their behalf. This underlines the family's important role in patient participation and the role that nurses and other staff must play in collaborating with the patient and their family to facilitate participation independently of the patients' performances of participation.</t>
  </si>
  <si>
    <t>nyborg,ingrid</t>
  </si>
  <si>
    <t>nyborg</t>
  </si>
  <si>
    <t>ingrid</t>
  </si>
  <si>
    <t>Designing, Implementing, And Evaluating Mobile Health Technologies For Managing Chronic Conditions In Older Adults: A Scoping Review</t>
  </si>
  <si>
    <t>164</t>
  </si>
  <si>
    <t>Background: The current landscape of a rapidly aging population accompanied by multiple chronic conditions presents numerous challenges to optimally support the complex needs of this group. Mobile health ( mHealth) technologies have shown promise in supporting older persons to manage chronic conditions; however, there remains a dearth of evidence-informed guidance to develop such innovations. Objectives: The purpose of this study was to conduct a scoping review of current practices and recommendations for designing, implementing, and evaluating mHealth technologies to support the management of chronic conditions in community-dwelling older adults. Methods: A 5-stage scoping review methodology was used to map the relevant literature published between January 2005 and March 2015 as follows: ( 1) identified the research question, ( 2) identified relevant studies, ( 3) selected relevant studies for review, ( 4) charted data from selected literature, and ( 5) summarized and reported results. Electronic searches were conducted in 5 databases. In addition, hand searches of reference lists and a key journal were completed. Inclusion criteria were research and nonresearch papers focused on mHealth technologies designed for use by community-living older adults with at least one chronic condition, or health care providers or informal caregivers providing care in the home and community setting. Two reviewers independently identified articles for review and extracted data. Results: We identified 42 articles that met the inclusion criteria. Of these, described innovations focused on older adults with specific chronic conditions ( n= 17), chronic conditions in general ( n= 6), or older adults in general or those receiving homecare services ( n= 18). Most of the mHealth solutions described were designed for use by both patients and health care providers or health care providers only. Thematic categories identified included the following: ( 1) practices and considerations when designing mHealth technologies; ( 2) factors that support/ hinder feasibility, acceptability, and usability of mHealth technologies; and ( 3) approaches or methods for evaluating mHealth technologies. Conclusions: There is limited yet increasing use of mHealth technologies in home health care for older adults. A user-centered, collaborative, interdisciplinary approach to enhance feasibility, acceptability, and usability of mHealth innovations is imperative. Creating teams with the required pools of expertise and insight regarding needs is critical. The cyclical, iterative process of developing mHealth innovations needs to be viewed as a whole with supportive theoretical frameworks. Many barriers to implementation and sustainability have limited the number of successful, evidence-based mHealth solutions beyond the pilot or feasibility stage. The science of implementation of mHealth technologies in home-based care for older adults and self-management of chronic conditions are important areas for further research. Additionally, changing needs as cohorts and technologies advance are important considerations. Lessons learned from the data and important implications for practice, policy, and research are discussed to inform the future development of innovations.</t>
  </si>
  <si>
    <t>Jmir Mhealth And Uhealth</t>
  </si>
  <si>
    <t>matthew-maich,nancy</t>
  </si>
  <si>
    <t>matthew-maich</t>
  </si>
  <si>
    <t>nancy</t>
  </si>
  <si>
    <t>The Role Of The Advanced Practice Nurse In Geriatric Oncology Care</t>
  </si>
  <si>
    <t>33</t>
  </si>
  <si>
    <t>OBJECTIVES: To describe how the Advanced Practice Nurse (APN) is uniquely suited to meet the needs of older adults throughout the continuum of cancer, to explore the progress that APNs have made in gero-oncology care, and make suggestions for future directions. DATA SOURCE: Google Scholar, PubMed, and CINAHL. Search terms included: gero-oncology, geriatric oncology, Advanced Practice Nurse, Nurse Practitioner, older adult, elderly, and cancer. CONCLUSION: Over the last decade, APNs have made advances in caring for older adults with cancer by playing a role in prevention, screening, and diagnosis; through evidence-based gero-oncology care during cancer treatment; and in designing tailored survivorship care models. APNs must combat ageism in treatment choice for older adults, standardize comprehensive geriatric assessments, and focus on providing person-centered care, specifically during care transitions. IMPLICATIONS FOR NURSING PRACTICE: APNs are well-positioned to help understand the complex relationship between risk factors, geriatric syndromes, and frailty and translate research into practice. Palliative care must expand beyond specialty providers and shift toward APNs with a focus on early advanced care planning. Finally, APNs should continue to establish multidisciplinary survivorship models across care settings, with a focus on primary care.</t>
  </si>
  <si>
    <t>Seminars In Oncology Nursing</t>
  </si>
  <si>
    <t>morgan,brianna</t>
  </si>
  <si>
    <t>morgan</t>
  </si>
  <si>
    <t>brianna</t>
  </si>
  <si>
    <t>Sufficient Competence In Community Elderly Care? Results From A Competence Measurement Of Nursing Staff</t>
  </si>
  <si>
    <t>Background: Multi-morbidity, poly-pharmacy and cognitive impairment leave many old patients in a frail condition with a high risk of adverse outcomes if proper health care is not provided. Knowledge about available competence is necessary to evaluate whether we are able to offer equitable and balanced health care to older persons with acute and/ or complex health care needs. This study investigates the sufficiency of nursing staff competence in Norwegian community elderly care. Methods: We conducted a cross-sectional survey of 1016 nursing staff in nursing homes and home care services with the instrument Nursing Older People - Competence Evaluation Tool. Statistical analyses were ANOVA and multiple regression. Results: We found that nursing staff have competence in all areas measured, but that the level of competence was insufficient in the areas nursing measures, advanced procedures, and nursing documentation. Nursing staff in nursing homes scored higher than staff in home care services, and older nursing staff scored lower than younger nursing staff. Conclusions: A reason for the relatively low influence of education and training on competence could be the diffuse roles that nursing staff have in community elderly care, implying that they have poor standards against which to judge their own competence. Clearer role descriptions for all groups of nursing staff are recommended as well as general competence development in geriatric nursing care.</t>
  </si>
  <si>
    <t>bing-jonsson,pia cecilie</t>
  </si>
  <si>
    <t>bing-jonsson</t>
  </si>
  <si>
    <t>pia cecilie</t>
  </si>
  <si>
    <t>How Older People Cope With Frailty Within The Context Of Transition Care In Australia: Implications For Improving Service Delivery</t>
  </si>
  <si>
    <t>216</t>
  </si>
  <si>
    <t>Transition care is increasingly common for older people, yet little is known about the subjective experience of the transition care journey' from the perspective of clients themselves. This study examines how older people cope with frailty within the context of a dedicated transition care programme and discusses implications for improving service delivery. Qualitative in-depth interviews were carried out during 2011 in the homes of 20 older people who had recently been discharged from a transition care programme operating in Adelaide, South Australia (average age 80years, 65% female). Thematic analysis identified three key themes: a new definition of recovery', complexities of control' and the disempowering system'. Despite describing many positive aspects of the programme, including meeting personal milestones and a renewed sense of independence, participants recognised that they were unlikely to regain their previous level of functioning. For some, this was exacerbated by lacking control over the transition care process while adapting to their new level of frailty. Overall, this research highlighted that benefits associated with transition care can be undermined by fragmentation in service delivery, loss of control and uncertainties around future support.</t>
  </si>
  <si>
    <t>Health &amp; Social Care In The Community</t>
  </si>
  <si>
    <t>walker,ruth</t>
  </si>
  <si>
    <t>walker</t>
  </si>
  <si>
    <t>ruth</t>
  </si>
  <si>
    <t>Reliability Of The Interrai Long Term Care Facilities (Ltcf) And Interrai Home Care (Hc)</t>
  </si>
  <si>
    <t>220</t>
  </si>
  <si>
    <t>AimSharing clinical information across care settings is a cornerstone to providing quality care to older people with complex conditions. The purpose of the present study was to examine the reliability of the interRAI Long Term Care Facilities (interRAI LTCF) and the interRAI Home Care (interRAI HC), comprehensive and integrated assessment instruments with common core items, in Korea, an Asian county where comprehensive geriatric assessment is not widely used in long-term care. MethodsThe Korean version of the instruments was developed through field tests, as well as multiple iterations of translations, back-translations and expert reviews. For the reliability test, a random sample of 908 older people in 27 long-term care hospitals or nursing homes, or at home with home care, were assessed by regular staff, among which a subsample of 534 people were dually assessed. The Cronbach's alphas of seven major composite scales in the instruments were examined for internal consistency. Interrater reliability was tested using agreement, kappa coefficients and interclass correlation coefficients. ResultsThe internal consistencies of all key measures were adequate (Cronbach's alpha 0.75). The overall mean kappa statistics of the items in the interRAI LTCF and those in the interRAI HC were 0.78 and 0.89, respectively. All key common items in the interRAI LTCF and the interRAI HC had almost perfect (0.81) or substantial (0.610.80) interrater reliability. ConclusionsThe findings show the interRAI LTCF and the interRAI HC have adequate reliability for assessing the function and health of frail older adults across various long-term settings, which can promote continuity of care for the aged. Geriatr Gerontol Int 2015; 15: 220-228.</t>
  </si>
  <si>
    <t>kim,hongsoo</t>
  </si>
  <si>
    <t>kim</t>
  </si>
  <si>
    <t>hongsoo</t>
  </si>
  <si>
    <t>Nutritional Status Plays The Mediating Role Of The Functional Status And Comorbidity Among Older Patients Admitted To The Geriatric Evaluation And Management Unit: A Tobit Model Application</t>
  </si>
  <si>
    <t>87</t>
  </si>
  <si>
    <t>Health care for older people is featured by simultaneous management of the multiple comorbid complex conditions, including acute illnesses, underlying comorbid conditions, nutritional status, functional status and many others. The purpose of this study was to investigate nutritional status and its effect on the relationship between co-existing diseases and functional status among older patients admitted to the geriatric ward in Taiwan. A descriptive correlational design was used and data of 401 patients were retrospectively collected for analysis. Comprehensive geriatric assessment was performed for all patients, which included the Mini-Nutritional Assessment, the Barthel Index, and the Charlson Comorbidity Index. The Tobit model was used to manage censoring data, and hierarchical logistic regressions were conducted to determine the relationships among nutrition status, functional status and comorbid conditions. A significant mediating effect of nutritional status on the relationship between multimorbidity and functional status was found. Although multimorbidity, nutritional status, and functional status are usually interlinked in geriatric care, results of this study showed that nutritional intervention may play a stronger role in improving functional status of older patients admitted for acute geriatric services. Further intervention study is needed to confirm the mediating role of nutritional status between comorbidity and functional status for older patients. (C) 2014 Elsevier Masson SAS and European Union Geriatric Medicine Society. All rights reserved.</t>
  </si>
  <si>
    <t>European Geriatric Medicine</t>
  </si>
  <si>
    <t>peng,l -n</t>
  </si>
  <si>
    <t>peng</t>
  </si>
  <si>
    <t>l -n</t>
  </si>
  <si>
    <t>Screening For Frailty In Primary Care: A Systematic Review Of The Psychometric Properties Of The Frailty Index In Community-Dwelling Older People</t>
  </si>
  <si>
    <t>Background: To better accommodate for the complex care needs of frail, older people, general practitioners must be capable of easily identifying frailty in daily clinical practice, for example, by using the frailty index (FI). To explore whether the FI is a valid and adequate screening instrument for primary care, we conducted a systematic review of its psychometric properties. Methods: We searched the Cochrane, PubMed and Embase databases and included original studies focusing on the criterion validity, construct validity and responsiveness of the FI when applied in community-dwelling older people. We evaluated the quality of the studies included using the Quality in Prognosis Studies (QUIPS) tool. This systematic review was conducted based on the PRISMA statement. Results: Of the twenty studies identified, eighteen reported on FIs derived from research data, one reported upon an FI derived from an administrative database of home-care clients, and one reported upon an FI derived from routine primary care data. In general, the FI showed good criterion and construct validity but lacked studies on responsiveness. When compared with studies that used data gathered for research purposes, there are indications that the FI mean score and range might be different in datasets using routine primary care data; however, this finding needs further investigation. Conclusions: Our results suggest that the FI is a valid frailty screening instrument. However, further research using routine Electronic Medical Record data is necessary to investigate whether the psychometric properties of the FI are generalizable to a primary care setting and to facilitate its interpretation and implementation in daily clinical practice.</t>
  </si>
  <si>
    <t>drubbel,irene</t>
  </si>
  <si>
    <t>drubbel</t>
  </si>
  <si>
    <t>irene</t>
  </si>
  <si>
    <t>Evidence-Informed Guidelines For Treating Frail Older Adults With Type 2 Diabetes: From The Diabetes Care Program Of Nova Scotia (Dcpns) And The Palliative And Therapeutic Harmonization (Path) Program</t>
  </si>
  <si>
    <t>801</t>
  </si>
  <si>
    <t>Clinical practice guidelines specific to the medical care of frail older adults have yet to be widely disseminated. Because of the complex conditions associated with frailty, guidelines for frail older patients should be based on careful consideration of the characteristics of this population, balanced against the benefits and harms associated with treatment. In response to this need, the Diabetes Care Program of Nova Scotia (DCPNS) collaborated with the Palliative and Therapeutic Harmonization (PATH) program to develop and disseminate guidelines for the treatment of frail older adults with type 2 diabetes. The DCPNS/PATH guidelines are unique in that they recommend the following: 1. Maintain HbA1c at or above 8% rather than below a specific level, in keeping with the conclusion that lower HbA1c levels are associated with increased hypoglycemic events without accruing meaningful benefit for frail older adults with type 2 diabetes. The guideline supports a wide range of acceptable HbA1c targets so that treatment decisions can focus on whether to aim for HbA1c levels between 8% and 9% or within a higher range (ie,&gt; 9% and &lt; 12%) based on individual circumstances and symptoms. 2. Simplify treatment by administering basal insulin alone and avoiding administration of regular and rapid-acting insulin when feasible. This recommendation takes into account the variations in oral intake that are commonly associated with frailty. 3. Use neutral protamine Hagedorn (NPH) insulin instead of long-acting insulin analogues, such as insulin glargine (Lantus) or insulin detemir (Levemir), as insulin analogues do not appear to provide clinically meaningful benefit but are significantly more costly. 4. With acceptance of more liberalized blood glucose targets, there is no need for routine blood glucose testing when oral hypoglycemic medications or well-established doses of basal insulin (used alone) are not routinely changed as a result of blood glucose testing. Although these recommendations may appear radical, they are based on careful review of research findings. Copyright (C) 2013 - American Medical Directors Association, Inc.</t>
  </si>
  <si>
    <t>mallery,laurie herzig</t>
  </si>
  <si>
    <t>mallery</t>
  </si>
  <si>
    <t>laurie herzig</t>
  </si>
  <si>
    <t>A Nurse-Led Interdisciplinary Primary Care Approach To Prevent Disability Among Community-Dwelling Frail Older People: A Large-Scale Process Evaluation</t>
  </si>
  <si>
    <t>1184</t>
  </si>
  <si>
    <t>Background: The complex healthcare needs of frail older people and their increased risk of disability require an integrated and proactive approach. In the Netherlands, an interdisciplinary primary care approach has recently been developed, involving individualized assessment and interventions (tailor-made care), case management and long-term follow-up. The practice nurse as part of a general practice is case manager and plans, organizes and monitors the care process and facilitates cooperation between professionals. The approach has shown positive indications regarding its feasibility in a small pilot, but its implementation on a large scale had not hitherto been investigated. Objectives: To examine the extent to which the interdisciplinary care approach is implemented as planned and to gain insight into healthcare professionals' and frail older people's experiences regarding the benefits, burden, stimulating factors and barriers. Design: A process evaluation was conducted using a mixed methods design. Settings: Six GP practices in the south of the Netherlands. Participants: Practice nurses (n = 7), GPs (n = 12), occupational therapists (n = 6) and physical therapists (n = 20) participated in the process evaluation. Furthermore, 194 community-dwelling frail older people (&gt;= 70 years) were included using the Groningen Frailty Indicator. People who were terminally ill, were confined to bed, had severe cognitive or psychological impairments or were unable to communicate in Dutch were excluded. Methods: Quantitative data (logbooks and evaluation forms) were collected from all the participating frail older people and 13 semi-structured interviews with a selection of them were conducted. In addition, data from healthcare professionals were collected through 12 semi-structured interviews and four focus group discussions. Results: Although some parts of the protocol were insufficiently executed, healthcare professionals and frail older people were satisfied with the care approach, as it provided a useful structure for the delivery of geriatric primary care and increased the attention to preventive treatment. Frail older people felt acknowledged by healthcare professionals and experienced support in handling their problems and fulfilling their wishes. Conclusions: The findings of the study revealed several positive aspects of the interdisciplinary primary care approach. Given its complexity, the implementation of the nurse-led interdisciplinary care approach is challenging and some parts of the protocol need special attention. (C) 2013 Elsevier Ltd. All rights reserved.</t>
  </si>
  <si>
    <t>metzelthin,silke f</t>
  </si>
  <si>
    <t>metzelthin</t>
  </si>
  <si>
    <t>silke f</t>
  </si>
  <si>
    <t>Standards Of Medical Care For Nursing Home Residents In Europe</t>
  </si>
  <si>
    <t>365</t>
  </si>
  <si>
    <t>Objective: Nursing home inhabitants represent the most vulnerable and frail group of older people. They have more complex medical backgrounds and more significant care requirements. With an ever-ageing European population, the number of people requiring nursing home care will only increase. It is important then that we optimise the medical care of older people living in nursing homes. Methods: Formalized care standards are essential to optimal care but we feel that such guidelines are lacking. We decided to investigate this by means of a survey on nursing home care standards sent to the geriatric medicine societies around Europe. Results: Only five of 25 (20%) health services have a requirement for specific training in geriatric medicine for doctors in nursing homes, while only three of 25 (12%) countries have written medical care standards applicable to nursing home care provided by professional organizations. Four of 25 (16%) had a nursing home doctor society and one of these, The Netherlands, provided written medical care standards for nursing homes which were also adopted by the relevant general practitioner society. Discussion: The Europe-wide deficiency of documented care standards for nursing homes is alarming. It should be a prerequisite that physicians dealing with these complex patients have undertaken some level of specific training in geriatric medicine. It is important that geriatricians, old age psychiatrists and family doctors across European countries engage more formally on the development of appropriate models for both developing care standards and specifying appropriate training and support for doctors working in nursing homes. (c) 2012 Elsevier Masson SAS and European Union Geriatric Medicine Society. All rights reserved.</t>
  </si>
  <si>
    <t>briggs,r</t>
  </si>
  <si>
    <t>briggs</t>
  </si>
  <si>
    <t>r</t>
  </si>
  <si>
    <t>Differentiating Frailty In Older People Using The Swedish Ambulance Service: A Retrospective Audit</t>
  </si>
  <si>
    <t>228</t>
  </si>
  <si>
    <t>The elderly population in Sweden is increasing. This will lead to an increased need for healthcare resources and put extra demands on healthcare professionals. Consequently, ambulance personnel will be faced with the challenge of meeting extra demands from increasing numbers of older people with complex and atypical clinical presentations. Therefore we highlight that great problems exist for ambulance personnel to understand and meet these patients' care needs. Using a caring science approach, we apply the patient's perspective, and the aim of this study is to identify and illuminate the conditions that affect elderly people assessed with the assessment category general affected health condition. Thus, we have analyzed the characteristics belonging to this specific condition. The method is a retrospective audit, involving a qualitative content analysis of a total of 88 emergency service records. The conclusion is that by using caring science, the concept of frailty which is based on a comprehensive understanding of human life can clarify the state of general affected health condition, as either illness or ill-health. This offers a new assessment category and outlines care and treatment that strengthen and support the health and wellbeing of the individual elderly person. Furthermore, the concept of frailty ought to be included in The International Statistical Classification of Diseases and Related Health Problems (ICD-10). (C) 2011 Elsevier Ltd. All rights reserved.</t>
  </si>
  <si>
    <t>International Emergency Nursing</t>
  </si>
  <si>
    <t>vicente,veronica</t>
  </si>
  <si>
    <t>vicente</t>
  </si>
  <si>
    <t>veronica</t>
  </si>
  <si>
    <t>Residents' Experiences Of Interpersonal Factors In Nursing Home Care: A Qualitative Study</t>
  </si>
  <si>
    <t>1357</t>
  </si>
  <si>
    <t>Background: With life expectancy lengthening, the number of those who will require care in a nursing home will increase dramatically in the next 20 years. Nursing home residents are frail older adults with complex needs, dependent on advanced nursing care. Long-term residents in nursing homes have long-term relationships with the nurses, which require a unique approach to the interpersonal aspects of nursing care. Understanding what is experienced as care quality, including quality of interpersonal processes, requires insight into the residents' perspectives for best value in care to be realized. Objective: Main objective was to describe the nursing home residents' experience with direct nursing care, related to the interpersonal aspects of quality of care. Design: A descriptive, exploratory design was used. Settings: Four public municipal nursing homes in Norway with long-term residents were purposely selected for the study. Participants: Fifteen mentally lucid residents were included. The inclusion criteria were aged 65 and over, being a resident of the nursing home for one month or longer, and physical and mental capacity to participate in the interview. Method: In-depth interviews with the residents were performed. The transcribed interviews were analyzed using meaning categorizing. Results: The residents emphasized the importance of nurses acknowledging their individual needs, which included need for general and specialized care, health promotion and prevention of complications, and prioritizing the individuals. The challenging balance between self-determination and dependency, the altered role from homeowner to resident, and feelings of indignity and depreciation of social status were key issues in which the residents perceived that their integrity was at risk in the patient-nurse interaction and care. Psychosocial well-being was a major issue, and the residents expressed an important role of the nursing staff helping them to balance the need for social contact and to be alone, and preserving a social network. Conclusions: Quality nursing care in nursing home implies a balanced, individual approach to medical, physical and psychosocial care, including interpersonal aspects of care. The interpersonal relationship between resident and nurse implies long-term commitment, reciprocal relationship on a personal level and interpersonal competence of the nurses to understand each resident's needs. (C) 2011 Elsevier Ltd. All rights reserved.</t>
  </si>
  <si>
    <t>nakrem,sigrid</t>
  </si>
  <si>
    <t>nakrem</t>
  </si>
  <si>
    <t>sigrid</t>
  </si>
  <si>
    <t>The Physician'S Role In Patients' Nursing Home Care She'S A Very Courageous And Lovely Woman. I Enjoy Caring For Her</t>
  </si>
  <si>
    <t>1468</t>
  </si>
  <si>
    <t>More than 1.5 million adults live in US nursing homes, and approximately 30% of individuals in the United States will die with a nursing home as their last place of residence. Physicians play a pivotal role in the rehabilitation, complex medical care, and end-of-life care of this frail and vulnerable population. The reasons for admission are multifactorial and a comprehensive care plan based on the Minimum Data Set guides the multidisciplinary nursing home team in the care of the patient and provides assessments of the quality of care provided. Using the cases of 2 patients with different experiences, we describe the physician's role in planning for admission, participating as a team member in the ongoing assessment and care in the nursing home, and guiding care at the end of life. The increasing population of older adults has also promoted community-based and residential alternatives to traditional nursing homes. The future of longterm care will include additional challenges and rich innovations in services and options for older adults. JAMA. 2011;306(13):1468-1478 www.jama.com</t>
  </si>
  <si>
    <t>Jama-Journal Of The American Medical Association</t>
  </si>
  <si>
    <t>zweig,steven c</t>
  </si>
  <si>
    <t>zweig</t>
  </si>
  <si>
    <t>steven c</t>
  </si>
  <si>
    <t>Perspective: Autonomic Care Systems For Hospitalized Patients</t>
  </si>
  <si>
    <t>1727</t>
  </si>
  <si>
    <t>With advancements of medical technology and improved diagnostic and treatment options, children with severe birth defects who would otherwise have no chance of surviving post birth survive to go home every day. The average lifespan in the United States has increased substantially over the last century. These successes and many other medical breakthroughs in managing complex illnesses, particularly in frail, elderly patients, have resulted in an increasing percentage of patients with comorbidities. This, coupled with a policy change by Medicare (i.e., Medicare will no longer reimburse hospitals for costs associated with treating preventable errors and injuries that a patient acquires while in the hospital), creates an enormous challenge to health care providers. To meet the challenge, the authors propose a new model of health care-the autonomic care system (ACS)-a concept derived from the intensive care unit and the autonomic computing initiative in the computer industry. Using wound care as an example, the authors examine the necessity, feasibility, design, and challenges related to ACS. Specifically, they discuss the role of the human operator, the potential combination of ACS and existing hospital information technology (e.g., electronic medical records and computerized provider order entry), and the costs associated with ACS. ACS may serve as a roadmap to revamp the health care system, bringing down the barriers among different specialties and improving the quality of care for each problem for all hospitalized patients.</t>
  </si>
  <si>
    <t>Academic Medicine</t>
  </si>
  <si>
    <t>goldschmidt-clermont,pascal j</t>
  </si>
  <si>
    <t>goldschmidt-clermont</t>
  </si>
  <si>
    <t>pascal j</t>
  </si>
  <si>
    <t>Factors Influencing The Speed Of Cancer Diagnosis In Rural Western Australia: A General Practice Perspective</t>
  </si>
  <si>
    <t>Introduction: The speed of diagnosis impacts on prognosis and survival in all types of cancer. In most cases survival and prognosis are significantly worse in rural and remote Australian populations who have less access to diagnostic and therapeutic services than metropolitan communities in this country. Research suggests that in general delays in diagnosis were a factor of misdiagnosis, the confounding effect of existing conditions and delayed or misleading investigation of symptoms. The aim of this study is to further explore the factors that impact on the speed of diagnosis in rural Western Australia with direct reference to General Practitioners (GPs) working in this setting. Methods: The methodology consisted of a structured discussion of specific cases. GPs based in two rural locations in Western Australia were asked to identify up to eight clinical cases for discussion. A diversity of cases was requested encompassing those with timely and delayed diagnosis of cancer. Focus groups were held with the practitioners to identify which factors under six headings delayed or facilitated the diagnosis in each case. A structured summary of the discussion was relayed to a wider group of GPs to seek additional views or comments on specific factors that impact on the speed of cancer diagnosis in rural and remote locations in Australia. Results: A number of factors affecting the speed of diagnosis were identified: the demographic shift towards a frailer and older population, presenting with multiple and complex diseases, increases the challenge to identify early cancer symptoms; seasonal and demanding work patterns leading to procrastination in presenting for medical care; unhelpful scheduling of specialist appointments; and the varying impact of informal networks and social relationships. Conclusion: Within the limitations of this study we have generated a number of hypotheses that require formal evaluation: ( 1) GPs working within informal professional and social networks are better informed about their patients' health needs and have an advantage in making early diagnosis; ( 2) Despite the other differences in the population characteristics decentralising services would improve the prospect for timely diagnosis; and ( 3) Careful coordination of specialist appointments would improve the speed of diagnosis for rural patients.</t>
  </si>
  <si>
    <t>jiwa,moyez</t>
  </si>
  <si>
    <t>jiwa</t>
  </si>
  <si>
    <t>moyez</t>
  </si>
  <si>
    <t>Arena Assessment: Evolution Of Teamwork For Frail Older Adults</t>
  </si>
  <si>
    <t>13</t>
  </si>
  <si>
    <t>This article offers an approach to the assessment of frail older adults with complex needs that has been used by the University of North Carolina at Chapel Hill Program on Aging as both a care delivery and a teaching strategy. The patient is assessed simultaneously by different disciplines to develop a holistic and practical plan of care. It is termed arena assessment, borrowing from the pediatric literature on transdisciplinary assessment of children. The article explores the benefits and limitations of this approach for patients and families, as well as for professional learners. Case examples illustrate use of the model from community-based to institutional care.</t>
  </si>
  <si>
    <t>Topics In Geriatric Rehabilitation</t>
  </si>
  <si>
    <t>coppola,s</t>
  </si>
  <si>
    <t>coppola</t>
  </si>
  <si>
    <t>Frailty Syndrome In The Elderly: Conceptual Analysis According To Walker And Avant.</t>
  </si>
  <si>
    <t>e20190601</t>
  </si>
  <si>
    <t>OBJECTIVE: To analyze the concept of "frailty syndrome" in the literature, according to the method proposed by Walker and Avant. METHODS: It is a concept analysis, guided by the method proposed by Walker and Avant, made operational through an integrative literature review. The search in a scientific database was carried out using the descriptors: Frail elderly, syndrome, phenotype, geriatric assessment, and aging. The literary corpus comprised 66 studies. RESULTS: The study found the antecedents and attributes (categorized as physical, sociodemographic, and behavioral/environmental) that integrate the signs and symptoms evidenced in the "frailty syndrome," as well as the consequences of this concept. The variables were analyzed with emphasis on the conceptions that influence the frailty process of the elderly. CONCLUSION: The study demonstrated the complexity arising from the multifactorial genesis of the referred syndrome, emphasizing the specificities of the elderly's frailty. However, we recommend conducting further research involving the phenomenon in question to understand the construct better.</t>
  </si>
  <si>
    <t>pubmed-frailtyMeS-complexityorcomplex-allaging-nursjour-2021.06.24.txt</t>
  </si>
  <si>
    <t>Revista Brasileira De Enfermagem</t>
  </si>
  <si>
    <t>oliveira,fabiana.maria.rodrigues.lopes.de</t>
  </si>
  <si>
    <t>Oliveira</t>
  </si>
  <si>
    <t>Fabiana Maria Rodrigues Lopes de</t>
  </si>
  <si>
    <t>Initiating End-Of-Life Care At The Emergency Department: An Observational Study.</t>
  </si>
  <si>
    <t>941</t>
  </si>
  <si>
    <t>OBJECTIVE: Terminally ill patients at their end-of-life (EOL) phase attending the emergency department (ED) may have complex and specialized care needs frequently overlooked by ED physicians. To tailor to the needs of this unique group, the ED in a tertiary hospital implemented an EOL pathway since 2014. The objective of our study is to describe the epidemiological characteristics, symptom burden and management of patients using a protocolized management care bundle. METHODS: We conducted an observational study on the database of EOL patients over a 28-month period. Patients aged 21 years and above, who attended the ED and were managed according to these guidelines, were included. Clinical data were extracted from the hospital's electronic medical records system. RESULTS: Two hundred five patients were managed under the EOL pathway, with a slight male predominance (106/205, 51.7%) and a median age of 78 (interquartile range 69-87) years. The majority were chronically frail (42.0%) or diagnosed with cancer or other terminal illnesses (32.7%). The 3 most commonly experienced symptoms were drowsiness (66.3%), dyspnea (61.5%), and fever (29.7%). Through the protocolized management care bundle, 74.1% of patients with dyspnea and/or pain received opiates while 59.5% with copious secretions received hyoscine butylbromide for symptomatic relief. CONCLUSION: The institution of a protocolized care bundle is feasible and provides ED physicians with a guide in managing EOL patients. Though still suboptimal, considerable advances in EOL care at the ED have been achieved and may be further improved through continual education and enhancements in the care bundle.</t>
  </si>
  <si>
    <t>The American Journal Of Hospice &amp; Palliative Care</t>
  </si>
  <si>
    <t>chor,wei.ping.daniel</t>
  </si>
  <si>
    <t>Chor</t>
  </si>
  <si>
    <t>Wei Ping Daniel</t>
  </si>
  <si>
    <t>The Role Of The Geriatric Nurse Specialist As A Key Response In The Care Of The Elderly, Chronicity, Complex Chronicity And Its Consequences On Dependence.</t>
  </si>
  <si>
    <t>381</t>
  </si>
  <si>
    <t>Aging together with multimorbidity, polymedication and various social factors are some of the determinants that lead to increasing complexity of care in the elderly, thus making it difficult for health systems to meet their needs. To approach this new and growing scenario of care for the elderly, the formal health and social care systems must define specific jobs for geriatric nursing specialists trained to address the needs of older people from a perspective of comprehensive care, both for healthy aging, and for the different health problems of this population group, characterized by the consequences of aging and chronicity, towards dependence, and develop the powers established by law in the framework of an interdisciplinary team, for those who have been trained and accredited, thus adding value to the response that health systems have to provide for this growing problem of the 'aging-chronicity-dependence' triad.</t>
  </si>
  <si>
    <t>Enfermeria Clinica (English Edition)</t>
  </si>
  <si>
    <t>viÃƒÂ±a-garcÃƒÂ­a-bericua,marÃƒÂ­a</t>
  </si>
  <si>
    <t>ViÃƒÂ±a-GarcÃƒÂ­a-Bericua</t>
  </si>
  <si>
    <t>MarÃƒÂ­a</t>
  </si>
  <si>
    <t>Nurse Practitioners' Role In Improving Service For Elderly Trauma Patients.</t>
  </si>
  <si>
    <t>174</t>
  </si>
  <si>
    <t>Preexisting conditions and decreased physiological reserve in the elderly frequently complicate the provision of health care in this population. A Level 1 trauma center expanded its nurse practitioner (NP) model to facilitate admission of low-acuity patients, including the elderly, to trauma services. This model enabled NPs to initiate admissions and coordinate day-to-day care for low-acuity patients under the supervision of a trauma attending. The complexity of elderly trauma care and the need to evaluate the efficacy of management provided by NPs led to the development of the current study. Accordingly, this study endeavored to compare outcomes in elderly patients whose care was coordinated by trauma NP (TNP) versus nontrauma NP (NTNP) services. Patients under the care of TNPs had a 1.22-day shorter duration of hospitalization compared with that of the NTNP cohort (4.38 Ã‚Â± 3.54 vs. 5.60 Ã‚Â± 3.98, p = .048). Decreased length of stay in the TNP cohort resulted in an average decrease in hospital charges of $13,000 per admission ($38,053 Ã‚Â± $29,640.76 vs. $51,317.79 Ã‚Â± $34,756.83, p = .016). A significantly higher percentage of patients admitted to the TNP service were discharged home (67.1% vs. 36.0%, p = .002), and a significantly lower percentage of patients were discharged to skilled nursing facilities (25.7% vs. 51.9%, p = .040). These clinical and economic outcomes have proven beneficial in substantiating the care provided by TNPs at the study institution. Future research will focus on examining the association of positive outcomes with specific care elements routinely performed by the TNPs in the current practice model.</t>
  </si>
  <si>
    <t>Journal Of Trauma Nursing: The Official Journal Of The Society Of Trauma Nurses</t>
  </si>
  <si>
    <t>bethea,audis</t>
  </si>
  <si>
    <t>Bethea</t>
  </si>
  <si>
    <t>Audis</t>
  </si>
  <si>
    <t>Multimorbidity And Frailty In People With Dementia.</t>
  </si>
  <si>
    <t>45</t>
  </si>
  <si>
    <t>Many people with dementia have other complex health needs, including comorbidity and frailty. Most models of care focus on single diseases and do not take into account the needs of those with comorbidities and dementia. Integration, continuity of care and personalisation are particularly important for this vulnerable group. It is also important to recognise potential barriers to accessing care so that these can be addressed. Issues around providing health care for people with dementia and complex health needs are considered in this article, including management and organisation of care, access to care, models of care, role of the family carer, and prevention of dementia, frailty and long-term conditions.</t>
  </si>
  <si>
    <t>Nursing Standard (Royal College Of Nursing (Great Britain): 1987)</t>
  </si>
  <si>
    <t>bunn,frances</t>
  </si>
  <si>
    <t>Bunn</t>
  </si>
  <si>
    <t>Frances</t>
  </si>
  <si>
    <t>Diagnosis And Management Of Heart Failure In The Long-Term Care Setting.</t>
  </si>
  <si>
    <t>177</t>
  </si>
  <si>
    <t>Heart failure is increasing in incidence and prevalence and is predominantly a condition of the elderly, which confers significant morbidity and mortality risks and places an enormous economic burden on the health care system and society. A reduction in hospitalizations and improvement of quality of life are the primary goals in the management of heart failure. Evidence-based medicine provides clinicians with the best armamentarium to provide high quality and cost-effective care to patients diagnosed with this chronic, progressive, and debilitating condition. A multidisciplinary approach to care can be instrumental in the management of these complex patients. Further studies are warranted in elderly patients to provide the evidence for optimal therapies in this frail population.</t>
  </si>
  <si>
    <t>Director (Cincinnati, Ohio)</t>
  </si>
  <si>
    <t>gaulden,laura</t>
  </si>
  <si>
    <t>Gaulden</t>
  </si>
  <si>
    <t>Laura</t>
  </si>
  <si>
    <t>Home-Based Primary Care: The Care Of The Veteran At Home.</t>
  </si>
  <si>
    <t>315</t>
  </si>
  <si>
    <t>Home-Based Primary Care is a program designed by the Department of Veteran Affairs (VA) to care for frail, medically complex, elderly veteran patients in their home setting. Unique to the VA, the program has similarities and differences in relation to typical Medicare/Medicaid home health and hospice programs. The VA has demonstrated success in maintaining the patients' independence and quality of life as well as exceptional management of chronic disease and prevention.</t>
  </si>
  <si>
    <t>cooper,dayna.f</t>
  </si>
  <si>
    <t>Cooper</t>
  </si>
  <si>
    <t>Dayna F</t>
  </si>
  <si>
    <t>Profile And Results Of Frail Patient Assessed By Advanced Practice Nursing In An Emergency Department.</t>
  </si>
  <si>
    <t>OBJECTIVES: To describe the profile of patients evaluated by Nurse Care Management in an Emergency Department and identify the type of alternative healthcare resource assigned and report the results of clinical practice. MATERIAL AND METHODS: Prospective follow-up, on admission to the Emergency Department in an acute hospital and on discharge from the alternative healthcare resource, of patients assessed by Nurse Care Management, from July to December 2015. The patient characteristics, social environment and results of clinical practice were studied. RESULTS: 190 patients were included of whom 13 were readmitted (6.8%). 122 (59.8%) cases from the Emergency Department were referred to to intermediate care facilities, 71 (34.8%) cases for domiciliary care, 10 (4.9%) cases were referred to an acute care hospital and 1 (0.5%) died. Patients referred to intermediate care were more complex, presented geriatric syndromes as their reason for admission and diagnosed with dementia, while those referred to home care presented more respiratory and cardiovascular illnesses (p &lt;0.05). The mean Barthel Index and polypharmacy before emergency admission were higher than at the time of discharge from the alternative healthcare resource (p &lt;0.05). CONCLUSIONS: Patients presenting with advanced age, complexity, comorbidity, are referred to intermediate care facilities or domiciliary care, they are admitted to acute care hospitasl and are readmitted less than other patients. After being discharged from the alternative resource, they lose functional capacity and present less polypharmacy.</t>
  </si>
  <si>
    <t>solÃƒÂ©-casals,montserrat</t>
  </si>
  <si>
    <t>SolÃƒÂ©-Casals</t>
  </si>
  <si>
    <t>Montserrat</t>
  </si>
  <si>
    <t>Revisiting Geriatric Failure To Thrive: A Complex And Compelling Clinical Condition.</t>
  </si>
  <si>
    <t>Geriatric failure to thrive (GFTT) poses a complex clinical issue in gerontological nursing practice. GFTT is not a normal part of aging, nor is it an outcome of chronic illness. Rather, GFTT describes a lack of vitality and diminished capacity for life and outlines a process of functional decline that is often difficult to explain. The purpose of this article is to review GFTT, examine the literature on GFTT, and suggest strategies for the identification, assessment, and creative management of this complex condition that affects millions of older adults.</t>
  </si>
  <si>
    <t>rocchiccioli,judith.townsend</t>
  </si>
  <si>
    <t>Rocchiccioli</t>
  </si>
  <si>
    <t>Judith Townsend</t>
  </si>
  <si>
    <t>Increasing The Profile Of The Care Of The Older Person In The Ed: A Contemporary Nursing Challenge.</t>
  </si>
  <si>
    <t>152</t>
  </si>
  <si>
    <t>The numbers of frail older persons using emergency departments are already considerable and will continue to increase over time. There are a number of issues related to the assessment and care of older patients that are significantly different to other patient groups. The traditional emergency department (ED) model focusing on rapid triage, treatment and throughput does not meet the needs of many older patients, who have complex presentations, and require comprehensive assessment and referral. In response to this, there are already a number of appropriate and innovative approaches to the care of the older patient demonstrated in the literature. Nurses have a crucial role in contributing to these approaches and in raising the profile of quality care of the older person. Some specific areas that ED nurses can focus on include a more comprehensive approach to assessment and discharge planning, improved communication with the patient and their personal carers, attention to basic nursing care, and making the physical environment safer and less stressful for the older patient. While developing collaborations with their aged care nursing colleagues is important, emergency nurses need to view care of the older person as a central part of their own core business.</t>
  </si>
  <si>
    <t>shanley,chris</t>
  </si>
  <si>
    <t>Shanley</t>
  </si>
  <si>
    <t>Chris</t>
  </si>
  <si>
    <t>Fall Prevention In Frail Elderly Nursing Home Residents: A Challenge To Case Management: Part I.</t>
  </si>
  <si>
    <t>246</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</si>
  <si>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discusses the background and process of a falls program and factors contributing to the occurrence of falls. Part II will examine the interdisciplinary team approach to assessment, method, and implementing strategies for an effective fall prevention program. Tools used for prevention, monitoring, and investigation of falls will be detailed in Part II.</t>
  </si>
  <si>
    <t>Lippincott'S Case Management: Managing The Process Of Patient Care</t>
  </si>
  <si>
    <t>theodos,phyllis</t>
  </si>
  <si>
    <t>Theodos</t>
  </si>
  <si>
    <t>Phyllis</t>
  </si>
  <si>
    <t>Fall Prevention In Frail Elderly Nursing Home Residents: A Challenge To Case Management: Part Ii.</t>
  </si>
  <si>
    <t>32</t>
  </si>
  <si>
    <t>Parts I and II of this article examine the impact of a falls prevention program on the fall incidents among the residents in a nursing home. It was hypothesized that a diagnostic, therapeutic, and preventive approach should be used for nursing home residents identified as being at high risk for falls in order to reduce the number of fall incidents and to improve quality of life for this vulnerable population. The program effectively targeted both intrinsic and extrinsic factors to reduce risks facing the residents. The effectiveness of the program was evaluated by examining changes in the rate of falls after the program was implemented. The results identified that a multifaceted program, one that utilized multiple personalized interventions, was effective in reducing the falls rate of frail (those with complex medical and psychosocial problems) nursing home residents, and that muscle-strengthening interventions may be beneficial for this vulnerable population. Program outcomes verified that case managers can impact quality of life for frail elderly nursing home residents by promoting their independence and safety, and postponing problems resulting from inactivity. Part I (LCM, Nov-Dec 2001) discussed the background and process of a falls program and factors contributing to the occurrence of falls. This month we examine the interdisciplinary team approach to assessment, method, and implementing strategies for an effective fall prevention program. Tools used for prevention, monitoring, and investigation of falls are also detailed.</t>
  </si>
  <si>
    <t>A Systematic Review Of Predictors And Screening Instruments To Identify Older Hospitalized Patients At Risk For Functional Decline.</t>
  </si>
  <si>
    <t>46</t>
  </si>
  <si>
    <t>AIMS AND OBJECTIVES: To determine a valid, reliable and clinical user-friendly instrument, based on predictors of functional decline, to identify older patients at risk for functional decline. The predictors of functional decline are initially considered and, subsequently, the characteristics and psychometric qualities of existing screening instruments are investigated. BACKGROUND: Functional decline is a common and serious problem in older hospitalized patients, resulting in a change in quality of life and lifestyle. Studies have shown that 30-60% of older people develop new dependencies in activities of daily living (ADL) during their hospital stay. Adverse health outcomes such as mortality, a prolonged hospital stay, nursing home placement and increased dependency of older people at home are the results. Not only are the personal costs high but also, in a rapidly growing older population, the impact on health-care costs is also high. RESULTS: Age, lower functional status, cognitive impairment, preadmission disability in instrumental activities of daily life (IADL), depression and length of hospital stay were identified as predictors of functional decline. Three screening instruments to identify hospitalized patients at risk for functional decline were found in the literature: the Hospital Admission Risk Profile, the Identification of Seniors at Risk and the Care Complexity Prediction Instrument. The reported validity was moderate. Reliability and the ease of use in the clinical setting were not well described. CONCLUSION: These three instruments should be further tested in a hospitalized older population. RELEVANCE TO CLINICAL PRACTICE: Screening is a first step to identify patients at risk for functional decline and this will make it possible to treat patients who are identified so as to prevent functional decline. Because of their ability to observe and to guide the patients and the overall view they have, nurses play a key role in this process.</t>
  </si>
  <si>
    <t>Journal Of Clinical Nursing</t>
  </si>
  <si>
    <t>hoogerduijn,jita.g</t>
  </si>
  <si>
    <t>Hoogerduijn</t>
  </si>
  <si>
    <t>Jita G</t>
  </si>
  <si>
    <t>Health And Social Care Planning In Collaboration In Older Persons' Homes: The Perspectives Of Older Persons, Family Members And Professionals.</t>
  </si>
  <si>
    <t>147</t>
  </si>
  <si>
    <t>Providing health and social care to older persons is challenging, since older persons often have multiple diseases and a complex health situation. Hence many professions and organisations are involved. Lack of interprofessional and interorganisational collaboration leads to fragmented care. Care planning meetings before hospital discharge have long been used to overcome this fragmentation, but meetings conducted at the hospital have limitations in identifying long-term needs at home. A new model for health and social care planning in collaboration (HSCPC) in older persons' homes was introduced in two Swedish municipalities. The aim of this study was to gain a deeper understanding of the HSCPC-meeting from the perspectives of older persons, family members, and professionals. Ten care planning meetings from two municipalities were consecutively included. Interviews in retrospect with ten older persons, eight family members, and ten groups of professionals who had attended the HSCPC-meeting at home were analysed with a hermeneutic approach. Four themes emerged: unspoken agendas and unpreparedness, security and enhanced understanding, asymmetric relationships, and ambiguity about the mission and need for follow-up. The comprehensive interpretation is that the professionals handled the HSCPC-meeting mainly as a routine task, while the older persons and family members viewed it as part of their life course. Older persons are in an inferior institutional, cognitive and existential position. However, meeting together in the home partly reduced their inferior position. Findings from this study provide some general suggestions for how HSCPC-meetings should be designed and developed: attention of power relations, the importance of meeting skills and follow-up.</t>
  </si>
  <si>
    <t>sundstrÃƒÂ¶m,malin</t>
  </si>
  <si>
    <t>SundstrÃƒÂ¶m</t>
  </si>
  <si>
    <t>Malin</t>
  </si>
  <si>
    <t>The High Impact Actions For Nursing And Midwifery. 3: Staying Safe, Preventing Falls.</t>
  </si>
  <si>
    <t>The National Patient Safety Agency reported 152,000 falls in England and Wales in acute hospitals in 2009, 26,000 in mental health trusts and 28,000 in community hospitals. The number of falls is due to rise in line with increasing numbers of older and frail people who have more complex health needs. Many of these falls are preventable; the challenge for the NHS is to improve patient safety while protecting independence patients' rights to make informed choices.</t>
  </si>
  <si>
    <t>Nursing Times</t>
  </si>
  <si>
    <t>ward,liz</t>
  </si>
  <si>
    <t>Ward</t>
  </si>
  <si>
    <t>Liz</t>
  </si>
  <si>
    <t>Exploring A Nursing Home-Specific, Interdisciplinary, Function-Focused, Communicative Framework Based On Situation, Background, Assessment, And Recommendation.</t>
  </si>
  <si>
    <t>e151</t>
  </si>
  <si>
    <t>Background: Improved methods of communication are needed among professionals in related fields to address the increasing complexity of clinical situations and various levels of functioning experienced by older adults who live in nursing homes. Purpose: The purpose of this study was to explore function-focused clinical communication among nurses and providers based on the Situation, Background, Assessment, Recommendation (SBAR) approach toward interdisciplinary collaboration to maintain function among nursing home residents and to identify the characteristics of SBAR flows in nursing homes. Methods: Detailed interviews with 28 interdisciplinary professionals working in four nursing homes were conducted. Directed qualitative content analysis was used to identify the internal attributes of SBAR-based communication. Case analysis was conducted to identify SBAR flows. Results: Four themes emerged as key factors for function-focused interdisciplinary staff communication in nursing homes. Effective nursing care to maintain function among nursing home residents requires accurate awareness of abnormal circumstances. Knowledge of assessment and resident background are needed to address situations requiring intervention and identify the problems underlying a resident's current state. The optimal therapeutic environment is created by sharing roles and tasks among practitioners through referrals. Twelve generalized situations requiring function-focused communication (i.e., dislocation of body line because of joint contracture, change in walking, difficulty of moving because of pain, difficulty in eating, fever, change in sleep pattern, change in excretion pattern, change in weight, change in condition, change in problematic behavior, decrease in cognitive function, and change in relationships) and the related nurse-centered SBAR pathways were identified. Conclusions/Implications for Practice: These results represent a first prototype for developing practical communication guidelines for nursing-home-specific function-focused care and provide new insights into the interdisciplinary approach.</t>
  </si>
  <si>
    <t>Mhallagingandcomplexityorcomplexandfrail_nursjournals_2021.06.23.xml</t>
  </si>
  <si>
    <t>Journal of Nursing Research (Lippincott Williams &amp; Wilkins)</t>
  </si>
  <si>
    <t>park,min.sun</t>
  </si>
  <si>
    <t>park</t>
  </si>
  <si>
    <t>min.sun</t>
  </si>
  <si>
    <t>Evaluation Of An Interprofessional Care Coordination Model: Benefits To Health Professions Students And The Community Served.</t>
  </si>
  <si>
    <t>322</t>
  </si>
  <si>
    <t>Ã¢â‚¬Â¢ The program enhanced wellness and healthcare access among medically complex, lower income, older adults living in subsidized apartment buildings. Ã¢â‚¬Â¢ Health care utilization among participating residents showed a reduction in emergency department visits and hospital admissions. Ã¢â‚¬Â¢ Positive changes in student perception of interprofessional practice occurred in two areas: teamwork and collaboration and person-centeredness Background/Purpose: An innovative care coordination program was developed to enhance wellness among low-income older adults living in subsidized apartment buildings and to provide rich interprofessional education experiences for health professions students. Program effectiveness for the residents was measured through an evaluation of participation, services used, and healthcare utilization. Educational effectiveness was measured through a change in health concepts and perceptions of interprofessional practice. Health care utilization among participating residents showed an 8.6% reduction in emergency department visits and 9.8% reduction in hospital admissions. Students demonstrated improved knowledge in motivational interviewing (p =.02); diabetes (p =.02); hypertension (p Ã¢â€°Â¤.01); and frailty (p Ã¢â€°Â¤.01). Changes in students perception of interprofessional practice were significant in two areas; Teamwork and Collaboration (p Ã¢â€°Â¥.00); and Person Centeredness (p =.00). This care coordination model may be an effective approach to reduce care resource utilization among medically complex lower income older adults and provides a rich interprofessional learning experience for students.</t>
  </si>
  <si>
    <t>Nursing Outlook</t>
  </si>
  <si>
    <t>parsons,pamela.l</t>
  </si>
  <si>
    <t>parsons</t>
  </si>
  <si>
    <t>pamela.l</t>
  </si>
  <si>
    <t>The Conversation: A Vital Element Of Nephrology Care For Older Americans Who Are Medically Complex.</t>
  </si>
  <si>
    <t>545</t>
  </si>
  <si>
    <t>The U.S. population is aging, supported in part by continued development of life-prolonging medical therapies and technologies. These innovations, including kidney replacement therapies, have been effective in providing additional options to patients facing serious illness, but they have also introduced a new level of complexity in the provider assessment of treatment for these patients. Health care providers are being tasked to decide if medical care is appropriate for an aging and medically complex population, a decision complicated by a variety of factors. Patient-focused conversations surrounding goals of care, prognosis, medical futility, and quality of life need to become part of the routine practice pattern for nephrology care in the United States.</t>
  </si>
  <si>
    <t>Nephrology Nursing Journal</t>
  </si>
  <si>
    <t>halinski,candice</t>
  </si>
  <si>
    <t>halinski</t>
  </si>
  <si>
    <t>candice</t>
  </si>
  <si>
    <t>Planning For End Of Life Care In Dialysis.</t>
  </si>
  <si>
    <t>106</t>
  </si>
  <si>
    <t>Background With the increasing age and complex comorbidities of dialysis patients globally, there has been increased attention to planning for end of life care (EoLC) and advanced care directives. Objectives We sought to understand the thoughts and experiences of dialysis patients in relation to EoLC planning. Methods An eight-question closed-ended survey at two time points 12 months apart through our Renal Supportive Care Program. All people undergoing dialysis in the service were invited to participate. Results There were good response rates to the survey at both time points (T) (T1 n=224 T2 n=247) and, for the majority, planning for EoLC was considered to be very important (80%). However, only 23% reported having a conversation with their healthcare provider regarding advanced care directives and only 30% had documented their future care goals. At T2 there was an increased awareness of planning in this population which resulted in an improvement in advanced care directives (40%). This study suggests that there is a subgroup of patients who are aware of advanced care directives but do not have any in place. Conclusion There is an ongoing reluctance in dialysis units by patients to have a conversation with their healthcare providers regarding advance care directives despite this population being at heightened risk of deterioration. This is likely impacting on the delivery of complex and possibly unnecessary and unwanted invasive care in the last year/s of life.</t>
  </si>
  <si>
    <t>Renal Society of Australasia Journal</t>
  </si>
  <si>
    <t>lunardi,laura</t>
  </si>
  <si>
    <t>lunardi</t>
  </si>
  <si>
    <t>laura</t>
  </si>
  <si>
    <t>What Is The Effect Of Age On Wound Healing In The Acute Trauma Setting? A Scoping Review.</t>
  </si>
  <si>
    <t>115</t>
  </si>
  <si>
    <t>The ability to heal an acute traumatic wound or wounds is a complex matrix of overlapping biological processes impacted by intrinsic and extrinsic human factors. As we age, the body's physiological resilience is compromised and homeostasis becomes difficult to maintain. This scoping review examines the influence of biological ageing and the impact of age-related concerns on wound healing, including frailty, malnutrition, pre-existing medical conditions and clinician practices. Frailty rather than age was seen to have a greater physiological impact on outcome, resilience and healing. Clinician support, education and engagement were fundamental to achieve acute wound healing in the aged population. With an increasing ageing population, specialised knowledge, guidelines and structures to support geriatric care are recommended for best clinical practice.</t>
  </si>
  <si>
    <t>Wound Practice &amp; Research</t>
  </si>
  <si>
    <t>upton,larelle</t>
  </si>
  <si>
    <t>upton</t>
  </si>
  <si>
    <t>larelle</t>
  </si>
  <si>
    <t>Management Of Diabetes Across The Life Spectrum.</t>
  </si>
  <si>
    <t>215</t>
  </si>
  <si>
    <t>An introduction to the journal is presented that focuses on diabetes management, including key considerations involved in setting glycemic goals and making decisions on diabetes treatment approaches for older adults during hospitalizations, the complex interplay between the needs of older adults with diabetes living in nursing homes and barriers to their care posed by the realities of life in a long-term care facility, and palliative and end-of-life care for older people with diabetes.</t>
  </si>
  <si>
    <t>Diabetes Spectrum</t>
  </si>
  <si>
    <t>munshi,medha.n</t>
  </si>
  <si>
    <t>munshi</t>
  </si>
  <si>
    <t>medha.n</t>
  </si>
  <si>
    <t>Challenges And Strategies For Diabetes Management In CommunityÃ¢â‚¬ÂLiving Older Adults.</t>
  </si>
  <si>
    <t>217</t>
  </si>
  <si>
    <t>The prevalence of diabetes is increasing, especially in older people, mainly because of an increase in life expectancy. The number of comorbidities also increases with increasing age, leading to a unique diabetes phenotype in old age that includes vascular disease, physical and neuropathic complications, and mental dysfunction. These three categories of complications appear to have a synergistic effect that can lead to a vicious cycle of deterioration into disability. Early assessment and appropriate, timely interventions may delay adverse outcomes. However, this complex phenotype constitutes a great challenge for health care professionals. This article reviews the complex diabetes phenotype in old age and explores management strategies that are predominantly based on the overall functional status of patients within this heterogeneous age-group.</t>
  </si>
  <si>
    <t>sinclair,alan.j</t>
  </si>
  <si>
    <t>sinclair</t>
  </si>
  <si>
    <t>alan.j</t>
  </si>
  <si>
    <t>Challenges And Strategies For Managing Diabetes In The Elderly In Long-Term Care Settings.</t>
  </si>
  <si>
    <t>236</t>
  </si>
  <si>
    <t>Diabetes affects a large number of patients in the long-term care (LTC) setting, and their care is often complicated because of multimorbidity, diabetes-related complications, disability, dependency on caregivers, and geriatric syndromes, including frailty and cognitive impairment. This population includes patients receiving short-term rehabilitation in skilled nursing facilities, those who are residents in LTC facilities, and those receiving palliative or end-of-life care. An individualized approach to care based on clinical complexity, diabetes trajectory, and patients' preferences and goals is required. Such patients may experience one or more transitions of care and decline in condition. They are also prone to adverse drug events, cardiovascular events, and hypoglycemia. Facility-related challenges include varying staff competencies and practitioner preferences, inconsistent interdisciplinary communication, overly complex medication regimens, and poorly implemented care transitions.</t>
  </si>
  <si>
    <t>pandya,naushira</t>
  </si>
  <si>
    <t>pandya</t>
  </si>
  <si>
    <t>naushira</t>
  </si>
  <si>
    <t>The Complex Case Of Rib Fracture Management In Older People.</t>
  </si>
  <si>
    <t>Rib fractures remain a common result of falls, increasing morbidity and mortality. Effective analgesia is crucial in the management of such cases, and preventative measures are essential. Sarah Jane Palmer elaborates</t>
  </si>
  <si>
    <t>Nursing &amp; Residential Care</t>
  </si>
  <si>
    <t>palmer,sarah.jane</t>
  </si>
  <si>
    <t>palmer</t>
  </si>
  <si>
    <t>sarah.jane</t>
  </si>
  <si>
    <t>A Responsibility That Never Rests Ã¢â‚¬â€œ The Life Situation Of A Family Caregiver To An Older Person.</t>
  </si>
  <si>
    <t>44</t>
  </si>
  <si>
    <t>Background: When the ageing population increases, the burden and responsibility of close family members will likely increase. Those closely related who assume a great responsibility can be significantly affected in health, wellÃ¢â‚¬Âbeing and daily life. Aim: This study aims to describe the life situation when family caregivers are imposed responsibility for an older person with complex care needs in their own home. Methods: In this Swedish qualitative study, ten family caregivers were strategically selected in order to achieve variations in the life situation. A reflective lifeworld research design based on phenomenological philosophy was used throughout the data collection with the lifeworld interviews and the analytic process. Findings: In terms of extensive responsibility, the life situation is complex and involves emotions that are difficult to manage. In essence, a paradoxical life situation is described which is experienced as both voluntarily and nonchosen at the same time. The responsibility never rests. The essential meaning is further illustrated with three constituents: loss of freedom, contradictory feelings and affected relationships. Conclusion: A life situation with extensive responsibility for an older family member interferes with the whole life situation with an impact on health and relationships with other people. The findings are crucial for professional caregivers in order to capture the nature of family support in a way that enables a meaningful life for both the family caregiver and the older person being cared for. Knowledge of this will give professional caregivers an increased awareness of the life situation of family caregivers and provide a better understanding of the support they are longing for, and, in some countries, such as Sweden, also are entitled to by law.</t>
  </si>
  <si>
    <t>jarling,aleksandra</t>
  </si>
  <si>
    <t>jarling</t>
  </si>
  <si>
    <t>aleksandra</t>
  </si>
  <si>
    <t>Does Older Adults' Use Of Social Care Influence Their Healthcare Utilisation? A Systematic Review Of International Evidence.</t>
  </si>
  <si>
    <t>e651</t>
  </si>
  <si>
    <t>Improving our understanding of the complex relationship between health and social care utilisation is vital as populations age. This systematic review aimed to synthesise evidence on the relationship between older adults' use of social care and their healthcare utilisation. Ten databases were searched for international literature on social care (exposure), healthcare use (outcome) and older adults (population). Searches were carried out in October 2016, and updated May 2018. Studies were eligible if they were published after 2000 in a high income country, examined the relationship between use of social care and healthcare utilisation by older adults (aged Ã¢â€°Â¥60Ã‚Â years), and controlled for an indicator of need. Study quality and bias were rated using the National Institute of Health (NIH) Quality Assessment Tool for Observational Cohort and CrossÃ¢â‚¬ÂSectional Studies. Study data were extracted and a narrative synthesis was conducted. Data were not suitable for quantitative synthesis. Thirteen studies were identified from 12,065 citations. Overall, the quality and volume of evidence was low. There was limited evidence to suggest that longer lengths of stay in care homes were associated with a lower risk of inpatient admissions. Residents of care homes with onsite nursing had fewer than expected admissions to hospital, compared to people in care homes without nursing, and adjusting for need. Evidence for other healthcare use outcomes was even more limited and heterogeneous, with notable gaps in primary care. We conclude that older adults' use of care homes may moderate inpatient admissions. In particular, the presence of registered nurses in care homes may reduce the need to transfer residents to hospital. However, further evidence is needed to add weight to this conclusion. Future research should build on this evidence and address gaps regarding the influence of community based social care on older adults' healthcare use. A greater focus on primary care outcomes is imperative.</t>
  </si>
  <si>
    <t>spiers,gemma</t>
  </si>
  <si>
    <t>spiers</t>
  </si>
  <si>
    <t>Effects Of Multifactorial And Follow-Up Programs Applying A Capacity Building Strategy: Focusing On Older Adults Living In A Urban-Rural Complex Area.</t>
  </si>
  <si>
    <t>243</t>
  </si>
  <si>
    <t>Purpose: The purpose of this study is to examine effects of a multifactorial program for preventing the frailty of older adults and effects of a follow-up program applying a capacity building strategy. Methods: A quasi-experimental pretest-posttest design was used for the nonequivalent control group. The follow-up group (n=75) and non-follow-up group (n=68) received the same multifactorial program comprising muscle strength exercise, cognitive training, and psychosocial programs for 12 weeks. After completion of multifactorial program, the follow-up group took follow-up programs applying the capacity building strategy for following 12 weeks. The data of physical function, cognitive function, and psychological function, and self-rated health were collected from both groups three times: before intervention, after intervention, and 12 weeks after intervention. The data were analyzed using x2 test and t-test. Results: In comparison with the non-follow-up group, the scores of Timed Up &amp; Go Test, and physical activities energy expenditure were significantly improved in the follow-up group. Conclusion: These results indicate that a multifactorial program with follow-up adapting the strategies of capacity building for the older adults group is feasible to prevent the physical frailty in community.</t>
  </si>
  <si>
    <t>Journal of Korean Academy of Community Health Nursing / Jiyeog Sahoe Ganho Hakoeji</t>
  </si>
  <si>
    <t>song,han</t>
  </si>
  <si>
    <t>song</t>
  </si>
  <si>
    <t>han</t>
  </si>
  <si>
    <t>The Older Person With Diabetes: Considerations For Care.</t>
  </si>
  <si>
    <t>With the increasingly ageing population worldwide, more older people are living with diabetes. The conditions that often accompany older age, such as dementia, renal impairment, visual impairment and manual dexterity difficulties, can make diabetes management complex and self-care challenging. However, the status of older people varies considerably, and so choice of glucose-lowering agents and clinical targets should be individualised to maximise safety and ensure that the risks of treatments do not outweigh the benefits. For many patients, there will be an increasing dependence on others to manage their diabetes care, so an appropriate skill mix among healthcare professionals and carers, adequate training and regular competency assessment are crucial to support patients to remain safe and symptom free from diabetes.</t>
  </si>
  <si>
    <t>hill,jill</t>
  </si>
  <si>
    <t>jill</t>
  </si>
  <si>
    <t>Wound Care In Older Adults.</t>
  </si>
  <si>
    <t>S18</t>
  </si>
  <si>
    <t>Wound care in older adults is complex. A logical, structured approach should be taken, using a nursing process such as assessing, planning, implementing and evaluating. This clinical focus paper outlines the nursing process to support wound care in this patient group. It recommends considering dressing selection as a cost-effective, prescribing decision because of the risks and comorbidities associated with these patients.</t>
  </si>
  <si>
    <t>carlin,alexandra</t>
  </si>
  <si>
    <t>carlin</t>
  </si>
  <si>
    <t>alexandra</t>
  </si>
  <si>
    <t>Hospital Readmission: Older Married Male Patients' Experiences Of Life Conditions And Critical Incidents Affecting The Course Of Care, A Qualitative Study.</t>
  </si>
  <si>
    <t>1379</t>
  </si>
  <si>
    <t>Background: Despite the frequency of hospital readmissions, there is still a relatively incomplete understanding of the broader array of factors pertaining to readmission in older persons. Few studies have explored how older persons experience readmission and their perceptions of circumstances affecting the course of care. Research indicates that males experience poorer health outcomes and are at higher risk of readmission compared to women. Aim: To explore life conditions and critical incidents pertained to hospital readmission from the perspective of older males. Methods: The study used a qualitative explorative design using the Critical Incident Technique. A purposive sample of four males aged 65Ã¢â‚¬â€œ75 were recruited from two internal medical wards. Data were collected through narrative double interviews. The study was registered by the North Denmark Region's joint notification of health research (ID 2008Ã¢â‚¬Â58Ã¢â‚¬Â0028). Findings: The analysis revealed four themes of life conditions: 'Ambiguity of ageing', 'Living with the burden of illness', 'Realisation of dependency' and 'Growing sense of vulnerability and mortality'. Critical incidents comprised four areas: 'Balancing demands and resources in everyday life', 'Back home again Ã¢â‚¬â€œ a period of recovery', 'Care interaction' and 'Navigating within and between healthcare system(s)'. Conclusion: This study illustrated the interconnectedness, dynamics and complexity of life conditions and critical incidents that over time and across diverse healthcare sectors affected the course of care in older persons. Hospital readmissions seem related to a complex web of interacting life conditions and critical incidents rather than growing age or specific illnesses.</t>
  </si>
  <si>
    <t>pedersen,mona.kyndi</t>
  </si>
  <si>
    <t>pedersen</t>
  </si>
  <si>
    <t>mona.kyndi</t>
  </si>
  <si>
    <t>Patient Safety Culture In Nursing Homes Ã¢â‚¬â€œ A Cross-Sectional Study Among Nurses And Nursing Aides Caring For Residents With Diabetes.</t>
  </si>
  <si>
    <t>Background: Due to the high morbidity and disability level among diabetes patients in nursing homes, the conditions for caregivers are exceedingly complex and challenging. The patient safety culture in nursing homes should be evaluated in order to improve patient safety and the quality of care. Thus, the aim of this study was to examine the perceptions of patient safety culture of nursing personnel in nursing homes, and its associations with the participants' (i) profession, (ii) education, (iii) specific knowledge related to their own residents with diabetes, and (iv) familiarity with clinical diabetes guidelines for older people. Methods: Cross-sectional survey design. The study included 89 nursing home personnel (38 registered nurses and 51 nurse aides), 25 (28%) with advanced education, at two nursing homes. We collected self-reported questionnaire data on age, profession, education and work experience, diabetes knowledge and familiarity with diabetes guidelines. In addition, we applied the Nursing Home Survey on Patient Safety Culture instrument, with 42 items and 12 dimensions. Results: In general, those with advanced education scored higher in all patient safety culture dimensions than those without, however statistically significant only for the dimensions "teamwork" (mean score 81.7 and 67.7, p = 0.042) and "overall perceptions of resident safety" (mean score 90.0 and 74.3, p = 0.016). Nursing personnel who were familiar with diabetes guidelines for older people had more positive perceptions in key areas of patient safety culture, than those without familiarity with the guidelines. Conclusions: The findings from this study show that advanced education and familiarity with current diabetes guidelines was related to adequate evaluations on essential areas of patient safety culture in nursing homes.</t>
  </si>
  <si>
    <t>BMC Nursing</t>
  </si>
  <si>
    <t>titlestad,irit</t>
  </si>
  <si>
    <t>titlestad</t>
  </si>
  <si>
    <t>irit</t>
  </si>
  <si>
    <t>Developing And Utilising A New Funding Model For HomeÃ¢â‚¬ÂCare Services In New Zealand.</t>
  </si>
  <si>
    <t>345</t>
  </si>
  <si>
    <t>Abstract: Worldwide increases in the numbers of older people alongside an accompanying international policy incentive to support ageingÃ¢â‚¬ÂinÃ¢â‚¬Âplace have focussed the importance of homeÃ¢â‚¬Âcare services as an alternative to institutionalisation. Despite this, funding models that facilitate a responsive, flexible approach are lacking. Casemix provides one solution, but the transition from the wellÃ¢â‚¬Âestablished hospital system to community has been problematic. This research seeks to develop a Casemix funding solution for homeÃ¢â‚¬Âcare services through meaningful client profile groups and supporting pathways. Unique assessments from 3,135 older people were collected from two health board regions in 2012. Of these, 1,009 arose from older people with nonÃ¢â‚¬Âcomplex needs using the &lt;italic&gt;inter&lt;/italic&gt;RAIÃ¢â‚¬ÂContact Assessment (CA) and 2,126 from the &lt;italic&gt;inter&lt;/italic&gt;RAIÃ¢â‚¬ÂHomeÃ¢â‚¬ÂCare (HC) from older people with complex needs. HomeÃ¢â‚¬Âcare service hours were collected for 3Ã‚Â months following each assessment and the mean weekly hours were calculated. Data were analysed using a decision tree analysis, whereby mean hours of weekly homeÃ¢â‚¬Âcare was the dependent variable with responses from the assessment tools, the independent variables. A total of three main groups were developed from the &lt;italic&gt;inter&lt;/italic&gt;RAIÃ¢â‚¬ÂCA, each one further classified into Ã¢â‚¬Å“stableÃ¢â‚¬Â or Ã¢â‚¬Å“flexible.Ã¢â‚¬Â The classification explained 16% of formal homeÃ¢â‚¬Âcare service hour variability. Analysis of the &lt;italic&gt;inter&lt;/italic&gt;RAIÃ¢â‚¬ÂHC generated 33 clusters, organised through eight disability Ã¢â‚¬Å“subÃ¢â‚¬Â groups and five Ã¢â‚¬Å“leadÃ¢â‚¬Â groups. The groupings explained 24% of formal homeÃ¢â‚¬Âcare services hour variance. Adopting a Casemix system within homeÃ¢â‚¬Âcare services can facilitate a more appropriate response to the changing needs of older people.</t>
  </si>
  <si>
    <t>parsons,matthew</t>
  </si>
  <si>
    <t>matthew</t>
  </si>
  <si>
    <t>The Complexity Of Pain In Aged Care.</t>
  </si>
  <si>
    <t>121</t>
  </si>
  <si>
    <t>Older people living in residential aged care often experience complex persistent pain because of the presence of multiple comorbidities and geriatric syndrome. Complex persistent pain is associated with physical, psychological and emotional burdens. All of these factors can result in existential suffering. Current pain management in aged care is targeted at passive strategies. More consideration needs to be given to how assessment and management of pain in this population can be improved, using a biopsychosocial model, to decrease unnecessary suffering.</t>
  </si>
  <si>
    <t>Contemporary Nurse: A Journal for the Australian Nursing Profession</t>
  </si>
  <si>
    <t>holloway,helen</t>
  </si>
  <si>
    <t>holloway</t>
  </si>
  <si>
    <t>helen</t>
  </si>
  <si>
    <t>Management Of Long-Term Conditions And Dementia: The Role Of The Admiral Nurse.</t>
  </si>
  <si>
    <t>295</t>
  </si>
  <si>
    <t>As life expectancy increases so people often develop a range of conditions and disabilities in the years before death. Multimorbidity represents the most common 'disease pattern' found among the elderly and is characterised by complex interactions of co-existing diseases where a medical approach focused on a single disease does not suffice. People with dementia who also have other comorbidities do not always have their comorbid conditions managed as those without dementia which often lead to a high number of hospital admissions with longer lengths of stay and greater treatment costs. This case study presents the case management approach taken by Admiral Nursing in managing the complexities where there is comorbidity of a long-term condition and a diagnosis of dementia. By empowering the person and their carer with information and choices and through good case management and communication, people can be supported to live well and avoid inappropriate hospital admissions.</t>
  </si>
  <si>
    <t>knight,cathy</t>
  </si>
  <si>
    <t>knight</t>
  </si>
  <si>
    <t>cathy</t>
  </si>
  <si>
    <t>Complex Caring Needs Without Simple Solutions: The Experience Of Interprofessional Collaboration Among Staff Caring For Older Persons With Multimorbidity At Home Care Settings.</t>
  </si>
  <si>
    <t>342</t>
  </si>
  <si>
    <t>Background Older persons with multimorbidity being cared for at home often have complex needs which cannot be met by one single caregiver. Interprofessional collaboration is therefore considered necessary if care is to be organised according to the needs of the older person. To achieve coherent health care, municipalities and county councils need to develop their collaboration. Aim The aim of this study was to illustrate how various professionals belonging to homemaker services, home care services in municipality and hospital-based home care services experience collaboration in caring for older persons with multimorbidity. Method A hermeneutic approach was used. Eleven informants participated in the study and were individually interviewed. Findings The findings show that collaboration between players comprises various types of experiences which influence not only the staff who are involved in collaboration but also the outcome of the collaboration itself. The informants' experience of collaboration was defined by distrust and trust and by insecurity and security. To focus on patients' needs and to develop the collaboration further, it was important for informants to take the relations into account and have a reflective and questioning approach. This attitude resulted in a feeling of trust and security, and a flexible and critical approach without boundary drawings between basic and specialised care. Conclusion and relevance of practice Complex situations cannot be solved with simple models. Instead, a flexible approach appears necessary with focus shifting from structures to interpersonal relations and interactions. Therefore, the different professionals have to work as a transprofessional team where close interactions, flexibility and improvisation are keys to success. The transprofessional team approach is suggested to have the potential to take the competence of all staff into account when high-quality home health care to older persons with multimorbidity is to be provided by multiple caregivers.</t>
  </si>
  <si>
    <t>larsen,anne</t>
  </si>
  <si>
    <t>larsen</t>
  </si>
  <si>
    <t>anne</t>
  </si>
  <si>
    <t>Meeting The Health Needs Of Older People With Intellectual Disabilities: Exploring The Experiences Of Residential Social Care Staff.</t>
  </si>
  <si>
    <t>923</t>
  </si>
  <si>
    <t>Older people with intellectual disabilities often experience high levels of health needs and multiple morbidities but they may be supported by residential care staff with little or no previous experience of identifying and meeting health needs. Little is known regarding how they undertake this health-related role and this exploratory study seeks to address this gap. A purposive sample of 14 managers of supported living accommodation in Wales were interviewed in 2014 to determine their experiences of supporting tenants in relation to age-related health needs. The semi-structured interviews were transcribed and thematically analysed. Three of the emerging themes are reported in this paper: meeting health needs, the consequences of ageing and relationships. Findings indicate that residential care staff support older people with intellectual disabilities with complex and multiple health needs: they monitor health status, support access to healthcare, provide additional support arising from changing health needs and advocate for tenants in the context of healthcare. However, their role is often not understood by healthcare professionals. The importance of staff having a long-term relationship with those they support was identified as being important to identifying any health-related changes. The need to develop effective relationships with healthcare staff was also noted. It is concluded that there is a need for better understanding among health staff of the role of residential social care workers and for further research regarding health-related communication.</t>
  </si>
  <si>
    <t>northway,ruth</t>
  </si>
  <si>
    <t>northway</t>
  </si>
  <si>
    <t>Health And Social Care Management For Older Adults With Multimorbidity: A Multiperspective Approach.</t>
  </si>
  <si>
    <t>96</t>
  </si>
  <si>
    <t>Multimorbidity, a condition common among older adults, may be regarded as a failure of a complex system. The aim of this study was to describe the core components in health and social care management for older adults with multimorbidity. A cross-sectional design included two methods: individual interviews and group discussions. A total of 105 participants included older adults with multimorbidity and their relatives, care staff and healthcare policymakers. Data were analysed using content analysis. The results show that seven core components comprise a multiperspective view of health and social care management for older adults with multimorbidity: political steering, leadership, cooperation, competence, support for relatives, availability and continuity. Steps should be taken to ensure that every older adult with multimorbidity has a treatment plan according to a multiperspective view to prevent fragmentation of their health care. This study provides relevant evidence developing a multiperspective model of health and social care management for older adults with multimorbidity.</t>
  </si>
  <si>
    <t>meranius,martina.summer</t>
  </si>
  <si>
    <t>meranius</t>
  </si>
  <si>
    <t>martina.summer</t>
  </si>
  <si>
    <t>A Review Of Instruments To Measure Interprofessional Collaboration For Chronic Disease Management For Community-Living Older Adults.</t>
  </si>
  <si>
    <t>201</t>
  </si>
  <si>
    <t>It is acknowledged internationally that chronic disease management (CDM) for community-living older adults (CLOA) is an increasingly complex process. CDM for older adults, who are often living with multiple chronic conditions, requires coordination of various health and social services. Coordination is enabled through interprofessional collaboration (IPC) among individual providers, community organizations, and health sectors. Measuring IPC is complicated given there are multiple conceptualisations and measures of IPC. A literature review of several healthcare, psychological, and social science electronic databases was conducted to locate instruments that measure IPC at the team level and have published evidence of their reliability and validity. Five instruments met the criteria and were critically reviewed to determine their strengths and limitations as they relate to CDM for CLOA. A comparison of the characteristics, psychometric properties, and overall concordance of each instrument with salient attributes of IPC found the Collaborative Practice Assessment Tool to be the most appropriate instrument for measuring IPC for CDM in CLOA.</t>
  </si>
  <si>
    <t>bookey-bassett,sue</t>
  </si>
  <si>
    <t>bookey-bassett</t>
  </si>
  <si>
    <t>sue</t>
  </si>
  <si>
    <t>Prescribing For Uncomplicated Hypertension In The Elderly.</t>
  </si>
  <si>
    <t>224</t>
  </si>
  <si>
    <t>The treatment of older people with high blood pressure (BP) is a challenge as under- and over-treatment can lead to poorer outcomes. There is strong evidence from epidemiological and trial data to show that older people with high BP should be treated at the same threshold and to the same target BP (BP &lt;140/90 mmHg) as younger patients, with the exception of the very elderly (those over the age of 80 years), in whom a less aggressive treatment target is recommended (BP &lt;150/90 mmHg). With anti-hypertensive therapy, older people can experience orthostatic hypotension, drug--drug interactions and adverse drug reactions; older people often have complex co-morbidities and may have barriers to adherence to therapy. Drug therapy should be tailored to achieve a satisfactory BP reduction with minimal adverse effects. Other risk factors for cardiovascular disease in older people should be identified and addressed. Particular consideration should be given to the use of statins.</t>
  </si>
  <si>
    <t>Nurse Prescribing</t>
  </si>
  <si>
    <t>parmar,paresh</t>
  </si>
  <si>
    <t>parmar</t>
  </si>
  <si>
    <t>paresh</t>
  </si>
  <si>
    <t>Biopsychosocial Aspects And The Complexity Of Care Of Hospitalized Elderly.</t>
  </si>
  <si>
    <t>427</t>
  </si>
  <si>
    <t>Objective: To investigate the biopsychosocial aspects and aspects of the health system of hospitalized elderly and to classify their degree of care complexity. Methods: This was a quantitative study whose convenience sample consisted of 279 elderly. The Interdisciplinary Medicine Instrument (INTERMED) method was used, a tool that identified biopsychosocial aspects and conditions of the health system and classified the complexity of the patient. The data were submitted to descriptive analysis. Results: The prevailing profile was of elderly women, retired, white, with low educational levels, married and satisfied with their life conditions. The mean age was 72.3 years. The biological domain was the most compromised. As for the complexity of care, 34.8% of the patients required multiprofessional care. Conclusion: The elderly had high care complexity, with the biological and health system domains being the most compromised.</t>
  </si>
  <si>
    <t>Acta Paulista de Enfermagem</t>
  </si>
  <si>
    <t>ozello,gutierrez.beatriz.aparecida</t>
  </si>
  <si>
    <t>ozello</t>
  </si>
  <si>
    <t>gutierrez.beatriz.aparecida</t>
  </si>
  <si>
    <t>An Examination Of Assessment Arrangements And Service Use For Older People In Receipt Of Care Management.</t>
  </si>
  <si>
    <t>With anticipated greater demand for formal care services globally, this article examines the sociodemographic and health characteristics of frail older people in receipt of community support. Data were collected from audits of case files of older people receiving care management at two time points during which two government policy initiatives were implemented to promote greater standardization in health and social care provision for older people in England. Findings at Time 2 revealed that there were higher levels of physical and mental impairment and more health care assessments undertaken. There was a slight decrease in home care receipt but a marginal increase of more intensive home care provision. Service users living with a carer were less likely to receive home care but more likely to receive respite care or day care than those living alone. The policy goal of widening access to specialist health and social care services for older people with mental health problems was achieved. Guidance that focused eligibility criteria on the identification of older people with complex needs required the availability of appropriate support and services. Irrespective of policy initiatives, the sociodemographic characteristics of older people and the availability of informal support are principal determinants of service provision.</t>
  </si>
  <si>
    <t>Care Management Journals</t>
  </si>
  <si>
    <t>sutcliffe,caroline</t>
  </si>
  <si>
    <t>sutcliffe</t>
  </si>
  <si>
    <t>caroline</t>
  </si>
  <si>
    <t>In Search Of Quality Of Life For A Practical Centenarian And His Artistic Wife.</t>
  </si>
  <si>
    <t>270</t>
  </si>
  <si>
    <t>Purpose - The purpose of this case study is to highlight the importance of empowering and meeting the 'higher needs' of the very old, which prolong a fulfilling life. Frailty in old age need not be feared and abhorred if society would accept that all of us need to live our lives as we wish until the end, and value those who assist us to do this. With the right attitudes to ageing and death and with the appropriate investment for a seamless care system that listens to, and functions well for those who need it, old age should be as enriching as any other time in life. Design/methodology/approach - Personal narrative of the author's parents ageing, this paper gives the background and personality of the frail older person and his wife, that contextualises the challenges they face in his very old age. The professional and personal experiences of the author as she tackles the obstacles to support them are drawn from her career in social care with memories from diaries written, as she accompanies her parents on their journey of physical and mental deterioration along with a quest for realising what they have and making the most of it. Findings - Given how challenging this journey is for an informed family, the implications are that in 2013 our 'civilised' society still misunderstands the special and complex needs of frail older people, devalues them, and writes them off with institutionalised, rigid attitudes and services instead of working creatively to improve their lives. The paper observes how deeply rooted this is in us all. Originality/value - The combination of the author's background in social work and expertise in health and care with living so close to relatively unusually long-lived parents, offers a unique insight into why it is so challenging to achieve quality of life for very older people needing care and should be of interest to CCGs, social services departments, older people's care providers and carer and user organisations.</t>
  </si>
  <si>
    <t>Quality in Ageing &amp; Older Adults</t>
  </si>
  <si>
    <t>stevenson,annie</t>
  </si>
  <si>
    <t>stevenson</t>
  </si>
  <si>
    <t>annie</t>
  </si>
  <si>
    <t>Older Breast Cancer Survivors: Can Interaction Analyses Identify Vulnerable Subgroups? A Report From The American Cancer Society Studies Of Cancer Survivors.</t>
  </si>
  <si>
    <t>325</t>
  </si>
  <si>
    <t>Purpose/Objectives: To explore interactions among personal, cancer, aging, and symptom variables relative to physical function (PF) in older adult breast cancer survivors to better identify vulnerable subgroups.Design: Secondary analysis of the American Cancer Society Studies of Cancer Survivors II.Setting: U.S. population-based mail and telephone survey.Sample: 2,885 breast cancer survivors from 14 different state cancer registries stratified by cancer type and time since diagnosis. A total of 184 female breast cancer survivors, aged 70 years or older, had complete data on variables of interest and were, therefore, included in this analysis.Methods: Chi-Square Automatic Interaction Detector (CHAID) analysis was used to examine variable interactions.Main Research Variables: PF, symptom bother, comorbidity, social support, length of survivorship, treatment, stage, body mass index, physical activity, emotional health, and personal characteristics.Findings: An interaction effect between symptom bother and comorbidity was found in 39% of older adult breast cancer survivors, and an interaction effect between symptom bother and marital status was found in 40%. The most vulnerable group (8%) had high symptom bother and more than four comorbid conditions.Conclusions: Symptom bother, comorbidity, and marital status were found to have significant interactions such that high comorbidity and high symptom bother were significantly related to lower PF. Married participants with lower symptom bother had significantly higher PF scores. Comorbidity may be the best predictor of PF for the extreme ends of the symptom bother continuum. Advancing age alone was not a sufficient predictor of PF in this analysis.Implications for Nursing: Specific attention to symptom reports, comorbidity, and marital status can guide identification of older adult cancer survivors in need of ongoing survivorship care. The findings support use of a comprehensive assessment and tailored approach to care based on factors other than age.Knowledge Translation: CHAID interaction analysis may be useful in exploring complex nursing problems, such as the needs of older adult cancer survivors, and help oncology nurses develop appropriate interventions and referrals.</t>
  </si>
  <si>
    <t>Oncology Nursing Forum</t>
  </si>
  <si>
    <t>bellury,lanell</t>
  </si>
  <si>
    <t>bellury</t>
  </si>
  <si>
    <t>lanell</t>
  </si>
  <si>
    <t>Care Coordination: Translating Policy Into Practice For Older People.</t>
  </si>
  <si>
    <t>81</t>
  </si>
  <si>
    <t>Purpose -- The authors aim to present findings from their research on the implementation of Unified Assessment (UA) policy and the work of care coordinators who oversee the delivery of support to older people with complex needs. Design/methodology/approach -- A mixed methods approach included staff interviews (n 95) and focus groups (n = 3). Findings -- The care coordinator role is controversial and the lack of common terminology across health and social care obscures its importance. It is seen as a social care responsibility. Limited ownership amongst healthcare professionals leads to tensions in practice. The challenges of breaking down silo thinking embedded in established professional practices are highlighted as are infrastructural and capacity deficits. Disparities between policy intentions and practice means that UA is failing to meet core objectives relating to the delivery of seamless support. Research limitations/implications - Further research is needed to develop and evaluate evidence-informed interventions that test solutions to the problems faced in practice and support the delivery of more effective arrangements. Practical implications -- Practice development may be supported by: guidelines that are more prescriptive and include a formal role definition; joint training to promote shared understanding of key concepts; investment in administrative and IT infrastructures; and more coordinated direction at strategic level. Originality/value -- Over a decade has elapsed since the publication of UA Policy Guidance; however, there is limited published evidence on the effectiveness of UA policy and its translation into practice.</t>
  </si>
  <si>
    <t>seddon,diane</t>
  </si>
  <si>
    <t>seddon</t>
  </si>
  <si>
    <t>diane</t>
  </si>
  <si>
    <t>Practical Issues In Improving Medical Management Of Heart Failure In The Elderly.</t>
  </si>
  <si>
    <t>Heart failure is a complex syndrome with an increasing prevalence in the elderly. The presence of multiple comorbidities and associated frailty make management of an already complex disease process more challenging. A practical and pragmatic approach is presented in this paper with regards to pharmacological interventions, the role of heart failure specialist nurses in the context of the multidisciplinary team (MDT) and end-of-life care issues.</t>
  </si>
  <si>
    <t>British Journal of Cardiac Nursing</t>
  </si>
  <si>
    <t>desai,tejal</t>
  </si>
  <si>
    <t>desai</t>
  </si>
  <si>
    <t>tejal</t>
  </si>
  <si>
    <t>Relational Practice As The Key To Ensuring Quality Care For Frail Older People: Discharge Planning As A Case Example.</t>
  </si>
  <si>
    <t>Discharging frail older people from acute hospital settings has been an issue of concern for over 40 years and recent studies suggest that enduring problems remain. This paper explores the experiences of discharge from three different units: an acute surgical ward, an acute medical ward and a specialist ward for older people. Based on extensive data from interviews with older people, their family carers and ward-based staff, a grounded theory of the discharge experience is presented. This suggests that the quality of discharge hinges largely on whether the focus of efforts is on 'pace' (the desire to discharge older people as rapidly as possible) or 'complexity' (where due account is taken of the complex interaction of medical and wider social issues). When pace is the focus, 'pushing' and 'fixing' are the main processes driving discharge. However, when attention is given to complexity, far more subtle processes of 'informing' and 'brokering' are in evidence. These latter processes are conceived of as forms of 'relational practice' and it is argued that such practices lie at the heart of high quality care for older people.</t>
  </si>
  <si>
    <t>Quality in Ageing</t>
  </si>
  <si>
    <t>williams,s</t>
  </si>
  <si>
    <t>williams</t>
  </si>
  <si>
    <t>Delayed Transfer From Hospital To Community Settings: The Older Person'S Perspective.</t>
  </si>
  <si>
    <t>Prevention and management of delayed transfer of older people from hospital to community settings is an enduring issue in industrialised societies and is the subject of many recent policies in the United Kingdom. A deeper, evidence-based understanding of the complex organizational and interprofessional issues which contribute to delays in transfer has emerged in recent years. Despite this, and the relative success of recent policies, two recent reviews of the area highlight the lack of studies on patients' perspectives. We sought to address this deficit by using conversational interviews and a phenomenological approach to explore and interpret participants' perceptions of delayed transfer from hospital into the community. A purposive sampling strategy was employed to incorporate participants from different categories of delay identified on weekly Situation Reports. Participants aged 65 years and over (mean age 82 Ã‚Â± 5.4 years) and with a mean delay of 32 days (Ã‚Â± 26) were recruited from three hospitals based in two NHS Trusts in the South of England. This paper focuses on their perceptions of the effects of delayed transfer into the community, their involvement in discharge planning and future community care needs. Our findings show that participants actively or passively relinquished their involvement in the processes of discharge planning because of the perceived expertise of others and also feelings of disempowerment secondary to poor health, low mood, dependency, lack of information and the intricacies of discharge planning processes for complex community care needs. Participants expressed a longing for continuity, emphasised the importance of social contact and sometimes appeared unrealistic about their future care needs. While current policies may have helped reduce overall numbers of delayed patients in the UK, our study suggests that there is scope for improvement in the involvement of delayed patients in planning their discharge into the community.</t>
  </si>
  <si>
    <t>swinkels,a</t>
  </si>
  <si>
    <t>swinkels</t>
  </si>
  <si>
    <t>a</t>
  </si>
  <si>
    <t>Demystifying Cinv Control In The Complex Aging Patient: Assessing The Complexities Of The Aging Oncology Patient...Chemotherapy-Induced Nausea And Vomiting</t>
  </si>
  <si>
    <t>ONS News</t>
  </si>
  <si>
    <t>wickham,rs</t>
  </si>
  <si>
    <t>wickham</t>
  </si>
  <si>
    <t>rs</t>
  </si>
  <si>
    <t>Learning And Performing Care Management: Experiences Of A Newly Formed Interdisciplinary, Assessment And Rehabilitation Team.</t>
  </si>
  <si>
    <t>Developments in primary and intermediate care services have enhanced interest in the notion of care management, the processes that it encompasses and the challenges that it poses to practitioners who are more used to working in a uni- or multidisciplinary manner. This article explores the way that a set of practitioners, new to care management, coped with the challenges of working within a newly created care-managed assessment and rehabilitation service for older people in one UK county. Data were gathered via non-participant observation, and group and individual interviews, as part of a wider action-research evaluation study. Three themes emerged from the data: the processes of 'learning' to become a care manager; 'doing' care management; and 'experiences' of the role. In order to 'learn' care management, staff needed to develop a range of new skills, establish supportive care-management processes, develop a new identity and work in an interdisciplinary way. 'Doing' care management involved working with a small group of patients with complex needs and precarious levels of homeostasis. Problem solving and crisis management were key activities and often required a creative approach to practice. Although care managers derived great satisfaction from their role, their 'experiences' were characterized by stress and anxiety. The practitioners from healthcare backgrounds needed more preparation to adapt to their new levels of responsibility and client risk. Successful management of the transition to care manager requires support from the key stakeholders and strong leadership within care manager teams. In-house competency-based training and induction programmes, and mentorship, can also play an important role, together with innovative forms of postqualifying education and training, for example, via job exchanges or an apprenticeship model.</t>
  </si>
  <si>
    <t>Learning in Health &amp; Social Care</t>
  </si>
  <si>
    <t>kneafsey,r</t>
  </si>
  <si>
    <t>kneafsey</t>
  </si>
  <si>
    <t>A Different Kind Of Caregiving Support Group: Therapeutic Writing Was Used To Decrease Stress And Help Group Members Cope.</t>
  </si>
  <si>
    <t>The U.S. Census Bureau's 2000 demographic trends indicate that a rapidly increasing elderly population is living well beyond younger, more functional ages into the 'old-old' stage (&gt;/= age 75), when debility is more common (Hetzel &amp; Smith, 2000). Increasingly, family members and friends are being called on to provide complex levels of care for older loved ones, which lends to both psychological and physiological stressors for the caregivers (Donelan et al., 2002). A variety of interventions have been implemented to help caregivers cope with the stresses associated with this demanding role. This article describes a demonstration project that evaluated the effects of writing support group for caregivers of frail older adults.</t>
  </si>
  <si>
    <t>Journal of Psychosocial Nursing &amp; Mental Health Services</t>
  </si>
  <si>
    <t>dellasega,c</t>
  </si>
  <si>
    <t>dellasega</t>
  </si>
  <si>
    <t>c</t>
  </si>
  <si>
    <t>Caring For Older Adults With Complex Health Needs.</t>
  </si>
  <si>
    <t>Research has shown that gerontology nurse practioners can halve hospital admission rates and emergency department visits among high needs older adults.</t>
  </si>
  <si>
    <t>Kai Tiaki Nursing New Zealand</t>
  </si>
  <si>
    <t>manchester,a</t>
  </si>
  <si>
    <t>manchester</t>
  </si>
  <si>
    <t>Academic Practice Exemplars. Complexity Theory: A Long-Term Care Specialty Practice Exemplar For The Education Of Advanced Practice Nurses.</t>
  </si>
  <si>
    <t>84</t>
  </si>
  <si>
    <t>This clinical exemplar highlights how an academic clinical practice supported gerontological nursing students as they learned evidence-based approaches to managing complex geriatric syndromes in long-term care. Urinary incontinence (UI), which occurs in more than two thirds of nursing home residents, was the focus of the faculty practice. Advanced practice nursing skills developed by students included advanced physical assessment and diagnostic reasoning techniques, critical appraisal of the scientific evidence for UI management, and the ability to teach evidence-based approaches to UI care to bedside nursing staff. Outcomes of the practice for the facilities included improved detection of urinary retention, reduced wetness rates, and strengthened systems of care for UI. Student outcomes included an increased sense of self-efficacy in management of UI and other complex geriatric problems. Complexity theory guides a discussion of how curriculum design and research-based practices can be implemented to enhance both student and facility outcomes.</t>
  </si>
  <si>
    <t>Journal of Nursing Education</t>
  </si>
  <si>
    <t>mcconnell,es</t>
  </si>
  <si>
    <t>mcconnell</t>
  </si>
  <si>
    <t>es</t>
  </si>
  <si>
    <t>Global Aging. The Complexities Of Documenting Clinical Information In Long-Term Care Settings In Australia.</t>
  </si>
  <si>
    <t>Clinical nursing documentation, written, verbal or supported by technology, is being affected by both the worldwide 'information explosion' and budgetary constraints. In Australia, the necessity of documenting complex care needs and treatment plans in older adult care settings has become more imperative because funding levels and sources are frequently tied to these documents. As a consequence, the statutory requirements for documentation have become a significant driving force in shaping nursing practice. Although the value of quality documentation is or should be recognized, the seemingly vast amounts of time required inevitably distracts nurses from what they see as their primary purpose-the provision of direct patient care. Older adults who are frail are among the most complex clients requiring services in what is traditionally a poorly resourced sector. Under-funding frequently impacts on the staff skill mix, resulting in low levels of senior, highly qualified, and skilled staff. These factors impact the quality of the documentation and possibly the usage of the information itself. This article will provide an overview of the issues related to documentation of clinical information in older adult care settings with particular reference to some of the 'unique' inefficiencies inherent in the Australian system.</t>
  </si>
  <si>
    <t>Journal of Gerontological Nursing</t>
  </si>
  <si>
    <t>pelletier,d</t>
  </si>
  <si>
    <t>pelletier</t>
  </si>
  <si>
    <t>d</t>
  </si>
  <si>
    <t>nurs_journal</t>
  </si>
  <si>
    <t>Ordinary vs Scientific</t>
  </si>
  <si>
    <t>full_text_count</t>
  </si>
  <si>
    <t>Epistemological</t>
  </si>
  <si>
    <t>Pragmatic</t>
  </si>
  <si>
    <t>Linguistic: context</t>
  </si>
  <si>
    <t>Linguistic: meaning/word mechanics</t>
  </si>
  <si>
    <t>Logical</t>
  </si>
  <si>
    <t>scientific</t>
  </si>
  <si>
    <t>complexity theory is defined and presented as a competing explantory conceptual model for frailty. In this model frailty is the result of a loss of physiological complexity or a "deterioration of the complex network of interacting physiological signals"</t>
  </si>
  <si>
    <t>complexity is not included as an integral/defined concept within the integrative model of frailty presented by this paper. Suggesting measuring complexity does not appear to be a pragmatic idea to nursing</t>
  </si>
  <si>
    <t>used both in explanation (ie loss of complexity) and in description (ie the progression of frailty involves complex intra and interlevel dynamics of contributing processes) of the etiology and pathophysiology of frailty</t>
  </si>
  <si>
    <t>potentially consistent meaning related to dynamic, multilevel interplay of systems producing nonlinear patterns</t>
  </si>
  <si>
    <t>theoretical frameworks</t>
  </si>
  <si>
    <t>Notes</t>
  </si>
  <si>
    <t>moderately defined and differentiated from the other traits of frailty. Complexity is defined, as a trait of frailty, as "the intricate arrangement of many factors". Which is distinguished from the trait of synergy which is "the interactive effects of physiological, psychological, social, and environmental factors that result in frailty"</t>
  </si>
  <si>
    <t xml:space="preserve">multiple variations and uses of the word complex in both scientific and ordinary ways in this paper. </t>
  </si>
  <si>
    <t>"older adults with complex health needs" complexity applies to the health impairments associated with frailty</t>
  </si>
  <si>
    <t xml:space="preserve">is frailty a description of someone with complex health needs or is complex health needs a description of someone with frailty? Frailty is a complex phenomenon that requires development of complex models that can incorporate multifactorial systems/variables and changes in variables over time. </t>
  </si>
  <si>
    <t>adjective describing interaction between various health domains. complexity used to mean multifactorial as well as many complicated interactions between factors/systems involving potentially bidirectional, nonlinear pathways as well as a non-monotonic progression along a continuum. It also involves change over time.</t>
  </si>
  <si>
    <t>although published in 2003 only reviewed literature published 1985-1999 thus before the Loss of complexity hypothesis was more formalized</t>
  </si>
  <si>
    <t>implicit. Complexity occurs when a phenomenon is multidimensional and arises from the interactions of multiple systems/factors in ways which are not subjectable to a reductionistic approach</t>
  </si>
  <si>
    <t>complexity is used to describe the phenomenon of frailty; the interactions/process that results in frailty; and the needs of adults who are frail</t>
  </si>
  <si>
    <t>borderline scientific, though lacking explicit definition</t>
  </si>
  <si>
    <t xml:space="preserve">authors identify the complex interplay of factors as a key concept in understanding frailty. though they do not offer any sort of definition or operationalization. at one point in the paper the authors seem to suggest that the nature of a complex phenomenon is such that it cannot be "objetively" measured/operationalized. </t>
  </si>
  <si>
    <t>no explicit definition offered, appears to be used almost as synonym to multidimensional or holistic</t>
  </si>
  <si>
    <t>M, authors not affiliated with  nursing institution</t>
  </si>
  <si>
    <t>somewhat consistent in that it seems each time the word "complex" is used to describe something that is very difficult to get a handle on due in part to its multifactorial nature.</t>
  </si>
  <si>
    <t>seems to be providing a very useful function. Satisfies the authors need to describe something that is core to nursing, that which defies reductionist approach</t>
  </si>
  <si>
    <t>not clearly defined or well differentiated, especially from the concept of frailty itself</t>
  </si>
  <si>
    <t>not consistent. Used to describe the diagnostic definition of frailty, the social phenomenon of frailty, the issue of predicting mortality/morbidity, the organization/delivery of care to people who are frail. Not used to describe a condition of being of the older adult (ie he has complexity)</t>
  </si>
  <si>
    <t>because the context is not consistent at all it appears the use is more in the ordinary sense</t>
  </si>
  <si>
    <t>none</t>
  </si>
  <si>
    <t>no clear relationships drawn between other concepts and the concept of complexity. Does not hold conceptual boundaries well in this paper</t>
  </si>
  <si>
    <t>this was a constructivist grounded theory study to explore the concept of "age related complexity" within the context of mental health nursing</t>
  </si>
  <si>
    <t xml:space="preserve">this article definitely supports the attribute of complexity that it is relate to old age. </t>
  </si>
  <si>
    <t>most of the article spent differentiating complexity from frailty as two separate clinical conditions. 'age related complexity' used here entirely to refer to the clinical condition in which management is challenging/complicated and potentially multifaceted. more complexity is implied to be associated with worse health but not always.</t>
  </si>
  <si>
    <t>purports that frailty is primarily a physical condition that is unidirectional in progression whereas complexity is a dynamic continuum resulting from the interaction of various needs across different domains. the consequences of complexity appear to be primarily in the difficulty and skill needed for appropriate care decisions/care delivery. still somewhat unclear where the exact conceptual boundaries between complexity and frailty and other clincial conditions are.</t>
  </si>
  <si>
    <t xml:space="preserve">apparently 'age related complexity' feels right and pragmatic to the discipline because it is being used as criterion in NHS policy in the UK, even without formal definition. Complexity is a useful concept related to the condition of old age. Whole article is exploring mental health nurses' perspectives on the concept of complexity and its usefulness to nursing practice. </t>
  </si>
  <si>
    <t>possibly scientific</t>
  </si>
  <si>
    <t>complexity not well defined or differentiated in this article. Mostly equated frailty with complex health problems</t>
  </si>
  <si>
    <t>appears useful term for use as a qualifier/descriptor of frail OA's health needs.ie identifying/describing the population of interest. Also useful in describing aspects of the phenomenon of frailty itself.</t>
  </si>
  <si>
    <t>used in at least two different contexts. To describe health needs/problems and to describe the process of coming to terms with "being old"</t>
  </si>
  <si>
    <t>when used in "complex health problems" seems to be a synonym for frailty. When used in other contexts seems to mean a nonlinear, multifactorial process that is highly unique on the individual level, a process with a constant "push/pull" dynamic</t>
  </si>
  <si>
    <t>concept analysis of frailty</t>
  </si>
  <si>
    <t>not super clearly defined but identified as a key element of the conceptual framework of frailty</t>
  </si>
  <si>
    <t>identified as a key element of the proposed conceptual framework of frailty</t>
  </si>
  <si>
    <t>used mostly to describe the interactions between different domains within the person</t>
  </si>
  <si>
    <t>multifaceted dynamics between multiple domains</t>
  </si>
  <si>
    <t>somewhat clearly delineated that complex interactions between factors determine the thresholds between the stages of frailty</t>
  </si>
  <si>
    <t>proposes new theoretical conception of frailty</t>
  </si>
  <si>
    <t>none, proposes foundation for new theoretical definitions and further theoretical development of "age-related complexity"</t>
  </si>
  <si>
    <t>ordinary</t>
  </si>
  <si>
    <t>not well differentiated</t>
  </si>
  <si>
    <t>used to describe the interaction of factors contributing to the genesis of frailty</t>
  </si>
  <si>
    <t>difficult to understand/model, interactions between many factors</t>
  </si>
  <si>
    <t>somewhat clearly delineated that complex interactions between factors contribute to the onset of frailty</t>
  </si>
  <si>
    <t>provides very rough framework defining frailty</t>
  </si>
  <si>
    <t>paper offers definition by example of what a "complex older patient" is</t>
  </si>
  <si>
    <t>paper proposes a new theoretical framework/construct to measure the care quality administered to complex older adults. Thus identifying complex older adult patients as a critical and unique population around which special consideration and care packaging should be designed.</t>
  </si>
  <si>
    <t>almost exclusively used to describe care needs/health condition. Occasionally used to describe hospital environment or care delivery</t>
  </si>
  <si>
    <t>mostly used to mean difficult and multidimensional, not straightforward</t>
  </si>
  <si>
    <t>holds boundaries pretty well within the proposed theory. Does not have super clear boundaries from comorbidity</t>
  </si>
  <si>
    <t xml:space="preserve">proposes new theoretical framework of 'failure to maintain' complex older patients from implicint care-rationing which leads to functional decline and then poor health outcomes. </t>
  </si>
  <si>
    <t>complexity is differentiated from the concepts of chronicity (state of having chronic disease), dependency, frailty, comorbidity and aging. In this article complexity is a condition that is partially defined by the difficulty and nonlinear/nonstraightforward care required to treat it and it occurs from the intersection of aging, frailty, comorbidity, functional and cognitive ability, and social and life circumstances</t>
  </si>
  <si>
    <t>in this paper complexity is an essential concept for justifiying the specialty education of geriatric practitioners and the structuring of specific geriatric care delivery models that are outside of traditional care models</t>
  </si>
  <si>
    <t>is used to describe the health status and care requirements of older adults, sometimes used to describe chronicity specifically</t>
  </si>
  <si>
    <t>mostly used to mean difficult and multidimensional, not straightforward, and requiring a holistic multidimensional, interdisciplinary approach</t>
  </si>
  <si>
    <t>none specific</t>
  </si>
  <si>
    <t>there appears to be a lot of conceptual overlap with the other concepts referenced in the paper, especially frailty and chronicity and geriatric patient. Uses terms complex chronicity, complexity, and complex situations and it is unclear whether these are interchangeable or whether they are separate concepts</t>
  </si>
  <si>
    <t>complex systems theory</t>
  </si>
  <si>
    <t>provides very clear conceptual definition of a complex system</t>
  </si>
  <si>
    <t>useful for describing and providing analogy framework for understanding healthcare system</t>
  </si>
  <si>
    <t>complexity used entirely to describe the healthcare system and healthcare response to the older adult's acute UTI presentation. Treating an older adult with atypical symptomology is a complex situation which healthcare professionals can approach by means of complexity reduction or complexity absorption</t>
  </si>
  <si>
    <t>consistent use of meaning throughout paper based on definition provided at beginning</t>
  </si>
  <si>
    <t>pretty clear boundaries</t>
  </si>
  <si>
    <t>low</t>
  </si>
  <si>
    <t>complex only used to introduce the difficulty/magnitude of the challenge that is managing frailty. Complex or complexity is not used again in the entire article, indicating that the usefulness of "complexity" as a concept is limited within the context of measuring frailty</t>
  </si>
  <si>
    <t>scoping review addressing the use of 38 different measurement scales for the assessment of frailty in the post-acute setting</t>
  </si>
  <si>
    <t>used to describe the phenomenon of frailty</t>
  </si>
  <si>
    <t xml:space="preserve">none r/t complexity. </t>
  </si>
  <si>
    <t>implied meaning that the phenomenon of frailty is complex and so presents an increasing challenge to manage</t>
  </si>
  <si>
    <t>moderate. Uses complexity to describe similar aspects of frailty found in other literature</t>
  </si>
  <si>
    <t>moderate</t>
  </si>
  <si>
    <t>used in describing the multidimensional nature of the frailty pathway.</t>
  </si>
  <si>
    <t>multidimensional, positive feedback interactions, diverse pathways resulting in same outcome</t>
  </si>
  <si>
    <t>cites Vulnerability/Risk/Human Response/Care (VRHR) Model of Steele and Shaver (1992) as theoretical framework guiding work</t>
  </si>
  <si>
    <t>appears to be useful for describing aspects of a phenomenon importing to nursing</t>
  </si>
  <si>
    <t>not consistent. Used to describe social issues, the clinical issue/condition, as well as a synonym for syndrome</t>
  </si>
  <si>
    <t>most uses imply some idea of difficult in managing, challenging. Also used as synonym for syndrome (ie GFTT complex)</t>
  </si>
  <si>
    <t>used in context of shared professional responsibility, team dynamics, and collaboration; healthcare delivery, clinical needs of older adults</t>
  </si>
  <si>
    <t>somewhat consistent</t>
  </si>
  <si>
    <t>moderate, it is clear that older adults with complex health needs is a distinct phenomenon, as is complexity within interprofessional collaboration</t>
  </si>
  <si>
    <t>high</t>
  </si>
  <si>
    <t>maturity was high for complexity as a concept from complexity theory but not as high when specifically used to describe health needs/geriatric syndromes.</t>
  </si>
  <si>
    <t xml:space="preserve">high. Authors identify complexity theory as very useful in framing curriculum development. </t>
  </si>
  <si>
    <t>mostly complexity theory applied to curriculum development and academic clinical practice. Also as a descriptor of geriatric syndromes</t>
  </si>
  <si>
    <t>complexity theory</t>
  </si>
  <si>
    <t>applies complexity theory to nursing education design rather than to older adult frailty.</t>
  </si>
  <si>
    <t>ContentRich</t>
  </si>
  <si>
    <t xml:space="preserve">study operationalized complexity of care as an index of 20 variables graded 0-3, with the total index range of 0-60. Variables were assessed using the INTERMED tool. Patients were classified as "Complex" with a score greater than 20 on the index.  </t>
  </si>
  <si>
    <t>complexity of care not super well defined in the article</t>
  </si>
  <si>
    <t>complexity applied to describe the care required of older adults in the hospital based on the structure of the healthcare system and biopsychosocial factors</t>
  </si>
  <si>
    <t>difficulty in managing clinical needs</t>
  </si>
  <si>
    <t>complex care requires a holistic care delivery approach.</t>
  </si>
  <si>
    <t>none specifically identified. Their measurement tool offers a kind of framework</t>
  </si>
  <si>
    <t>concept identified as part of key theme but not defined or well differentiated from other concepts like diversity or heterogeneity</t>
  </si>
  <si>
    <t>identified as part of the primary theme developed from the qualitative analysis. Not operationalized</t>
  </si>
  <si>
    <t>complexity applied to describe the older adult, particularly in explanation for the individuality and uniqueness of each OA patient.</t>
  </si>
  <si>
    <t>complexity involves lots of dimensions and leads to uniqueness</t>
  </si>
  <si>
    <t>acknowledgement of complexity is required before health promotion and empowerment can be done successfully for the OA</t>
  </si>
  <si>
    <t>no formal framework, qual results offer loose framework</t>
  </si>
  <si>
    <t>not well differentiated from other concepts such as frailty, multimorbidity</t>
  </si>
  <si>
    <t>useful to describe health needs when lots of contributing factors present</t>
  </si>
  <si>
    <t>"complex health needs"</t>
  </si>
  <si>
    <t>implications of difficult to manage/treat due to many contributing factors that are also difficult to treat</t>
  </si>
  <si>
    <t>unclear where complex health needs sit in relation to dementia, frailty, old age, and multimorbidity</t>
  </si>
  <si>
    <t>pathophysiological pathway of frailty, frail elders have complex needs</t>
  </si>
  <si>
    <t>implied something that is multidimensional, nonlinear, nongeneralizable, and difficult to understand/manage</t>
  </si>
  <si>
    <t>complexity used to describe the causes of frailty as well as the consequences</t>
  </si>
  <si>
    <t>useful</t>
  </si>
  <si>
    <t>moderately well delineated</t>
  </si>
  <si>
    <t xml:space="preserve">Y, complexity only used to describe the syndrome of heart failure, not related to frailty at all. Whole article focused on heart failure </t>
  </si>
  <si>
    <t>complex needs, complex care, complex interventions in the context of the Medical Research Council standards</t>
  </si>
  <si>
    <t>synonymous with frailty, also implied difficulty and multidimensional care</t>
  </si>
  <si>
    <t>complexity not really used in this article</t>
  </si>
  <si>
    <t>n/a</t>
  </si>
  <si>
    <t>complexity not included as part of measuring frailty using an FI. FI based on accumulation of deficits theory</t>
  </si>
  <si>
    <t>unclear</t>
  </si>
  <si>
    <t>no explicit definition offered, appears to be the consequent health needs of frailty</t>
  </si>
  <si>
    <t>useful for developing the argument for workforce and system designed specifically for OA needs</t>
  </si>
  <si>
    <t>complex health needs</t>
  </si>
  <si>
    <t>appears to be a consequence of frailty</t>
  </si>
  <si>
    <t>mentions frail older adults can be thought of as complex biological systesm that are close to failure</t>
  </si>
  <si>
    <t>provides explicit criteria used to identify complex (high-risk) patients</t>
  </si>
  <si>
    <t>most of article patient complexity is equated with high-risk, both concepts used as synonyms</t>
  </si>
  <si>
    <t>difficult to manage/treat clinical condition</t>
  </si>
  <si>
    <t>applied to describe risk status and care coordination needs of cancer patients, complexity applied to treatment regimen, treatment conditions, care coordination, diagnosis, and care needs</t>
  </si>
  <si>
    <t>boundaries blur somewhat across contexts and with other concepts such as high-risk</t>
  </si>
  <si>
    <t>The James Hospital criteria for high-risk patients</t>
  </si>
  <si>
    <t>article discusses the need and benefit of using nurse care managers for managing/coordinating care of complex patients</t>
  </si>
  <si>
    <t>Y, not about OA or frailty</t>
  </si>
  <si>
    <t>paper proposing new method of measuring frailty. Paper specific to the complex heart failure patient, to which age is a contributing factor</t>
  </si>
  <si>
    <t>poor</t>
  </si>
  <si>
    <t>describing the context surrounding the Acute Decompensated Heart Failure population</t>
  </si>
  <si>
    <t>older adults have complex needs that often include frailty</t>
  </si>
  <si>
    <t>screening for care complexity can be a way to identify older adults st risk for functional decline</t>
  </si>
  <si>
    <t>not well differentiated or defined in this paper</t>
  </si>
  <si>
    <t>complex care needs</t>
  </si>
  <si>
    <t>lots of overlap with other constructs</t>
  </si>
  <si>
    <t xml:space="preserve">reviews the COMPRI  which is a screening instrument to identify patients with complex care needs, not specific to older adults. Its ability to predict functional decline is under explored. </t>
  </si>
  <si>
    <t>frail older adults have complex needs that overwhelm the healthcare system and put them at risk of care-rationing</t>
  </si>
  <si>
    <t>not well delineated</t>
  </si>
  <si>
    <t>used to describe difficulty in understanding/predicting outcomes. Not measured in itself nor identified in the field</t>
  </si>
  <si>
    <t>context of preventive work and risk assessment, risk development of falls, pressure ulcers, malnutrition</t>
  </si>
  <si>
    <t>difficult to quantify, nonlinear, multidimensional causal pathway</t>
  </si>
  <si>
    <t xml:space="preserve">discusses aging as a pathophysiologic process. </t>
  </si>
  <si>
    <t>article describes the dedicated frailty team, frailty protocols, and frailty unit used at a sample of hospitals in the UK.</t>
  </si>
  <si>
    <t>not operationalized, appears useful to describe health needs of older adults</t>
  </si>
  <si>
    <t>differentiated from frailty or aging</t>
  </si>
  <si>
    <t>unclear where complex health needs sit in relation to frailty, old age, and multimorbidity</t>
  </si>
  <si>
    <t>conceptual framework of allostasis, allostatic load, and resilience resources: lots of overlap with complexity and frailty theories</t>
  </si>
  <si>
    <t>paper states multimorbidity is failure of a complex system and then uses complex health needs interchangeably with multimorbidity</t>
  </si>
  <si>
    <t>does not elaborate on complex system idea, does not operationalize</t>
  </si>
  <si>
    <t>multimorbidity is failure of complex system, unclear if complex system is in reference to the healthcare system or the body system. Complex health needs also used interchangeably with multimorbidity</t>
  </si>
  <si>
    <t>3.2.3, 3.2.5, 3.2.7</t>
  </si>
  <si>
    <t>not used consistently</t>
  </si>
  <si>
    <t>brief reference to complex systems theory in relating multimorbidity as a failure of a complex system</t>
  </si>
  <si>
    <t>poor quality article. Questionable choice in statistical analysis. lots of typographical and syntax errors in this paper.</t>
  </si>
  <si>
    <t>complex care moderately well defined</t>
  </si>
  <si>
    <t>complex care operationalized for this study</t>
  </si>
  <si>
    <t>3.2.5</t>
  </si>
  <si>
    <t>holds boundaries pretty well in juxtaposition with other concepts/outcomes of the study</t>
  </si>
  <si>
    <t>not well delineated or identified as distinct phenomenon</t>
  </si>
  <si>
    <t>used to describe multiple different things/contexts</t>
  </si>
  <si>
    <t>used to describe technology/algorithms, frailty condition, and human tasks that may one day be accomplished by tech</t>
  </si>
  <si>
    <t>3.2.6, 3.2.7</t>
  </si>
  <si>
    <t>transhumanist philosophy of transcending human frailties</t>
  </si>
  <si>
    <t>this article is almost inscrutible. Very difficult to understand or tease out a throughline argument/logic</t>
  </si>
  <si>
    <t>Article Quality</t>
  </si>
  <si>
    <t>The (Cost-)Effectiveness Of Preventive, Integrated Care For Community-Dwelling Frail Older People: A Systematic Review.</t>
  </si>
  <si>
    <t>complexity implied to be an identifiable thing, but no differentiation or definition provided</t>
  </si>
  <si>
    <t>not operationalized, appears useful to describe health needs of older adults as well as the difficulty of managing frailty</t>
  </si>
  <si>
    <t xml:space="preserve">describing frailty, the provision of care for frail elders, frail elders care needs. </t>
  </si>
  <si>
    <t>3.2.2, 3.2.6, 3.2.1</t>
  </si>
  <si>
    <t>poor boundaries with other concepts such as frailty, heterogeneity</t>
  </si>
  <si>
    <t>article finds that integrative care may not be effective for reducing costs or improving overall health outcomes</t>
  </si>
  <si>
    <t>3.2.6</t>
  </si>
  <si>
    <t>complex research results, not possible to easily summarize them into a simple statement; complexity of care</t>
  </si>
  <si>
    <t>not indicated as a distinct findable phenomenon</t>
  </si>
  <si>
    <t>helpful for conveying difficulty or something that requires holistic nuance</t>
  </si>
  <si>
    <t>complex interventions and complex healthcare needs are identified as observable phenomena</t>
  </si>
  <si>
    <t>appears useful term for use as a qualifier/descriptor of frail OA's health needs.ie identifying/describing the population of interest. Also useful in describing aspects of the phenomenon of frailty itself as well as the requisite design of interventions and integrated care for the management of frailty</t>
  </si>
  <si>
    <t>frail elders health needs, intervention design</t>
  </si>
  <si>
    <t>3.2.1, 3.2.5, 3.2.7</t>
  </si>
  <si>
    <t>difficult to keep straight complexity as applied to the health condition vs complexity as applied to the intervention design</t>
  </si>
  <si>
    <t>Y, only mention in relation to peri-op care for OA</t>
  </si>
  <si>
    <t>Y, complex only in reference to wounds, while frail elderly more at risk for skin tears, complex not discussed in relation to frailty or OA health status</t>
  </si>
  <si>
    <t>Y, unable to obtain full text</t>
  </si>
  <si>
    <t>complex care needs are a thing that older adults have</t>
  </si>
  <si>
    <t>the complexity of the care needs is what warrants the need for geriatric APNs which is the thesis of the article</t>
  </si>
  <si>
    <t>older adults' health needs</t>
  </si>
  <si>
    <t>3.2.5, 3.2.7</t>
  </si>
  <si>
    <t>somewhat clear boundaries</t>
  </si>
  <si>
    <t>Y, complexity not discussed in relation to frailty or OA health condition at all but rather OA transition needs</t>
  </si>
  <si>
    <t xml:space="preserve">Kopal screening method based on CGA is used to identify complex OA patients. </t>
  </si>
  <si>
    <t>complex helpful for describing the types of health needs requiring extra consideration and specialist attention</t>
  </si>
  <si>
    <t>3.4.2</t>
  </si>
  <si>
    <t>complex health needs require specialist treatment and complex care plans</t>
  </si>
  <si>
    <t>KOPAL screening developed based on CGA</t>
  </si>
  <si>
    <t>Y, unable to find</t>
  </si>
  <si>
    <t>intermed questionnaire</t>
  </si>
  <si>
    <t>intermed questionnaire for the elderly self-assessment</t>
  </si>
  <si>
    <t>complexity of care</t>
  </si>
  <si>
    <t>complex care needs and frailty were treated as two exclusive/separate clinical categories in contrast to robust. Authors do not explain why these were made two distinct categories and it is clear there is correlation between them</t>
  </si>
  <si>
    <t>clear measurable phenomenon</t>
  </si>
  <si>
    <t>?</t>
  </si>
  <si>
    <t>Y, see further how complex is used in full text: complex not mentioned in full text at all</t>
  </si>
  <si>
    <t>N, complexity only mentioned once in full text but used in line with loss of complexity usage</t>
  </si>
  <si>
    <t>Y, frailty only mentioned once in full text with common usage</t>
  </si>
  <si>
    <t>Y, frail only mentioned once in full text with common usage</t>
  </si>
  <si>
    <t>N, frailty mentioned 13 times in full text: M, see if frailty is discussed in full text</t>
  </si>
  <si>
    <t>Y, frailty not studied in presented study: M, see if frailty is discussed in full text</t>
  </si>
  <si>
    <t>Y, frailty not measured or studied in presented study: M, see if frailty is discussed in full text</t>
  </si>
  <si>
    <t>N, frailty measured as a health trajectory in study presented: M, see if frailty is discussed in full text</t>
  </si>
  <si>
    <t>Y, no frailty in full text</t>
  </si>
  <si>
    <t>N, only one use of complexity that is related to aspect of health, most used as noun for urban landscape, one used to describe effect of intervention on health: M, see if complexity is discussed further in full text</t>
  </si>
  <si>
    <t>Y, no frailty in full text, only citations</t>
  </si>
  <si>
    <t>Y, frail only mentioned once in full text not in relation to complexity</t>
  </si>
  <si>
    <t>N, frailty mentioned 8 times in full text: M, see if frailty is discussed in full text</t>
  </si>
  <si>
    <t>N, frail mentioned 4 times in full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</si>
</sst>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applyAlignment="1">
      <alignment wrapText="1"/>
    </xf>
    <xf numFmtId="0" fontId="0" fillId="2" borderId="0" xfId="0" applyFill="1"/>
    <xf numFmtId="0" fontId="0" fillId="0" borderId="0" xfId="0" applyFill="1"/>
  </cellXfs>
  <cellStyles count="1">
    <cellStyle name="Normal" xfId="0" builtinId="0"/>
  </cellStyles>
  <dxfs count="22">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tie Wuestney" id="{CE0BEE12-1076-4FDF-BED8-89CB700E9E16}" userId="949a2d9ab72f68e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E000A2-E32B-4C83-9AD4-345591785898}" name="Table3" displayName="Table3" ref="A1:AE215" totalsRowShown="0" dataDxfId="21">
  <autoFilter ref="A1:AE215" xr:uid="{F624F6A6-2744-4298-A6B1-BA6A4413C9D6}">
    <filterColumn colId="25">
      <filters blank="1">
        <filter val="N, complexity only mentioned once in full text but used in line with loss of complexity usage"/>
        <filter val="N, frail mentioned 4 times in full text"/>
        <filter val="N, frailty measured as a health trajectory in study presented: M, see if frailty is discussed in full text"/>
        <filter val="N, frailty mentioned 13 times in full text: M, see if frailty is discussed in full text"/>
        <filter val="N, frailty mentioned 8 times in full text: M, see if frailty is discussed in full text"/>
        <filter val="N, only one use of complexity that is related to aspect of health, most used as noun for urban landscape, one used to describe effect of intervention on health: M, see if complexity is discussed further in full text"/>
      </filters>
    </filterColumn>
  </autoFilter>
  <sortState xmlns:xlrd2="http://schemas.microsoft.com/office/spreadsheetml/2017/richdata2" ref="A3:AE214">
    <sortCondition ref="A1:A215"/>
  </sortState>
  <tableColumns count="31">
    <tableColumn id="1" xr3:uid="{93B08230-2302-4B3F-B579-5060AE21DF54}" name="id" dataDxfId="20"/>
    <tableColumn id="5" xr3:uid="{527F9588-2636-4D8D-B799-F24C1D411860}" name="ContentRich"/>
    <tableColumn id="26" xr3:uid="{86990802-156B-48E8-956B-9DDDAC3B96C4}" name="firstroundread" dataDxfId="19"/>
    <tableColumn id="2" xr3:uid="{F557B3C4-DB96-4308-8DDE-61549DA58DE3}" name="title" dataDxfId="18"/>
    <tableColumn id="19" xr3:uid="{8B61FAD6-733F-465B-944B-FFF778000EA5}" name="name_3" dataDxfId="17"/>
    <tableColumn id="3" xr3:uid="{96E745B8-7B41-46FF-B3D0-57BC678EBD53}" name="year" dataDxfId="16"/>
    <tableColumn id="17" xr3:uid="{B8D46098-6F78-4EF2-9095-01DAB230C994}" name="name" dataDxfId="15"/>
    <tableColumn id="9" xr3:uid="{9DD5FE55-A750-4128-9C46-FFF37245243D}" name="volume" dataDxfId="14"/>
    <tableColumn id="10" xr3:uid="{4C7016AA-4AB0-4DB0-9D33-8C88E3A2379B}" name="issue" dataDxfId="13"/>
    <tableColumn id="11" xr3:uid="{1EF017B3-2CD8-44C9-B3EA-22219BC4AFB0}" name="start_page" dataDxfId="12"/>
    <tableColumn id="34" xr3:uid="{378B32E4-48B7-48D8-933C-CD922ADF3400}" name="Ordinary vs Scientific"/>
    <tableColumn id="33" xr3:uid="{C5500136-2009-495A-8BAE-F7FC95609941}" name="Epistemological"/>
    <tableColumn id="32" xr3:uid="{F8B8527A-EEF7-40BF-8985-75936A49675B}" name="Pragmatic"/>
    <tableColumn id="31" xr3:uid="{2F7134FF-8A17-4897-9B34-84B16D0C84E5}" name="Linguistic: context"/>
    <tableColumn id="30" xr3:uid="{8C68C8F4-78AE-489F-8E1C-723C8293E98A}" name="Linguistic: meaning/word mechanics"/>
    <tableColumn id="29" xr3:uid="{5CCE6383-68F5-4AEA-9B50-C02FB3BC127B}" name="Logical"/>
    <tableColumn id="28" xr3:uid="{6394769F-5FC5-4510-9027-2F7E32F56D11}" name="theoretical frameworks"/>
    <tableColumn id="4" xr3:uid="{44B52560-7325-4C57-8528-69C8143FAD3D}" name="Notes"/>
    <tableColumn id="6" xr3:uid="{39497E8C-DA54-4A7E-BCC2-7DF87CB0BAC6}" name="Article Quality"/>
    <tableColumn id="12" xr3:uid="{CB2A7319-95A7-4C45-9A5E-BD754888AC2C}" name="abstract" dataDxfId="11"/>
    <tableColumn id="15" xr3:uid="{EA64232F-52A0-4536-99DB-B20C20653577}" name="filename" dataDxfId="10"/>
    <tableColumn id="16" xr3:uid="{6108AF33-93E3-4C47-B2EA-4C8D07A688B8}" name="nursauth" dataDxfId="9"/>
    <tableColumn id="18" xr3:uid="{F1A57FB3-25B8-4CC9-B5B7-1E2ED5A58E28}" name="nurs_journal" dataDxfId="8"/>
    <tableColumn id="20" xr3:uid="{8BB4E0C9-323B-44C5-ADE5-B42087815249}" name="lastname" dataDxfId="7"/>
    <tableColumn id="21" xr3:uid="{B49AC571-3251-4982-B690-41ABB24A9BC6}" name="firstname" dataDxfId="6"/>
    <tableColumn id="22" xr3:uid="{0AF626AF-0A9C-4313-AD3E-31E8A53138CE}" name="Exclude" dataDxfId="5"/>
    <tableColumn id="23" xr3:uid="{F433BA87-6FF3-44BB-83E4-495E5D779EAF}" name="title_use" dataDxfId="4"/>
    <tableColumn id="24" xr3:uid="{AD211527-1F14-4080-B985-0F6615AFF6AA}" name="abstract_mentions_count" dataDxfId="3"/>
    <tableColumn id="35" xr3:uid="{9A9FF9BE-A4DB-4C4E-928F-21FA84D95237}" name="full_text_count" dataDxfId="2">
      <calculatedColumnFormula>Table3[[#This Row],[total_mentions]]-SUM(Table3[[#This Row],[title_use]],Table3[[#This Row],[abstract_mentions_count]])</calculatedColumnFormula>
    </tableColumn>
    <tableColumn id="25" xr3:uid="{FA1B3A05-56D0-4AF7-BB9B-B962518F12C7}" name="total_mentions" dataDxfId="1"/>
    <tableColumn id="27" xr3:uid="{6EFD684A-A1AE-4393-9854-0D10F00F4FBC}" name="request_pending"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1-07-23T20:51:33.53" personId="{CE0BEE12-1076-4FDF-BED8-89CB700E9E16}" id="{478822EC-AE06-47D9-880A-A2D8965671D4}">
    <text>Is the concept clearly defined and differentiated from other concepts?</text>
  </threadedComment>
  <threadedComment ref="M1" dT="2021-07-23T20:53:36.16" personId="{CE0BEE12-1076-4FDF-BED8-89CB700E9E16}" id="{FD0558BE-F2AA-4854-94A6-2869AFA4EE7D}">
    <text>Is the concept applicable and useful within the scientific realm of inquiry (ie. is it operationalized?)?</text>
  </threadedComment>
  <threadedComment ref="N1" dT="2021-07-23T21:00:06.14" personId="{CE0BEE12-1076-4FDF-BED8-89CB700E9E16}" id="{B0088E0F-E273-4539-B366-5272A99CD817}">
    <text>What context is the concept being used in?</text>
  </threadedComment>
  <threadedComment ref="O1" dT="2021-07-23T21:00:43.42" personId="{CE0BEE12-1076-4FDF-BED8-89CB700E9E16}" id="{C8155AAE-B479-4D5D-AF3F-0D7FEE937AD8}">
    <text>What meaning of the concept is being explicitly or implicitly evoked?</text>
  </threadedComment>
  <threadedComment ref="P1" dT="2021-07-24T00:18:19.56" personId="{CE0BEE12-1076-4FDF-BED8-89CB700E9E16}" id="{5C1829F0-E5A8-4563-9AEF-B9D31F4C59C8}">
    <text>Does the concept hold its boundaries through theoretical integration with other concepts?</text>
  </threadedComment>
  <threadedComment ref="A7" dT="2021-09-03T01:22:00.73" personId="{CE0BEE12-1076-4FDF-BED8-89CB700E9E16}" id="{274847AB-AD77-4F00-85A6-53DF57871357}">
    <text>Catherine's paper. refer to later for thematic checking</text>
  </threadedComment>
  <threadedComment ref="B10" dT="2021-09-28T18:16:25.83" personId="{CE0BEE12-1076-4FDF-BED8-89CB700E9E16}" id="{3E46CE0F-4211-4D46-9A84-3C3B6ABD06D6}">
    <text>complexity not mentioned much but concept analysis of frailty</text>
  </threadedComment>
  <threadedComment ref="A53" dT="2021-09-07T20:13:34.47" personId="{CE0BEE12-1076-4FDF-BED8-89CB700E9E16}" id="{2DA95A0F-F0A7-451B-B7C3-ECCB2C346181}">
    <text>come back to this article to discuss conceptual similarities between lipsitz hypothesis and allostatic load</text>
  </threadedComment>
  <threadedComment ref="V96" dT="2021-07-09T19:45:39.77" personId="{CE0BEE12-1076-4FDF-BED8-89CB700E9E16}" id="{6C714FBC-F59B-4B8D-A142-EA8810898594}">
    <text>is physician but is "Faculty of Medicine, Nursing and Health Sciences</text>
  </threadedComment>
  <threadedComment ref="A114" dT="2021-07-07T21:53:30.48" personId="{CE0BEE12-1076-4FDF-BED8-89CB700E9E16}" id="{AAE3CA90-51AE-4775-B74F-2252317578EF}">
    <text>review similar phenomenological article from sociology</text>
  </threadedComment>
  <threadedComment ref="B153" dT="2021-09-28T18:13:14.05" personId="{CE0BEE12-1076-4FDF-BED8-89CB700E9E16}" id="{C6102363-2BBA-44EF-BC0F-03F374440CA3}">
    <text>complexity not mentioned many times but article is systematic review of frailty</text>
  </threadedComment>
  <threadedComment ref="B163" dT="2021-09-28T18:15:55.28" personId="{CE0BEE12-1076-4FDF-BED8-89CB700E9E16}" id="{EC639965-8A75-493C-A6CB-9C4B56935FE2}">
    <text>complexity not mentioned much but concept analysis of frailty</text>
  </threadedComment>
  <threadedComment ref="AC169" dT="2021-09-28T18:04:06.14" personId="{CE0BEE12-1076-4FDF-BED8-89CB700E9E16}" id="{58A716F1-54F8-4FE9-BF67-20A44E602D5A}">
    <text>not final total yet</text>
  </threadedComment>
  <threadedComment ref="A190" dT="2021-09-28T17:57:54.17" personId="{CE0BEE12-1076-4FDF-BED8-89CB700E9E16}" id="{45C11D36-9304-4580-913C-4782E01BA880}">
    <text>file originally mislabeled as rec633</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7A4FA-E78B-4E6A-8B98-1865056106C1}">
  <sheetPr>
    <pageSetUpPr fitToPage="1"/>
  </sheetPr>
  <dimension ref="A1:AE215"/>
  <sheetViews>
    <sheetView tabSelected="1" workbookViewId="0">
      <selection activeCell="T183" sqref="T183"/>
    </sheetView>
  </sheetViews>
  <sheetFormatPr defaultRowHeight="25.05" customHeight="1" x14ac:dyDescent="0.3"/>
  <cols>
    <col min="3" max="3" width="9.88671875" customWidth="1"/>
    <col min="4" max="4" width="49.109375" style="1" customWidth="1"/>
    <col min="5" max="5" width="22.5546875" customWidth="1"/>
    <col min="7" max="7" width="10" customWidth="1"/>
    <col min="8" max="8" width="11" customWidth="1"/>
    <col min="9" max="13" width="8.88671875" customWidth="1"/>
    <col min="14" max="14" width="17.5546875" customWidth="1"/>
    <col min="15" max="15" width="33" customWidth="1"/>
    <col min="16" max="16" width="8.88671875" customWidth="1"/>
    <col min="17" max="17" width="21.44140625" customWidth="1"/>
    <col min="18" max="18" width="8.88671875" customWidth="1"/>
    <col min="19" max="19" width="13.5546875" customWidth="1"/>
    <col min="20" max="20" width="11.5546875" customWidth="1"/>
    <col min="21" max="21" width="9" customWidth="1"/>
    <col min="22" max="22" width="10" customWidth="1"/>
    <col min="23" max="24" width="8.88671875" customWidth="1"/>
    <col min="25" max="25" width="13.44140625" customWidth="1"/>
    <col min="26" max="26" width="9.44140625" customWidth="1"/>
    <col min="27" max="27" width="10.33203125" customWidth="1"/>
    <col min="28" max="29" width="10.6640625" customWidth="1"/>
    <col min="30" max="30" width="9.109375" customWidth="1"/>
    <col min="31" max="31" width="8.88671875" customWidth="1"/>
    <col min="32" max="32" width="23.77734375" customWidth="1"/>
    <col min="33" max="33" width="15.33203125" customWidth="1"/>
    <col min="34" max="34" width="14.5546875" customWidth="1"/>
    <col min="35" max="35" width="16.33203125" customWidth="1"/>
  </cols>
  <sheetData>
    <row r="1" spans="1:31" ht="25.05" customHeight="1" x14ac:dyDescent="0.3">
      <c r="A1" t="s">
        <v>0</v>
      </c>
      <c r="B1" t="s">
        <v>1491</v>
      </c>
      <c r="C1" t="s">
        <v>17</v>
      </c>
      <c r="D1" s="1" t="s">
        <v>1</v>
      </c>
      <c r="E1" t="s">
        <v>10</v>
      </c>
      <c r="F1" t="s">
        <v>2</v>
      </c>
      <c r="G1" t="s">
        <v>9</v>
      </c>
      <c r="H1" t="s">
        <v>3</v>
      </c>
      <c r="I1" t="s">
        <v>4</v>
      </c>
      <c r="J1" t="s">
        <v>5</v>
      </c>
      <c r="K1" t="s">
        <v>1393</v>
      </c>
      <c r="L1" t="s">
        <v>1395</v>
      </c>
      <c r="M1" t="s">
        <v>1396</v>
      </c>
      <c r="N1" s="1" t="s">
        <v>1397</v>
      </c>
      <c r="O1" s="1" t="s">
        <v>1398</v>
      </c>
      <c r="P1" t="s">
        <v>1399</v>
      </c>
      <c r="Q1" t="s">
        <v>1405</v>
      </c>
      <c r="R1" t="s">
        <v>1406</v>
      </c>
      <c r="S1" t="s">
        <v>1571</v>
      </c>
      <c r="T1" s="1" t="s">
        <v>6</v>
      </c>
      <c r="U1" t="s">
        <v>7</v>
      </c>
      <c r="V1" t="s">
        <v>8</v>
      </c>
      <c r="W1" t="s">
        <v>1392</v>
      </c>
      <c r="X1" t="s">
        <v>11</v>
      </c>
      <c r="Y1" t="s">
        <v>12</v>
      </c>
      <c r="Z1" t="s">
        <v>13</v>
      </c>
      <c r="AA1" t="s">
        <v>14</v>
      </c>
      <c r="AB1" t="s">
        <v>15</v>
      </c>
      <c r="AC1" t="s">
        <v>1394</v>
      </c>
      <c r="AD1" t="s">
        <v>16</v>
      </c>
      <c r="AE1" t="s">
        <v>18</v>
      </c>
    </row>
    <row r="2" spans="1:31" ht="40.049999999999997" hidden="1" customHeight="1" x14ac:dyDescent="0.3">
      <c r="A2">
        <v>1</v>
      </c>
      <c r="C2" t="s">
        <v>28</v>
      </c>
      <c r="D2" s="1" t="s">
        <v>19</v>
      </c>
      <c r="E2" t="s">
        <v>25</v>
      </c>
      <c r="F2">
        <v>2020</v>
      </c>
      <c r="G2" t="s">
        <v>24</v>
      </c>
      <c r="H2">
        <v>3</v>
      </c>
      <c r="I2">
        <v>12</v>
      </c>
      <c r="J2" t="s">
        <v>21</v>
      </c>
      <c r="T2" t="s">
        <v>22</v>
      </c>
      <c r="U2" t="s">
        <v>23</v>
      </c>
      <c r="V2">
        <v>1</v>
      </c>
      <c r="X2" t="s">
        <v>26</v>
      </c>
      <c r="Y2" t="s">
        <v>27</v>
      </c>
      <c r="Z2" t="s">
        <v>1533</v>
      </c>
      <c r="AA2">
        <v>1</v>
      </c>
      <c r="AB2">
        <v>9</v>
      </c>
      <c r="AC2">
        <f>Table3[[#This Row],[total_mentions]]-SUM(Table3[[#This Row],[title_use]],Table3[[#This Row],[abstract_mentions_count]])</f>
        <v>71</v>
      </c>
      <c r="AD2">
        <v>81</v>
      </c>
      <c r="AE2" t="s">
        <v>29</v>
      </c>
    </row>
    <row r="3" spans="1:31" ht="40.049999999999997" customHeight="1" x14ac:dyDescent="0.3">
      <c r="A3">
        <v>2</v>
      </c>
      <c r="B3" t="s">
        <v>28</v>
      </c>
      <c r="C3" t="s">
        <v>28</v>
      </c>
      <c r="D3" s="1" t="s">
        <v>30</v>
      </c>
      <c r="E3" t="s">
        <v>34</v>
      </c>
      <c r="F3">
        <v>2020</v>
      </c>
      <c r="G3" t="s">
        <v>33</v>
      </c>
      <c r="H3">
        <v>24</v>
      </c>
      <c r="I3">
        <v>1</v>
      </c>
      <c r="J3" t="s">
        <v>31</v>
      </c>
      <c r="K3" t="s">
        <v>1400</v>
      </c>
      <c r="L3" t="s">
        <v>1527</v>
      </c>
      <c r="M3" t="s">
        <v>1526</v>
      </c>
      <c r="N3" t="s">
        <v>1529</v>
      </c>
      <c r="O3" t="s">
        <v>1528</v>
      </c>
      <c r="P3" t="s">
        <v>1530</v>
      </c>
      <c r="Q3" t="s">
        <v>1531</v>
      </c>
      <c r="R3" t="s">
        <v>1532</v>
      </c>
      <c r="T3" t="s">
        <v>32</v>
      </c>
      <c r="U3" t="s">
        <v>23</v>
      </c>
      <c r="V3">
        <v>1</v>
      </c>
      <c r="W3">
        <v>1</v>
      </c>
      <c r="X3" t="s">
        <v>35</v>
      </c>
      <c r="Y3" t="s">
        <v>36</v>
      </c>
      <c r="Z3" t="s">
        <v>20</v>
      </c>
      <c r="AA3">
        <v>1</v>
      </c>
      <c r="AB3">
        <v>3</v>
      </c>
      <c r="AC3">
        <f>Table3[[#This Row],[total_mentions]]-SUM(Table3[[#This Row],[title_use]],Table3[[#This Row],[abstract_mentions_count]])</f>
        <v>43</v>
      </c>
      <c r="AD3">
        <v>47</v>
      </c>
      <c r="AE3" t="s">
        <v>29</v>
      </c>
    </row>
    <row r="4" spans="1:31" ht="40.049999999999997" customHeight="1" x14ac:dyDescent="0.3">
      <c r="A4">
        <v>3</v>
      </c>
      <c r="B4" t="s">
        <v>44</v>
      </c>
      <c r="C4" t="s">
        <v>44</v>
      </c>
      <c r="D4" s="1" t="s">
        <v>37</v>
      </c>
      <c r="E4" t="s">
        <v>41</v>
      </c>
      <c r="F4">
        <v>2019</v>
      </c>
      <c r="G4" t="s">
        <v>40</v>
      </c>
      <c r="H4">
        <v>69</v>
      </c>
      <c r="I4">
        <v>680</v>
      </c>
      <c r="J4" t="s">
        <v>38</v>
      </c>
      <c r="T4" s="1" t="s">
        <v>39</v>
      </c>
      <c r="U4" t="s">
        <v>23</v>
      </c>
      <c r="V4">
        <v>1</v>
      </c>
      <c r="X4" t="s">
        <v>42</v>
      </c>
      <c r="Y4" t="s">
        <v>43</v>
      </c>
      <c r="Z4" t="s">
        <v>20</v>
      </c>
      <c r="AA4">
        <v>0</v>
      </c>
      <c r="AB4">
        <v>1</v>
      </c>
      <c r="AC4">
        <f>Table3[[#This Row],[total_mentions]]-SUM(Table3[[#This Row],[title_use]],Table3[[#This Row],[abstract_mentions_count]])</f>
        <v>3</v>
      </c>
      <c r="AD4">
        <v>4</v>
      </c>
      <c r="AE4" t="s">
        <v>29</v>
      </c>
    </row>
    <row r="5" spans="1:31" ht="40.049999999999997" hidden="1" customHeight="1" x14ac:dyDescent="0.3">
      <c r="A5">
        <v>4</v>
      </c>
      <c r="B5" t="s">
        <v>28</v>
      </c>
      <c r="C5" t="s">
        <v>44</v>
      </c>
      <c r="D5" s="1" t="s">
        <v>45</v>
      </c>
      <c r="E5" t="s">
        <v>49</v>
      </c>
      <c r="F5">
        <v>2018</v>
      </c>
      <c r="G5" t="s">
        <v>48</v>
      </c>
      <c r="H5">
        <v>19</v>
      </c>
      <c r="I5">
        <v>1</v>
      </c>
      <c r="J5" t="s">
        <v>46</v>
      </c>
      <c r="T5" s="1" t="s">
        <v>47</v>
      </c>
      <c r="U5" t="s">
        <v>23</v>
      </c>
      <c r="V5">
        <v>1</v>
      </c>
      <c r="X5" t="s">
        <v>50</v>
      </c>
      <c r="Y5" t="s">
        <v>51</v>
      </c>
      <c r="Z5" t="s">
        <v>1589</v>
      </c>
      <c r="AA5">
        <v>0</v>
      </c>
      <c r="AB5">
        <v>1</v>
      </c>
      <c r="AC5">
        <f>Table3[[#This Row],[total_mentions]]-SUM(Table3[[#This Row],[title_use]],Table3[[#This Row],[abstract_mentions_count]])</f>
        <v>7</v>
      </c>
      <c r="AD5">
        <v>8</v>
      </c>
      <c r="AE5" t="s">
        <v>29</v>
      </c>
    </row>
    <row r="6" spans="1:31" ht="40.049999999999997" customHeight="1" x14ac:dyDescent="0.3">
      <c r="A6">
        <v>5</v>
      </c>
      <c r="B6" t="s">
        <v>44</v>
      </c>
      <c r="C6" t="s">
        <v>44</v>
      </c>
      <c r="D6" s="1" t="s">
        <v>52</v>
      </c>
      <c r="E6" t="s">
        <v>56</v>
      </c>
      <c r="F6">
        <v>2018</v>
      </c>
      <c r="G6" t="s">
        <v>55</v>
      </c>
      <c r="H6">
        <v>33</v>
      </c>
      <c r="I6">
        <v>1</v>
      </c>
      <c r="J6" t="s">
        <v>53</v>
      </c>
      <c r="T6" t="s">
        <v>54</v>
      </c>
      <c r="U6" t="s">
        <v>23</v>
      </c>
      <c r="V6">
        <v>1</v>
      </c>
      <c r="W6">
        <v>1</v>
      </c>
      <c r="X6" t="s">
        <v>57</v>
      </c>
      <c r="Y6" t="s">
        <v>58</v>
      </c>
      <c r="Z6" t="s">
        <v>20</v>
      </c>
      <c r="AA6">
        <v>0</v>
      </c>
      <c r="AB6">
        <v>1</v>
      </c>
      <c r="AC6">
        <f>Table3[[#This Row],[total_mentions]]-SUM(Table3[[#This Row],[title_use]],Table3[[#This Row],[abstract_mentions_count]])</f>
        <v>1</v>
      </c>
      <c r="AD6">
        <v>2</v>
      </c>
      <c r="AE6" t="s">
        <v>59</v>
      </c>
    </row>
    <row r="7" spans="1:31" ht="40.049999999999997" customHeight="1" x14ac:dyDescent="0.3">
      <c r="A7">
        <v>6</v>
      </c>
      <c r="B7" t="s">
        <v>44</v>
      </c>
      <c r="C7" t="s">
        <v>28</v>
      </c>
      <c r="D7" s="1" t="s">
        <v>60</v>
      </c>
      <c r="E7" t="s">
        <v>64</v>
      </c>
      <c r="F7">
        <v>2016</v>
      </c>
      <c r="G7" t="s">
        <v>63</v>
      </c>
      <c r="H7">
        <v>18</v>
      </c>
      <c r="I7">
        <v>1</v>
      </c>
      <c r="J7" t="s">
        <v>61</v>
      </c>
      <c r="T7" t="s">
        <v>62</v>
      </c>
      <c r="U7" t="s">
        <v>23</v>
      </c>
      <c r="V7">
        <v>1</v>
      </c>
      <c r="W7">
        <v>1</v>
      </c>
      <c r="X7" t="s">
        <v>65</v>
      </c>
      <c r="Y7" t="s">
        <v>66</v>
      </c>
      <c r="Z7" t="s">
        <v>20</v>
      </c>
      <c r="AA7">
        <v>0</v>
      </c>
      <c r="AB7">
        <v>1</v>
      </c>
      <c r="AC7">
        <f>Table3[[#This Row],[total_mentions]]-SUM(Table3[[#This Row],[title_use]],Table3[[#This Row],[abstract_mentions_count]])</f>
        <v>0</v>
      </c>
      <c r="AD7">
        <v>1</v>
      </c>
      <c r="AE7" t="s">
        <v>59</v>
      </c>
    </row>
    <row r="8" spans="1:31" ht="40.049999999999997" customHeight="1" x14ac:dyDescent="0.3">
      <c r="A8">
        <v>7</v>
      </c>
      <c r="B8" t="s">
        <v>44</v>
      </c>
      <c r="C8" t="s">
        <v>28</v>
      </c>
      <c r="D8" s="1" t="s">
        <v>67</v>
      </c>
      <c r="E8" t="s">
        <v>71</v>
      </c>
      <c r="F8">
        <v>2016</v>
      </c>
      <c r="G8" t="s">
        <v>70</v>
      </c>
      <c r="H8">
        <v>14</v>
      </c>
      <c r="J8" t="s">
        <v>68</v>
      </c>
      <c r="T8" t="s">
        <v>69</v>
      </c>
      <c r="U8" t="s">
        <v>23</v>
      </c>
      <c r="V8">
        <v>1</v>
      </c>
      <c r="X8" t="s">
        <v>72</v>
      </c>
      <c r="Y8" t="s">
        <v>73</v>
      </c>
      <c r="Z8" t="s">
        <v>20</v>
      </c>
      <c r="AA8">
        <v>0</v>
      </c>
      <c r="AB8">
        <v>1</v>
      </c>
      <c r="AC8">
        <f>Table3[[#This Row],[total_mentions]]-SUM(Table3[[#This Row],[title_use]],Table3[[#This Row],[abstract_mentions_count]])</f>
        <v>1</v>
      </c>
      <c r="AD8">
        <v>2</v>
      </c>
      <c r="AE8" t="s">
        <v>29</v>
      </c>
    </row>
    <row r="9" spans="1:31" ht="40.049999999999997" customHeight="1" x14ac:dyDescent="0.3">
      <c r="A9" s="3">
        <v>8</v>
      </c>
      <c r="B9" s="3" t="s">
        <v>28</v>
      </c>
      <c r="C9" t="s">
        <v>28</v>
      </c>
      <c r="D9" s="1" t="s">
        <v>74</v>
      </c>
      <c r="E9" t="s">
        <v>78</v>
      </c>
      <c r="F9">
        <v>2015</v>
      </c>
      <c r="G9" t="s">
        <v>77</v>
      </c>
      <c r="H9">
        <v>29</v>
      </c>
      <c r="I9">
        <v>1</v>
      </c>
      <c r="J9" t="s">
        <v>75</v>
      </c>
      <c r="K9" t="s">
        <v>1400</v>
      </c>
      <c r="L9" t="s">
        <v>1407</v>
      </c>
      <c r="N9" t="s">
        <v>1409</v>
      </c>
      <c r="O9" t="s">
        <v>1411</v>
      </c>
      <c r="P9" t="s">
        <v>1408</v>
      </c>
      <c r="R9" t="s">
        <v>1410</v>
      </c>
      <c r="T9" t="s">
        <v>76</v>
      </c>
      <c r="U9" t="s">
        <v>23</v>
      </c>
      <c r="V9">
        <v>1</v>
      </c>
      <c r="W9">
        <v>1</v>
      </c>
      <c r="X9" t="s">
        <v>79</v>
      </c>
      <c r="Y9" t="s">
        <v>80</v>
      </c>
      <c r="Z9" t="s">
        <v>20</v>
      </c>
      <c r="AA9">
        <v>0</v>
      </c>
      <c r="AB9">
        <v>2</v>
      </c>
      <c r="AC9">
        <f>Table3[[#This Row],[total_mentions]]-SUM(Table3[[#This Row],[title_use]],Table3[[#This Row],[abstract_mentions_count]])</f>
        <v>28</v>
      </c>
      <c r="AD9">
        <v>30</v>
      </c>
      <c r="AE9" t="s">
        <v>59</v>
      </c>
    </row>
    <row r="10" spans="1:31" ht="40.049999999999997" customHeight="1" x14ac:dyDescent="0.3">
      <c r="A10" s="3">
        <v>9</v>
      </c>
      <c r="B10" s="3" t="s">
        <v>28</v>
      </c>
      <c r="C10" t="s">
        <v>28</v>
      </c>
      <c r="D10" s="1" t="s">
        <v>81</v>
      </c>
      <c r="E10" t="s">
        <v>78</v>
      </c>
      <c r="F10">
        <v>2014</v>
      </c>
      <c r="G10" t="s">
        <v>84</v>
      </c>
      <c r="H10">
        <v>22</v>
      </c>
      <c r="I10">
        <v>2</v>
      </c>
      <c r="J10" t="s">
        <v>82</v>
      </c>
      <c r="K10" t="s">
        <v>1415</v>
      </c>
      <c r="L10" t="s">
        <v>1474</v>
      </c>
      <c r="M10" t="s">
        <v>1475</v>
      </c>
      <c r="N10" t="s">
        <v>1476</v>
      </c>
      <c r="O10" t="s">
        <v>1477</v>
      </c>
      <c r="P10" t="s">
        <v>1468</v>
      </c>
      <c r="Q10" t="s">
        <v>1478</v>
      </c>
      <c r="T10" t="s">
        <v>83</v>
      </c>
      <c r="U10" t="s">
        <v>23</v>
      </c>
      <c r="V10">
        <v>1</v>
      </c>
      <c r="W10">
        <v>1</v>
      </c>
      <c r="X10" t="s">
        <v>79</v>
      </c>
      <c r="Y10" t="s">
        <v>80</v>
      </c>
      <c r="Z10" t="s">
        <v>20</v>
      </c>
      <c r="AA10">
        <v>0</v>
      </c>
      <c r="AB10">
        <v>1</v>
      </c>
      <c r="AC10">
        <f>Table3[[#This Row],[total_mentions]]-SUM(Table3[[#This Row],[title_use]],Table3[[#This Row],[abstract_mentions_count]])</f>
        <v>2</v>
      </c>
      <c r="AD10">
        <v>3</v>
      </c>
      <c r="AE10" t="s">
        <v>59</v>
      </c>
    </row>
    <row r="11" spans="1:31" ht="40.049999999999997" customHeight="1" x14ac:dyDescent="0.3">
      <c r="A11">
        <v>10</v>
      </c>
      <c r="B11" t="s">
        <v>28</v>
      </c>
      <c r="C11" t="s">
        <v>44</v>
      </c>
      <c r="D11" s="1" t="s">
        <v>85</v>
      </c>
      <c r="E11" t="s">
        <v>89</v>
      </c>
      <c r="F11">
        <v>2014</v>
      </c>
      <c r="G11" t="s">
        <v>88</v>
      </c>
      <c r="H11">
        <v>26</v>
      </c>
      <c r="I11">
        <v>4</v>
      </c>
      <c r="J11" t="s">
        <v>86</v>
      </c>
      <c r="K11" t="s">
        <v>1415</v>
      </c>
      <c r="L11" t="s">
        <v>1591</v>
      </c>
      <c r="M11" t="s">
        <v>1592</v>
      </c>
      <c r="N11" t="s">
        <v>1593</v>
      </c>
      <c r="O11" t="s">
        <v>1594</v>
      </c>
      <c r="P11" t="s">
        <v>1595</v>
      </c>
      <c r="Q11" t="s">
        <v>1424</v>
      </c>
      <c r="T11" s="1" t="s">
        <v>87</v>
      </c>
      <c r="U11" t="s">
        <v>23</v>
      </c>
      <c r="V11">
        <v>1</v>
      </c>
      <c r="W11">
        <v>1</v>
      </c>
      <c r="X11" t="s">
        <v>90</v>
      </c>
      <c r="Y11" t="s">
        <v>91</v>
      </c>
      <c r="Z11" t="s">
        <v>20</v>
      </c>
      <c r="AA11">
        <v>0</v>
      </c>
      <c r="AB11">
        <v>1</v>
      </c>
      <c r="AC11">
        <f>Table3[[#This Row],[total_mentions]]-SUM(Table3[[#This Row],[title_use]],Table3[[#This Row],[abstract_mentions_count]])</f>
        <v>5</v>
      </c>
      <c r="AD11">
        <v>6</v>
      </c>
      <c r="AE11" t="s">
        <v>59</v>
      </c>
    </row>
    <row r="12" spans="1:31" ht="40.049999999999997" hidden="1" customHeight="1" x14ac:dyDescent="0.3">
      <c r="A12">
        <v>18</v>
      </c>
      <c r="B12" t="s">
        <v>28</v>
      </c>
      <c r="C12" t="s">
        <v>44</v>
      </c>
      <c r="D12" s="1" t="s">
        <v>92</v>
      </c>
      <c r="E12" t="s">
        <v>96</v>
      </c>
      <c r="F12">
        <v>2010</v>
      </c>
      <c r="G12" t="s">
        <v>95</v>
      </c>
      <c r="H12">
        <v>18</v>
      </c>
      <c r="I12">
        <v>2</v>
      </c>
      <c r="J12" t="s">
        <v>93</v>
      </c>
      <c r="T12" s="1" t="s">
        <v>94</v>
      </c>
      <c r="U12" t="s">
        <v>23</v>
      </c>
      <c r="V12">
        <v>1</v>
      </c>
      <c r="W12">
        <v>1</v>
      </c>
      <c r="X12" t="s">
        <v>97</v>
      </c>
      <c r="Y12" t="s">
        <v>98</v>
      </c>
      <c r="Z12" t="s">
        <v>1596</v>
      </c>
      <c r="AA12">
        <v>0</v>
      </c>
      <c r="AB12">
        <v>2</v>
      </c>
      <c r="AC12">
        <f>Table3[[#This Row],[total_mentions]]-SUM(Table3[[#This Row],[title_use]],Table3[[#This Row],[abstract_mentions_count]])</f>
        <v>6</v>
      </c>
      <c r="AD12">
        <v>8</v>
      </c>
      <c r="AE12" t="s">
        <v>29</v>
      </c>
    </row>
    <row r="13" spans="1:31" ht="40.049999999999997" customHeight="1" x14ac:dyDescent="0.3">
      <c r="A13">
        <v>19</v>
      </c>
      <c r="B13" t="s">
        <v>28</v>
      </c>
      <c r="C13" t="s">
        <v>28</v>
      </c>
      <c r="D13" s="1" t="s">
        <v>99</v>
      </c>
      <c r="E13" t="s">
        <v>103</v>
      </c>
      <c r="F13">
        <v>2010</v>
      </c>
      <c r="G13" t="s">
        <v>102</v>
      </c>
      <c r="H13">
        <v>30</v>
      </c>
      <c r="I13">
        <v>1</v>
      </c>
      <c r="J13" t="s">
        <v>100</v>
      </c>
      <c r="K13" t="s">
        <v>1400</v>
      </c>
      <c r="L13" t="s">
        <v>1498</v>
      </c>
      <c r="M13" t="s">
        <v>1499</v>
      </c>
      <c r="N13" t="s">
        <v>1500</v>
      </c>
      <c r="O13" t="s">
        <v>1501</v>
      </c>
      <c r="P13" t="s">
        <v>1502</v>
      </c>
      <c r="Q13" t="s">
        <v>1503</v>
      </c>
      <c r="T13" t="s">
        <v>101</v>
      </c>
      <c r="U13" t="s">
        <v>23</v>
      </c>
      <c r="V13">
        <v>1</v>
      </c>
      <c r="W13">
        <v>1</v>
      </c>
      <c r="X13" t="s">
        <v>104</v>
      </c>
      <c r="Y13" t="s">
        <v>105</v>
      </c>
      <c r="Z13" t="s">
        <v>20</v>
      </c>
      <c r="AA13">
        <v>1</v>
      </c>
      <c r="AB13">
        <v>2</v>
      </c>
      <c r="AC13">
        <f>Table3[[#This Row],[total_mentions]]-SUM(Table3[[#This Row],[title_use]],Table3[[#This Row],[abstract_mentions_count]])</f>
        <v>7</v>
      </c>
      <c r="AD13">
        <v>10</v>
      </c>
      <c r="AE13" t="s">
        <v>29</v>
      </c>
    </row>
    <row r="14" spans="1:31" ht="40.049999999999997" customHeight="1" x14ac:dyDescent="0.3">
      <c r="A14">
        <v>21</v>
      </c>
      <c r="B14" t="s">
        <v>28</v>
      </c>
      <c r="C14" t="s">
        <v>44</v>
      </c>
      <c r="D14" s="1" t="s">
        <v>106</v>
      </c>
      <c r="E14" t="s">
        <v>109</v>
      </c>
      <c r="F14">
        <v>2009</v>
      </c>
      <c r="G14" t="s">
        <v>88</v>
      </c>
      <c r="H14">
        <v>21</v>
      </c>
      <c r="I14">
        <v>10</v>
      </c>
      <c r="J14" t="s">
        <v>107</v>
      </c>
      <c r="K14" t="s">
        <v>1400</v>
      </c>
      <c r="L14" t="s">
        <v>1597</v>
      </c>
      <c r="M14" t="s">
        <v>1598</v>
      </c>
      <c r="N14" t="s">
        <v>1599</v>
      </c>
      <c r="O14" t="s">
        <v>1594</v>
      </c>
      <c r="P14" t="s">
        <v>1600</v>
      </c>
      <c r="Q14" t="s">
        <v>1424</v>
      </c>
      <c r="R14" t="s">
        <v>1601</v>
      </c>
      <c r="T14" s="1" t="s">
        <v>108</v>
      </c>
      <c r="U14" t="s">
        <v>23</v>
      </c>
      <c r="V14">
        <v>1</v>
      </c>
      <c r="W14">
        <v>1</v>
      </c>
      <c r="X14" t="s">
        <v>110</v>
      </c>
      <c r="Y14" t="s">
        <v>111</v>
      </c>
      <c r="Z14" t="s">
        <v>20</v>
      </c>
      <c r="AA14">
        <v>0</v>
      </c>
      <c r="AB14">
        <v>1</v>
      </c>
      <c r="AC14">
        <f>Table3[[#This Row],[total_mentions]]-SUM(Table3[[#This Row],[title_use]],Table3[[#This Row],[abstract_mentions_count]])</f>
        <v>9</v>
      </c>
      <c r="AD14">
        <v>10</v>
      </c>
      <c r="AE14" t="s">
        <v>59</v>
      </c>
    </row>
    <row r="15" spans="1:31" ht="40.049999999999997" customHeight="1" x14ac:dyDescent="0.3">
      <c r="A15">
        <v>22</v>
      </c>
      <c r="B15" t="s">
        <v>28</v>
      </c>
      <c r="C15" t="s">
        <v>28</v>
      </c>
      <c r="D15" s="1" t="s">
        <v>112</v>
      </c>
      <c r="E15" t="s">
        <v>117</v>
      </c>
      <c r="F15">
        <v>2018</v>
      </c>
      <c r="G15" t="s">
        <v>116</v>
      </c>
      <c r="H15">
        <v>59</v>
      </c>
      <c r="I15">
        <v>5</v>
      </c>
      <c r="J15" t="s">
        <v>113</v>
      </c>
      <c r="K15" t="s">
        <v>1400</v>
      </c>
      <c r="L15" t="s">
        <v>1513</v>
      </c>
      <c r="M15" t="s">
        <v>1512</v>
      </c>
      <c r="N15" t="s">
        <v>1509</v>
      </c>
      <c r="O15" t="s">
        <v>1510</v>
      </c>
      <c r="P15" t="s">
        <v>1511</v>
      </c>
      <c r="T15" t="s">
        <v>114</v>
      </c>
      <c r="U15" t="s">
        <v>115</v>
      </c>
      <c r="V15">
        <v>1</v>
      </c>
      <c r="X15" t="s">
        <v>118</v>
      </c>
      <c r="Y15" t="s">
        <v>119</v>
      </c>
      <c r="Z15" t="s">
        <v>20</v>
      </c>
      <c r="AA15">
        <v>0</v>
      </c>
      <c r="AB15">
        <v>1</v>
      </c>
      <c r="AC15">
        <f>Table3[[#This Row],[total_mentions]]-SUM(Table3[[#This Row],[title_use]],Table3[[#This Row],[abstract_mentions_count]])</f>
        <v>4</v>
      </c>
      <c r="AD15">
        <v>5</v>
      </c>
      <c r="AE15" t="s">
        <v>29</v>
      </c>
    </row>
    <row r="16" spans="1:31" ht="40.049999999999997" hidden="1" customHeight="1" x14ac:dyDescent="0.3">
      <c r="A16">
        <v>23</v>
      </c>
      <c r="C16" t="s">
        <v>44</v>
      </c>
      <c r="D16" s="1" t="s">
        <v>120</v>
      </c>
      <c r="E16" t="s">
        <v>124</v>
      </c>
      <c r="F16">
        <v>2020</v>
      </c>
      <c r="G16" t="s">
        <v>123</v>
      </c>
      <c r="H16">
        <v>130</v>
      </c>
      <c r="I16">
        <v>6</v>
      </c>
      <c r="J16" t="s">
        <v>121</v>
      </c>
      <c r="T16" s="1" t="s">
        <v>122</v>
      </c>
      <c r="U16" t="s">
        <v>115</v>
      </c>
      <c r="V16">
        <v>1</v>
      </c>
      <c r="X16" t="s">
        <v>125</v>
      </c>
      <c r="Y16" t="s">
        <v>126</v>
      </c>
      <c r="Z16" t="s">
        <v>1588</v>
      </c>
      <c r="AA16">
        <v>0</v>
      </c>
      <c r="AB16">
        <v>1</v>
      </c>
      <c r="AC16">
        <f>Table3[[#This Row],[total_mentions]]-SUM(Table3[[#This Row],[title_use]],Table3[[#This Row],[abstract_mentions_count]])</f>
        <v>0</v>
      </c>
      <c r="AD16">
        <v>1</v>
      </c>
      <c r="AE16" t="s">
        <v>59</v>
      </c>
    </row>
    <row r="17" spans="1:31" ht="40.049999999999997" customHeight="1" x14ac:dyDescent="0.3">
      <c r="A17">
        <v>25</v>
      </c>
      <c r="B17" t="s">
        <v>44</v>
      </c>
      <c r="C17" t="s">
        <v>44</v>
      </c>
      <c r="D17" s="1" t="s">
        <v>127</v>
      </c>
      <c r="E17" t="s">
        <v>131</v>
      </c>
      <c r="F17">
        <v>2017</v>
      </c>
      <c r="G17" t="s">
        <v>130</v>
      </c>
      <c r="H17">
        <v>17</v>
      </c>
      <c r="I17">
        <v>1</v>
      </c>
      <c r="J17" t="s">
        <v>128</v>
      </c>
      <c r="T17" s="1" t="s">
        <v>129</v>
      </c>
      <c r="U17" t="s">
        <v>115</v>
      </c>
      <c r="V17">
        <v>1</v>
      </c>
      <c r="X17" t="s">
        <v>132</v>
      </c>
      <c r="Y17" t="s">
        <v>133</v>
      </c>
      <c r="Z17" t="s">
        <v>20</v>
      </c>
      <c r="AA17">
        <v>1</v>
      </c>
      <c r="AB17">
        <v>0</v>
      </c>
      <c r="AC17">
        <f>Table3[[#This Row],[total_mentions]]-SUM(Table3[[#This Row],[title_use]],Table3[[#This Row],[abstract_mentions_count]])</f>
        <v>2</v>
      </c>
      <c r="AD17">
        <v>3</v>
      </c>
      <c r="AE17" t="s">
        <v>29</v>
      </c>
    </row>
    <row r="18" spans="1:31" ht="40.049999999999997" customHeight="1" x14ac:dyDescent="0.3">
      <c r="A18">
        <v>26</v>
      </c>
      <c r="B18" t="s">
        <v>28</v>
      </c>
      <c r="C18" t="s">
        <v>44</v>
      </c>
      <c r="D18" s="1" t="s">
        <v>134</v>
      </c>
      <c r="E18" t="s">
        <v>138</v>
      </c>
      <c r="F18">
        <v>2018</v>
      </c>
      <c r="G18" t="s">
        <v>137</v>
      </c>
      <c r="H18">
        <v>10</v>
      </c>
      <c r="I18">
        <v>12</v>
      </c>
      <c r="J18" t="s">
        <v>135</v>
      </c>
      <c r="K18" t="s">
        <v>1400</v>
      </c>
      <c r="L18" t="s">
        <v>1607</v>
      </c>
      <c r="M18" t="s">
        <v>1604</v>
      </c>
      <c r="N18" t="s">
        <v>1605</v>
      </c>
      <c r="O18" t="s">
        <v>1563</v>
      </c>
      <c r="P18" t="s">
        <v>1606</v>
      </c>
      <c r="Q18" t="s">
        <v>1603</v>
      </c>
      <c r="T18" s="1" t="s">
        <v>136</v>
      </c>
      <c r="U18" t="s">
        <v>115</v>
      </c>
      <c r="V18">
        <v>1</v>
      </c>
      <c r="X18" t="s">
        <v>139</v>
      </c>
      <c r="Y18" t="s">
        <v>140</v>
      </c>
      <c r="Z18" t="s">
        <v>20</v>
      </c>
      <c r="AA18">
        <v>0</v>
      </c>
      <c r="AB18">
        <v>2</v>
      </c>
      <c r="AC18">
        <f>Table3[[#This Row],[total_mentions]]-SUM(Table3[[#This Row],[title_use]],Table3[[#This Row],[abstract_mentions_count]])</f>
        <v>26</v>
      </c>
      <c r="AD18">
        <v>28</v>
      </c>
      <c r="AE18" t="s">
        <v>29</v>
      </c>
    </row>
    <row r="19" spans="1:31" ht="25.05" customHeight="1" x14ac:dyDescent="0.3">
      <c r="A19" s="3">
        <v>28</v>
      </c>
      <c r="B19" s="3" t="s">
        <v>28</v>
      </c>
      <c r="C19" t="s">
        <v>28</v>
      </c>
      <c r="D19" s="1" t="s">
        <v>141</v>
      </c>
      <c r="E19" t="s">
        <v>145</v>
      </c>
      <c r="F19">
        <v>2020</v>
      </c>
      <c r="G19" t="s">
        <v>144</v>
      </c>
      <c r="H19">
        <v>20</v>
      </c>
      <c r="I19">
        <v>1</v>
      </c>
      <c r="J19" t="s">
        <v>142</v>
      </c>
      <c r="K19" t="s">
        <v>1400</v>
      </c>
      <c r="L19" t="s">
        <v>1463</v>
      </c>
      <c r="M19" t="s">
        <v>1464</v>
      </c>
      <c r="N19" t="s">
        <v>1465</v>
      </c>
      <c r="O19" t="s">
        <v>1466</v>
      </c>
      <c r="P19" t="s">
        <v>1467</v>
      </c>
      <c r="Q19" t="s">
        <v>1462</v>
      </c>
      <c r="T19" t="s">
        <v>143</v>
      </c>
      <c r="U19" t="s">
        <v>115</v>
      </c>
      <c r="V19">
        <v>1</v>
      </c>
      <c r="X19" t="s">
        <v>146</v>
      </c>
      <c r="Y19" t="s">
        <v>147</v>
      </c>
      <c r="Z19" t="s">
        <v>20</v>
      </c>
      <c r="AA19">
        <v>1</v>
      </c>
      <c r="AB19">
        <v>7</v>
      </c>
      <c r="AC19">
        <f>Table3[[#This Row],[total_mentions]]-SUM(Table3[[#This Row],[title_use]],Table3[[#This Row],[abstract_mentions_count]])</f>
        <v>57</v>
      </c>
      <c r="AD19">
        <v>65</v>
      </c>
      <c r="AE19" t="s">
        <v>29</v>
      </c>
    </row>
    <row r="20" spans="1:31" ht="40.049999999999997" customHeight="1" x14ac:dyDescent="0.3">
      <c r="A20">
        <v>30</v>
      </c>
      <c r="B20" t="s">
        <v>28</v>
      </c>
      <c r="C20" t="s">
        <v>44</v>
      </c>
      <c r="D20" s="1" t="s">
        <v>148</v>
      </c>
      <c r="E20" t="s">
        <v>152</v>
      </c>
      <c r="F20">
        <v>2019</v>
      </c>
      <c r="G20" t="s">
        <v>151</v>
      </c>
      <c r="H20">
        <v>9</v>
      </c>
      <c r="I20">
        <v>11</v>
      </c>
      <c r="J20" t="s">
        <v>149</v>
      </c>
      <c r="T20" s="1" t="s">
        <v>150</v>
      </c>
      <c r="U20" t="s">
        <v>115</v>
      </c>
      <c r="V20">
        <v>1</v>
      </c>
      <c r="X20" t="s">
        <v>153</v>
      </c>
      <c r="Y20" t="s">
        <v>154</v>
      </c>
      <c r="Z20" t="s">
        <v>20</v>
      </c>
      <c r="AA20">
        <v>0</v>
      </c>
      <c r="AB20">
        <v>3</v>
      </c>
      <c r="AC20">
        <f>Table3[[#This Row],[total_mentions]]-SUM(Table3[[#This Row],[title_use]],Table3[[#This Row],[abstract_mentions_count]])</f>
        <v>8</v>
      </c>
      <c r="AD20">
        <v>11</v>
      </c>
      <c r="AE20" t="s">
        <v>29</v>
      </c>
    </row>
    <row r="21" spans="1:31" ht="40.049999999999997" customHeight="1" x14ac:dyDescent="0.3">
      <c r="A21" s="3">
        <v>31</v>
      </c>
      <c r="B21" s="3" t="s">
        <v>28</v>
      </c>
      <c r="C21" t="s">
        <v>28</v>
      </c>
      <c r="D21" s="1" t="s">
        <v>155</v>
      </c>
      <c r="E21" t="s">
        <v>159</v>
      </c>
      <c r="F21">
        <v>2018</v>
      </c>
      <c r="G21" t="s">
        <v>158</v>
      </c>
      <c r="H21">
        <v>10</v>
      </c>
      <c r="I21">
        <v>11</v>
      </c>
      <c r="J21" t="s">
        <v>156</v>
      </c>
      <c r="K21" t="s">
        <v>1444</v>
      </c>
      <c r="L21" t="s">
        <v>1468</v>
      </c>
      <c r="M21" t="s">
        <v>1469</v>
      </c>
      <c r="N21" t="s">
        <v>1471</v>
      </c>
      <c r="O21" t="s">
        <v>1473</v>
      </c>
      <c r="P21" t="s">
        <v>1468</v>
      </c>
      <c r="Q21" t="s">
        <v>1472</v>
      </c>
      <c r="R21" t="s">
        <v>1470</v>
      </c>
      <c r="T21" t="s">
        <v>157</v>
      </c>
      <c r="U21" t="s">
        <v>115</v>
      </c>
      <c r="V21">
        <v>1</v>
      </c>
      <c r="X21" t="s">
        <v>160</v>
      </c>
      <c r="Y21" t="s">
        <v>161</v>
      </c>
      <c r="Z21" t="s">
        <v>20</v>
      </c>
      <c r="AA21">
        <v>0</v>
      </c>
      <c r="AB21">
        <v>1</v>
      </c>
      <c r="AC21">
        <f>Table3[[#This Row],[total_mentions]]-SUM(Table3[[#This Row],[title_use]],Table3[[#This Row],[abstract_mentions_count]])</f>
        <v>0</v>
      </c>
      <c r="AD21">
        <v>1</v>
      </c>
      <c r="AE21" t="s">
        <v>29</v>
      </c>
    </row>
    <row r="22" spans="1:31" ht="40.049999999999997" customHeight="1" x14ac:dyDescent="0.3">
      <c r="A22">
        <v>32</v>
      </c>
      <c r="B22" t="s">
        <v>44</v>
      </c>
      <c r="C22" t="s">
        <v>28</v>
      </c>
      <c r="D22" s="1" t="s">
        <v>162</v>
      </c>
      <c r="E22" t="s">
        <v>166</v>
      </c>
      <c r="F22">
        <v>2019</v>
      </c>
      <c r="G22" t="s">
        <v>165</v>
      </c>
      <c r="H22">
        <v>67</v>
      </c>
      <c r="I22">
        <v>1</v>
      </c>
      <c r="J22" t="s">
        <v>163</v>
      </c>
      <c r="T22" t="s">
        <v>164</v>
      </c>
      <c r="U22" t="s">
        <v>115</v>
      </c>
      <c r="V22">
        <v>1</v>
      </c>
      <c r="X22" t="s">
        <v>167</v>
      </c>
      <c r="Y22" t="s">
        <v>168</v>
      </c>
      <c r="Z22" t="s">
        <v>20</v>
      </c>
      <c r="AA22">
        <v>0</v>
      </c>
      <c r="AB22">
        <v>1</v>
      </c>
      <c r="AC22">
        <f>Table3[[#This Row],[total_mentions]]-SUM(Table3[[#This Row],[title_use]],Table3[[#This Row],[abstract_mentions_count]])</f>
        <v>2</v>
      </c>
      <c r="AD22">
        <v>3</v>
      </c>
      <c r="AE22" t="s">
        <v>29</v>
      </c>
    </row>
    <row r="23" spans="1:31" ht="40.049999999999997" customHeight="1" x14ac:dyDescent="0.3">
      <c r="A23">
        <v>33</v>
      </c>
      <c r="B23" t="s">
        <v>28</v>
      </c>
      <c r="C23" t="s">
        <v>44</v>
      </c>
      <c r="D23" s="1" t="s">
        <v>169</v>
      </c>
      <c r="E23" t="s">
        <v>173</v>
      </c>
      <c r="F23">
        <v>2020</v>
      </c>
      <c r="G23" t="s">
        <v>172</v>
      </c>
      <c r="H23">
        <v>15</v>
      </c>
      <c r="I23">
        <v>2</v>
      </c>
      <c r="J23" t="s">
        <v>170</v>
      </c>
      <c r="T23" s="1" t="s">
        <v>171</v>
      </c>
      <c r="U23" t="s">
        <v>115</v>
      </c>
      <c r="V23">
        <v>1</v>
      </c>
      <c r="W23">
        <v>1</v>
      </c>
      <c r="X23" t="s">
        <v>174</v>
      </c>
      <c r="Y23" t="s">
        <v>175</v>
      </c>
      <c r="Z23" t="s">
        <v>20</v>
      </c>
      <c r="AA23">
        <v>0</v>
      </c>
      <c r="AB23">
        <v>1</v>
      </c>
      <c r="AC23">
        <f>Table3[[#This Row],[total_mentions]]-SUM(Table3[[#This Row],[title_use]],Table3[[#This Row],[abstract_mentions_count]])</f>
        <v>4</v>
      </c>
      <c r="AD23">
        <v>5</v>
      </c>
      <c r="AE23" t="s">
        <v>29</v>
      </c>
    </row>
    <row r="24" spans="1:31" ht="40.049999999999997" customHeight="1" x14ac:dyDescent="0.3">
      <c r="A24">
        <v>35</v>
      </c>
      <c r="B24" t="s">
        <v>44</v>
      </c>
      <c r="C24" t="s">
        <v>44</v>
      </c>
      <c r="D24" s="1" t="s">
        <v>176</v>
      </c>
      <c r="E24" t="s">
        <v>179</v>
      </c>
      <c r="F24">
        <v>2019</v>
      </c>
      <c r="G24" t="s">
        <v>151</v>
      </c>
      <c r="H24">
        <v>9</v>
      </c>
      <c r="I24">
        <v>6</v>
      </c>
      <c r="J24" t="s">
        <v>177</v>
      </c>
      <c r="T24" s="1" t="s">
        <v>178</v>
      </c>
      <c r="U24" t="s">
        <v>115</v>
      </c>
      <c r="V24">
        <v>1</v>
      </c>
      <c r="X24" t="s">
        <v>180</v>
      </c>
      <c r="Y24" t="s">
        <v>181</v>
      </c>
      <c r="Z24" t="s">
        <v>20</v>
      </c>
      <c r="AA24">
        <v>0</v>
      </c>
      <c r="AB24">
        <v>1</v>
      </c>
      <c r="AC24">
        <f>Table3[[#This Row],[total_mentions]]-SUM(Table3[[#This Row],[title_use]],Table3[[#This Row],[abstract_mentions_count]])</f>
        <v>2</v>
      </c>
      <c r="AD24">
        <v>3</v>
      </c>
      <c r="AE24" t="s">
        <v>29</v>
      </c>
    </row>
    <row r="25" spans="1:31" ht="40.049999999999997" customHeight="1" x14ac:dyDescent="0.3">
      <c r="A25">
        <v>36</v>
      </c>
      <c r="B25" t="s">
        <v>28</v>
      </c>
      <c r="C25" t="s">
        <v>28</v>
      </c>
      <c r="D25" s="1" t="s">
        <v>182</v>
      </c>
      <c r="E25" t="s">
        <v>186</v>
      </c>
      <c r="F25">
        <v>2019</v>
      </c>
      <c r="G25" t="s">
        <v>185</v>
      </c>
      <c r="H25">
        <v>30</v>
      </c>
      <c r="I25">
        <v>1</v>
      </c>
      <c r="J25" t="s">
        <v>183</v>
      </c>
      <c r="T25" t="s">
        <v>184</v>
      </c>
      <c r="U25" t="s">
        <v>115</v>
      </c>
      <c r="V25">
        <v>1</v>
      </c>
      <c r="W25">
        <v>1</v>
      </c>
      <c r="X25" t="s">
        <v>187</v>
      </c>
      <c r="Y25" t="s">
        <v>188</v>
      </c>
      <c r="Z25" t="s">
        <v>20</v>
      </c>
      <c r="AA25">
        <v>0</v>
      </c>
      <c r="AB25">
        <v>1</v>
      </c>
      <c r="AC25">
        <f>Table3[[#This Row],[total_mentions]]-SUM(Table3[[#This Row],[title_use]],Table3[[#This Row],[abstract_mentions_count]])</f>
        <v>13</v>
      </c>
      <c r="AD25">
        <v>14</v>
      </c>
      <c r="AE25" t="s">
        <v>29</v>
      </c>
    </row>
    <row r="26" spans="1:31" ht="40.049999999999997" customHeight="1" x14ac:dyDescent="0.3">
      <c r="A26">
        <v>47</v>
      </c>
      <c r="B26" t="s">
        <v>28</v>
      </c>
      <c r="C26" t="s">
        <v>44</v>
      </c>
      <c r="D26" s="1" t="s">
        <v>189</v>
      </c>
      <c r="E26" t="s">
        <v>193</v>
      </c>
      <c r="F26">
        <v>2018</v>
      </c>
      <c r="G26" t="s">
        <v>192</v>
      </c>
      <c r="H26">
        <v>32</v>
      </c>
      <c r="I26">
        <v>5</v>
      </c>
      <c r="J26" t="s">
        <v>190</v>
      </c>
      <c r="T26" s="1" t="s">
        <v>191</v>
      </c>
      <c r="U26" t="s">
        <v>115</v>
      </c>
      <c r="V26">
        <v>1</v>
      </c>
      <c r="W26">
        <v>1</v>
      </c>
      <c r="X26" t="s">
        <v>194</v>
      </c>
      <c r="Y26" t="s">
        <v>195</v>
      </c>
      <c r="Z26" t="s">
        <v>20</v>
      </c>
      <c r="AA26">
        <v>0</v>
      </c>
      <c r="AB26">
        <v>2</v>
      </c>
      <c r="AC26">
        <f>Table3[[#This Row],[total_mentions]]-SUM(Table3[[#This Row],[title_use]],Table3[[#This Row],[abstract_mentions_count]])</f>
        <v>14</v>
      </c>
      <c r="AD26">
        <v>16</v>
      </c>
      <c r="AE26" t="s">
        <v>29</v>
      </c>
    </row>
    <row r="27" spans="1:31" ht="25.05" customHeight="1" x14ac:dyDescent="0.3">
      <c r="A27">
        <v>49</v>
      </c>
      <c r="B27" t="s">
        <v>28</v>
      </c>
      <c r="C27" t="s">
        <v>28</v>
      </c>
      <c r="D27" s="1" t="s">
        <v>196</v>
      </c>
      <c r="E27" t="s">
        <v>199</v>
      </c>
      <c r="F27">
        <v>2020</v>
      </c>
      <c r="G27" t="s">
        <v>151</v>
      </c>
      <c r="H27">
        <v>10</v>
      </c>
      <c r="I27">
        <v>6</v>
      </c>
      <c r="J27" t="s">
        <v>197</v>
      </c>
      <c r="T27" t="s">
        <v>198</v>
      </c>
      <c r="U27" t="s">
        <v>115</v>
      </c>
      <c r="V27">
        <v>1</v>
      </c>
      <c r="X27" t="s">
        <v>200</v>
      </c>
      <c r="Y27" t="s">
        <v>201</v>
      </c>
      <c r="Z27" t="s">
        <v>20</v>
      </c>
      <c r="AA27">
        <v>0</v>
      </c>
      <c r="AB27">
        <v>1</v>
      </c>
      <c r="AC27">
        <f>Table3[[#This Row],[total_mentions]]-SUM(Table3[[#This Row],[title_use]],Table3[[#This Row],[abstract_mentions_count]])</f>
        <v>7</v>
      </c>
      <c r="AD27">
        <v>8</v>
      </c>
      <c r="AE27" t="s">
        <v>29</v>
      </c>
    </row>
    <row r="28" spans="1:31" ht="40.049999999999997" customHeight="1" x14ac:dyDescent="0.3">
      <c r="A28">
        <v>50</v>
      </c>
      <c r="B28" t="s">
        <v>44</v>
      </c>
      <c r="C28" t="s">
        <v>44</v>
      </c>
      <c r="D28" s="1" t="s">
        <v>202</v>
      </c>
      <c r="E28" t="s">
        <v>206</v>
      </c>
      <c r="F28">
        <v>2018</v>
      </c>
      <c r="G28" t="s">
        <v>205</v>
      </c>
      <c r="H28">
        <v>56</v>
      </c>
      <c r="I28">
        <v>3</v>
      </c>
      <c r="J28" t="s">
        <v>203</v>
      </c>
      <c r="T28" s="1" t="s">
        <v>204</v>
      </c>
      <c r="U28" t="s">
        <v>115</v>
      </c>
      <c r="V28">
        <v>1</v>
      </c>
      <c r="X28" t="s">
        <v>207</v>
      </c>
      <c r="Y28" t="s">
        <v>208</v>
      </c>
      <c r="Z28" t="s">
        <v>20</v>
      </c>
      <c r="AA28">
        <v>0</v>
      </c>
      <c r="AB28">
        <v>1</v>
      </c>
      <c r="AC28">
        <f>Table3[[#This Row],[total_mentions]]-SUM(Table3[[#This Row],[title_use]],Table3[[#This Row],[abstract_mentions_count]])</f>
        <v>3</v>
      </c>
      <c r="AD28">
        <v>4</v>
      </c>
      <c r="AE28" t="s">
        <v>59</v>
      </c>
    </row>
    <row r="29" spans="1:31" ht="25.05" customHeight="1" x14ac:dyDescent="0.3">
      <c r="A29">
        <v>53</v>
      </c>
      <c r="B29" t="s">
        <v>44</v>
      </c>
      <c r="C29" t="s">
        <v>44</v>
      </c>
      <c r="D29" s="1" t="s">
        <v>209</v>
      </c>
      <c r="E29" t="s">
        <v>213</v>
      </c>
      <c r="F29">
        <v>2012</v>
      </c>
      <c r="G29" t="s">
        <v>212</v>
      </c>
      <c r="H29">
        <v>30</v>
      </c>
      <c r="I29">
        <v>8</v>
      </c>
      <c r="J29" t="s">
        <v>210</v>
      </c>
      <c r="T29" s="1" t="s">
        <v>211</v>
      </c>
      <c r="U29" t="s">
        <v>115</v>
      </c>
      <c r="V29">
        <v>1</v>
      </c>
      <c r="W29">
        <v>1</v>
      </c>
      <c r="X29" t="s">
        <v>214</v>
      </c>
      <c r="Y29" t="s">
        <v>215</v>
      </c>
      <c r="Z29" t="s">
        <v>20</v>
      </c>
      <c r="AA29">
        <v>0</v>
      </c>
      <c r="AB29">
        <v>1</v>
      </c>
      <c r="AC29">
        <f>Table3[[#This Row],[total_mentions]]-SUM(Table3[[#This Row],[title_use]],Table3[[#This Row],[abstract_mentions_count]])</f>
        <v>2</v>
      </c>
      <c r="AD29">
        <v>3</v>
      </c>
      <c r="AE29" t="s">
        <v>59</v>
      </c>
    </row>
    <row r="30" spans="1:31" ht="40.049999999999997" customHeight="1" x14ac:dyDescent="0.3">
      <c r="A30">
        <v>55</v>
      </c>
      <c r="B30" t="s">
        <v>28</v>
      </c>
      <c r="C30" t="s">
        <v>28</v>
      </c>
      <c r="D30" s="1" t="s">
        <v>216</v>
      </c>
      <c r="E30" t="s">
        <v>220</v>
      </c>
      <c r="F30">
        <v>2019</v>
      </c>
      <c r="G30" t="s">
        <v>219</v>
      </c>
      <c r="H30">
        <v>14</v>
      </c>
      <c r="I30">
        <v>5</v>
      </c>
      <c r="J30" t="s">
        <v>217</v>
      </c>
      <c r="T30" t="s">
        <v>218</v>
      </c>
      <c r="U30" t="s">
        <v>115</v>
      </c>
      <c r="V30">
        <v>1</v>
      </c>
      <c r="X30" t="s">
        <v>221</v>
      </c>
      <c r="Y30" t="s">
        <v>222</v>
      </c>
      <c r="Z30" t="s">
        <v>20</v>
      </c>
      <c r="AA30">
        <v>0</v>
      </c>
      <c r="AB30">
        <v>1</v>
      </c>
      <c r="AC30">
        <f>Table3[[#This Row],[total_mentions]]-SUM(Table3[[#This Row],[title_use]],Table3[[#This Row],[abstract_mentions_count]])</f>
        <v>31</v>
      </c>
      <c r="AD30">
        <v>32</v>
      </c>
      <c r="AE30" t="s">
        <v>29</v>
      </c>
    </row>
    <row r="31" spans="1:31" ht="40.049999999999997" customHeight="1" x14ac:dyDescent="0.3">
      <c r="A31">
        <v>56</v>
      </c>
      <c r="B31" t="s">
        <v>28</v>
      </c>
      <c r="C31" t="s">
        <v>28</v>
      </c>
      <c r="D31" s="1" t="s">
        <v>223</v>
      </c>
      <c r="E31" t="s">
        <v>226</v>
      </c>
      <c r="F31">
        <v>2017</v>
      </c>
      <c r="G31" t="s">
        <v>225</v>
      </c>
      <c r="H31">
        <v>116</v>
      </c>
      <c r="J31" t="s">
        <v>86</v>
      </c>
      <c r="T31" t="s">
        <v>224</v>
      </c>
      <c r="U31" t="s">
        <v>115</v>
      </c>
      <c r="V31">
        <v>1</v>
      </c>
      <c r="X31" t="s">
        <v>227</v>
      </c>
      <c r="Y31" t="s">
        <v>228</v>
      </c>
      <c r="Z31" t="s">
        <v>20</v>
      </c>
      <c r="AA31">
        <v>0</v>
      </c>
      <c r="AB31">
        <v>2</v>
      </c>
      <c r="AC31">
        <f>Table3[[#This Row],[total_mentions]]-SUM(Table3[[#This Row],[title_use]],Table3[[#This Row],[abstract_mentions_count]])</f>
        <v>11</v>
      </c>
      <c r="AD31">
        <v>13</v>
      </c>
      <c r="AE31" t="s">
        <v>29</v>
      </c>
    </row>
    <row r="32" spans="1:31" ht="40.049999999999997" customHeight="1" x14ac:dyDescent="0.3">
      <c r="A32">
        <v>57</v>
      </c>
      <c r="B32" t="s">
        <v>28</v>
      </c>
      <c r="C32" t="s">
        <v>28</v>
      </c>
      <c r="D32" s="1" t="s">
        <v>229</v>
      </c>
      <c r="E32" t="s">
        <v>232</v>
      </c>
      <c r="F32">
        <v>2018</v>
      </c>
      <c r="G32" t="s">
        <v>151</v>
      </c>
      <c r="H32">
        <v>8</v>
      </c>
      <c r="I32">
        <v>10</v>
      </c>
      <c r="J32" t="s">
        <v>230</v>
      </c>
      <c r="K32" t="s">
        <v>1444</v>
      </c>
      <c r="L32" t="s">
        <v>1520</v>
      </c>
      <c r="M32" t="s">
        <v>1475</v>
      </c>
      <c r="N32" t="s">
        <v>1515</v>
      </c>
      <c r="O32" t="s">
        <v>1516</v>
      </c>
      <c r="T32" t="s">
        <v>231</v>
      </c>
      <c r="U32" t="s">
        <v>115</v>
      </c>
      <c r="V32">
        <v>1</v>
      </c>
      <c r="X32" t="s">
        <v>233</v>
      </c>
      <c r="Y32" t="s">
        <v>234</v>
      </c>
      <c r="Z32" t="s">
        <v>20</v>
      </c>
      <c r="AA32">
        <v>0</v>
      </c>
      <c r="AB32">
        <v>1</v>
      </c>
      <c r="AC32">
        <f>Table3[[#This Row],[total_mentions]]-SUM(Table3[[#This Row],[title_use]],Table3[[#This Row],[abstract_mentions_count]])</f>
        <v>8</v>
      </c>
      <c r="AD32">
        <v>9</v>
      </c>
      <c r="AE32" t="s">
        <v>29</v>
      </c>
    </row>
    <row r="33" spans="1:31" ht="40.049999999999997" customHeight="1" x14ac:dyDescent="0.3">
      <c r="A33" s="4">
        <v>60</v>
      </c>
      <c r="B33" t="s">
        <v>28</v>
      </c>
      <c r="C33" t="s">
        <v>28</v>
      </c>
      <c r="D33" s="1" t="s">
        <v>235</v>
      </c>
      <c r="E33" t="s">
        <v>239</v>
      </c>
      <c r="F33">
        <v>2020</v>
      </c>
      <c r="G33" t="s">
        <v>238</v>
      </c>
      <c r="H33">
        <v>15</v>
      </c>
      <c r="J33" t="s">
        <v>236</v>
      </c>
      <c r="K33" t="s">
        <v>1400</v>
      </c>
      <c r="L33" t="s">
        <v>1561</v>
      </c>
      <c r="M33" t="s">
        <v>1562</v>
      </c>
      <c r="N33" t="s">
        <v>1540</v>
      </c>
      <c r="O33" t="s">
        <v>1563</v>
      </c>
      <c r="P33" t="s">
        <v>1564</v>
      </c>
      <c r="R33" t="s">
        <v>1560</v>
      </c>
      <c r="S33" t="s">
        <v>1535</v>
      </c>
      <c r="T33" t="s">
        <v>237</v>
      </c>
      <c r="U33" t="s">
        <v>115</v>
      </c>
      <c r="V33">
        <v>1</v>
      </c>
      <c r="X33" t="s">
        <v>240</v>
      </c>
      <c r="Y33" t="s">
        <v>241</v>
      </c>
      <c r="Z33" t="s">
        <v>20</v>
      </c>
      <c r="AA33">
        <v>1</v>
      </c>
      <c r="AB33">
        <v>0</v>
      </c>
      <c r="AC33">
        <f>Table3[[#This Row],[total_mentions]]-SUM(Table3[[#This Row],[title_use]],Table3[[#This Row],[abstract_mentions_count]])</f>
        <v>13</v>
      </c>
      <c r="AD33">
        <v>14</v>
      </c>
      <c r="AE33" t="s">
        <v>29</v>
      </c>
    </row>
    <row r="34" spans="1:31" ht="40.049999999999997" customHeight="1" x14ac:dyDescent="0.3">
      <c r="A34">
        <v>62</v>
      </c>
      <c r="B34" t="s">
        <v>44</v>
      </c>
      <c r="C34" t="s">
        <v>28</v>
      </c>
      <c r="D34" s="1" t="s">
        <v>242</v>
      </c>
      <c r="E34" t="s">
        <v>246</v>
      </c>
      <c r="F34">
        <v>2005</v>
      </c>
      <c r="G34" t="s">
        <v>245</v>
      </c>
      <c r="H34">
        <v>101</v>
      </c>
      <c r="I34">
        <v>6</v>
      </c>
      <c r="J34" t="s">
        <v>243</v>
      </c>
      <c r="K34" t="s">
        <v>1444</v>
      </c>
      <c r="T34" s="1" t="s">
        <v>244</v>
      </c>
      <c r="U34" t="s">
        <v>115</v>
      </c>
      <c r="V34">
        <v>1</v>
      </c>
      <c r="W34">
        <v>1</v>
      </c>
      <c r="X34" t="s">
        <v>247</v>
      </c>
      <c r="Y34" t="s">
        <v>248</v>
      </c>
      <c r="Z34" t="s">
        <v>20</v>
      </c>
      <c r="AA34">
        <v>0</v>
      </c>
      <c r="AB34">
        <v>1</v>
      </c>
      <c r="AC34">
        <f>Table3[[#This Row],[total_mentions]]-SUM(Table3[[#This Row],[title_use]],Table3[[#This Row],[abstract_mentions_count]])</f>
        <v>1</v>
      </c>
      <c r="AD34">
        <v>2</v>
      </c>
      <c r="AE34" t="s">
        <v>29</v>
      </c>
    </row>
    <row r="35" spans="1:31" ht="40.049999999999997" customHeight="1" x14ac:dyDescent="0.3">
      <c r="A35">
        <v>63</v>
      </c>
      <c r="B35" t="s">
        <v>44</v>
      </c>
      <c r="C35" t="s">
        <v>28</v>
      </c>
      <c r="D35" s="1" t="s">
        <v>249</v>
      </c>
      <c r="E35" t="s">
        <v>253</v>
      </c>
      <c r="F35">
        <v>2019</v>
      </c>
      <c r="G35" t="s">
        <v>252</v>
      </c>
      <c r="H35">
        <v>24</v>
      </c>
      <c r="I35">
        <v>2</v>
      </c>
      <c r="J35" t="s">
        <v>250</v>
      </c>
      <c r="T35" t="s">
        <v>251</v>
      </c>
      <c r="U35" t="s">
        <v>115</v>
      </c>
      <c r="V35">
        <v>1</v>
      </c>
      <c r="W35">
        <v>1</v>
      </c>
      <c r="X35" t="s">
        <v>254</v>
      </c>
      <c r="Y35" t="s">
        <v>255</v>
      </c>
      <c r="Z35" t="s">
        <v>20</v>
      </c>
      <c r="AA35">
        <v>0</v>
      </c>
      <c r="AB35">
        <v>1</v>
      </c>
      <c r="AC35">
        <f>Table3[[#This Row],[total_mentions]]-SUM(Table3[[#This Row],[title_use]],Table3[[#This Row],[abstract_mentions_count]])</f>
        <v>0</v>
      </c>
      <c r="AD35">
        <v>1</v>
      </c>
      <c r="AE35" t="s">
        <v>29</v>
      </c>
    </row>
    <row r="36" spans="1:31" ht="40.049999999999997" customHeight="1" x14ac:dyDescent="0.3">
      <c r="A36" s="3">
        <v>69</v>
      </c>
      <c r="B36" s="3" t="s">
        <v>28</v>
      </c>
      <c r="C36" t="s">
        <v>28</v>
      </c>
      <c r="D36" s="1" t="s">
        <v>256</v>
      </c>
      <c r="E36" t="s">
        <v>260</v>
      </c>
      <c r="F36">
        <v>2013</v>
      </c>
      <c r="G36" t="s">
        <v>259</v>
      </c>
      <c r="H36">
        <v>15</v>
      </c>
      <c r="I36">
        <v>4</v>
      </c>
      <c r="J36" t="s">
        <v>257</v>
      </c>
      <c r="K36" t="s">
        <v>1400</v>
      </c>
      <c r="L36" t="s">
        <v>1401</v>
      </c>
      <c r="M36" t="s">
        <v>1402</v>
      </c>
      <c r="N36" t="s">
        <v>1404</v>
      </c>
      <c r="O36" t="s">
        <v>1403</v>
      </c>
      <c r="T36" t="s">
        <v>258</v>
      </c>
      <c r="U36" t="s">
        <v>115</v>
      </c>
      <c r="V36">
        <v>1</v>
      </c>
      <c r="W36">
        <v>1</v>
      </c>
      <c r="X36" t="s">
        <v>261</v>
      </c>
      <c r="Y36" t="s">
        <v>262</v>
      </c>
      <c r="Z36" t="s">
        <v>20</v>
      </c>
      <c r="AA36">
        <v>0</v>
      </c>
      <c r="AB36">
        <v>2</v>
      </c>
      <c r="AC36">
        <f>Table3[[#This Row],[total_mentions]]-SUM(Table3[[#This Row],[title_use]],Table3[[#This Row],[abstract_mentions_count]])</f>
        <v>12</v>
      </c>
      <c r="AD36">
        <v>14</v>
      </c>
      <c r="AE36" t="s">
        <v>29</v>
      </c>
    </row>
    <row r="37" spans="1:31" ht="25.05" customHeight="1" x14ac:dyDescent="0.3">
      <c r="A37">
        <v>71</v>
      </c>
      <c r="B37" t="s">
        <v>28</v>
      </c>
      <c r="C37" t="s">
        <v>44</v>
      </c>
      <c r="D37" s="1" t="s">
        <v>263</v>
      </c>
      <c r="E37" t="s">
        <v>266</v>
      </c>
      <c r="F37">
        <v>2018</v>
      </c>
      <c r="G37" t="s">
        <v>88</v>
      </c>
      <c r="H37">
        <v>30</v>
      </c>
      <c r="I37">
        <v>7</v>
      </c>
      <c r="J37" t="s">
        <v>264</v>
      </c>
      <c r="T37" s="1" t="s">
        <v>265</v>
      </c>
      <c r="U37" t="s">
        <v>115</v>
      </c>
      <c r="V37">
        <v>1</v>
      </c>
      <c r="W37">
        <v>1</v>
      </c>
      <c r="X37" t="s">
        <v>267</v>
      </c>
      <c r="Y37" t="s">
        <v>268</v>
      </c>
      <c r="Z37" t="s">
        <v>20</v>
      </c>
      <c r="AA37">
        <v>0</v>
      </c>
      <c r="AB37">
        <v>1</v>
      </c>
      <c r="AC37">
        <f>Table3[[#This Row],[total_mentions]]-SUM(Table3[[#This Row],[title_use]],Table3[[#This Row],[abstract_mentions_count]])</f>
        <v>10</v>
      </c>
      <c r="AD37">
        <v>11</v>
      </c>
      <c r="AE37" t="s">
        <v>59</v>
      </c>
    </row>
    <row r="38" spans="1:31" ht="40.049999999999997" customHeight="1" x14ac:dyDescent="0.3">
      <c r="A38">
        <v>73</v>
      </c>
      <c r="B38" t="s">
        <v>28</v>
      </c>
      <c r="C38" t="s">
        <v>44</v>
      </c>
      <c r="D38" s="1" t="s">
        <v>269</v>
      </c>
      <c r="E38" t="s">
        <v>273</v>
      </c>
      <c r="F38">
        <v>2017</v>
      </c>
      <c r="G38" t="s">
        <v>272</v>
      </c>
      <c r="H38">
        <v>36</v>
      </c>
      <c r="I38">
        <v>1</v>
      </c>
      <c r="J38" t="s">
        <v>270</v>
      </c>
      <c r="T38" s="1" t="s">
        <v>271</v>
      </c>
      <c r="U38" t="s">
        <v>115</v>
      </c>
      <c r="V38">
        <v>1</v>
      </c>
      <c r="X38" t="s">
        <v>274</v>
      </c>
      <c r="Y38" t="s">
        <v>275</v>
      </c>
      <c r="Z38" t="s">
        <v>20</v>
      </c>
      <c r="AA38">
        <v>0</v>
      </c>
      <c r="AB38">
        <v>1</v>
      </c>
      <c r="AC38">
        <f>Table3[[#This Row],[total_mentions]]-SUM(Table3[[#This Row],[title_use]],Table3[[#This Row],[abstract_mentions_count]])</f>
        <v>14</v>
      </c>
      <c r="AD38">
        <v>15</v>
      </c>
      <c r="AE38" t="s">
        <v>29</v>
      </c>
    </row>
    <row r="39" spans="1:31" ht="40.049999999999997" customHeight="1" x14ac:dyDescent="0.3">
      <c r="A39">
        <v>74</v>
      </c>
      <c r="B39" t="s">
        <v>28</v>
      </c>
      <c r="C39" t="s">
        <v>44</v>
      </c>
      <c r="D39" s="2" t="s">
        <v>276</v>
      </c>
      <c r="E39" t="s">
        <v>280</v>
      </c>
      <c r="F39">
        <v>2017</v>
      </c>
      <c r="G39" t="s">
        <v>279</v>
      </c>
      <c r="H39">
        <v>16</v>
      </c>
      <c r="I39">
        <v>2</v>
      </c>
      <c r="J39" t="s">
        <v>277</v>
      </c>
      <c r="T39" s="1" t="s">
        <v>278</v>
      </c>
      <c r="U39" t="s">
        <v>115</v>
      </c>
      <c r="V39">
        <v>1</v>
      </c>
      <c r="W39">
        <v>1</v>
      </c>
      <c r="X39" t="s">
        <v>281</v>
      </c>
      <c r="Y39" t="s">
        <v>282</v>
      </c>
      <c r="AA39">
        <v>0</v>
      </c>
      <c r="AB39">
        <v>2</v>
      </c>
      <c r="AC39">
        <f>Table3[[#This Row],[total_mentions]]-SUM(Table3[[#This Row],[title_use]],Table3[[#This Row],[abstract_mentions_count]])</f>
        <v>7</v>
      </c>
      <c r="AD39">
        <v>9</v>
      </c>
      <c r="AE39" t="s">
        <v>59</v>
      </c>
    </row>
    <row r="40" spans="1:31" ht="40.049999999999997" customHeight="1" x14ac:dyDescent="0.3">
      <c r="A40">
        <v>75</v>
      </c>
      <c r="B40" t="s">
        <v>28</v>
      </c>
      <c r="C40" t="s">
        <v>44</v>
      </c>
      <c r="D40" s="1" t="s">
        <v>283</v>
      </c>
      <c r="E40" t="s">
        <v>287</v>
      </c>
      <c r="F40">
        <v>2017</v>
      </c>
      <c r="G40" t="s">
        <v>286</v>
      </c>
      <c r="H40">
        <v>30</v>
      </c>
      <c r="I40">
        <v>4</v>
      </c>
      <c r="J40" t="s">
        <v>284</v>
      </c>
      <c r="T40" s="1" t="s">
        <v>285</v>
      </c>
      <c r="U40" t="s">
        <v>115</v>
      </c>
      <c r="V40">
        <v>1</v>
      </c>
      <c r="W40">
        <v>1</v>
      </c>
      <c r="X40" t="s">
        <v>288</v>
      </c>
      <c r="Y40" t="s">
        <v>289</v>
      </c>
      <c r="Z40" t="s">
        <v>20</v>
      </c>
      <c r="AA40">
        <v>0</v>
      </c>
      <c r="AB40">
        <v>1</v>
      </c>
      <c r="AC40">
        <f>Table3[[#This Row],[total_mentions]]-SUM(Table3[[#This Row],[title_use]],Table3[[#This Row],[abstract_mentions_count]])</f>
        <v>9</v>
      </c>
      <c r="AD40">
        <v>10</v>
      </c>
      <c r="AE40" t="s">
        <v>29</v>
      </c>
    </row>
    <row r="41" spans="1:31" ht="40.049999999999997" customHeight="1" x14ac:dyDescent="0.3">
      <c r="A41">
        <v>76</v>
      </c>
      <c r="B41" t="s">
        <v>44</v>
      </c>
      <c r="C41" t="s">
        <v>28</v>
      </c>
      <c r="D41" s="1" t="s">
        <v>290</v>
      </c>
      <c r="E41" t="s">
        <v>294</v>
      </c>
      <c r="F41">
        <v>2016</v>
      </c>
      <c r="G41" t="s">
        <v>293</v>
      </c>
      <c r="H41">
        <v>72</v>
      </c>
      <c r="I41">
        <v>11</v>
      </c>
      <c r="J41" t="s">
        <v>291</v>
      </c>
      <c r="T41" t="s">
        <v>292</v>
      </c>
      <c r="U41" t="s">
        <v>115</v>
      </c>
      <c r="V41">
        <v>1</v>
      </c>
      <c r="W41">
        <v>1</v>
      </c>
      <c r="X41" t="s">
        <v>295</v>
      </c>
      <c r="Y41" t="s">
        <v>296</v>
      </c>
      <c r="Z41" t="s">
        <v>20</v>
      </c>
      <c r="AA41">
        <v>0</v>
      </c>
      <c r="AB41">
        <v>1</v>
      </c>
      <c r="AC41">
        <f>Table3[[#This Row],[total_mentions]]-SUM(Table3[[#This Row],[title_use]],Table3[[#This Row],[abstract_mentions_count]])</f>
        <v>3</v>
      </c>
      <c r="AD41">
        <v>4</v>
      </c>
      <c r="AE41" t="s">
        <v>29</v>
      </c>
    </row>
    <row r="42" spans="1:31" ht="40.049999999999997" customHeight="1" x14ac:dyDescent="0.3">
      <c r="A42">
        <v>77</v>
      </c>
      <c r="B42" t="s">
        <v>28</v>
      </c>
      <c r="C42" t="s">
        <v>44</v>
      </c>
      <c r="D42" s="1" t="s">
        <v>297</v>
      </c>
      <c r="E42" t="s">
        <v>301</v>
      </c>
      <c r="F42">
        <v>2017</v>
      </c>
      <c r="G42" t="s">
        <v>300</v>
      </c>
      <c r="H42">
        <v>17</v>
      </c>
      <c r="I42">
        <v>1</v>
      </c>
      <c r="J42" t="s">
        <v>298</v>
      </c>
      <c r="T42" s="1" t="s">
        <v>299</v>
      </c>
      <c r="U42" t="s">
        <v>115</v>
      </c>
      <c r="V42">
        <v>1</v>
      </c>
      <c r="X42" t="s">
        <v>302</v>
      </c>
      <c r="Y42" t="s">
        <v>303</v>
      </c>
      <c r="Z42" t="s">
        <v>20</v>
      </c>
      <c r="AA42">
        <v>0</v>
      </c>
      <c r="AB42">
        <v>1</v>
      </c>
      <c r="AC42">
        <f>Table3[[#This Row],[total_mentions]]-SUM(Table3[[#This Row],[title_use]],Table3[[#This Row],[abstract_mentions_count]])</f>
        <v>4</v>
      </c>
      <c r="AD42">
        <v>5</v>
      </c>
      <c r="AE42" t="s">
        <v>29</v>
      </c>
    </row>
    <row r="43" spans="1:31" ht="40.049999999999997" customHeight="1" x14ac:dyDescent="0.3">
      <c r="A43">
        <v>78</v>
      </c>
      <c r="B43" t="s">
        <v>44</v>
      </c>
      <c r="C43" t="s">
        <v>44</v>
      </c>
      <c r="D43" s="1" t="s">
        <v>304</v>
      </c>
      <c r="E43" t="s">
        <v>308</v>
      </c>
      <c r="F43">
        <v>2018</v>
      </c>
      <c r="G43" t="s">
        <v>307</v>
      </c>
      <c r="H43">
        <v>99</v>
      </c>
      <c r="I43">
        <v>8</v>
      </c>
      <c r="J43" t="s">
        <v>305</v>
      </c>
      <c r="T43" s="1" t="s">
        <v>306</v>
      </c>
      <c r="U43" t="s">
        <v>115</v>
      </c>
      <c r="V43">
        <v>1</v>
      </c>
      <c r="X43" t="s">
        <v>309</v>
      </c>
      <c r="Y43" t="s">
        <v>310</v>
      </c>
      <c r="Z43" t="s">
        <v>20</v>
      </c>
      <c r="AA43">
        <v>1</v>
      </c>
      <c r="AB43">
        <v>1</v>
      </c>
      <c r="AC43">
        <f>Table3[[#This Row],[total_mentions]]-SUM(Table3[[#This Row],[title_use]],Table3[[#This Row],[abstract_mentions_count]])</f>
        <v>3</v>
      </c>
      <c r="AD43">
        <v>5</v>
      </c>
      <c r="AE43" t="s">
        <v>29</v>
      </c>
    </row>
    <row r="44" spans="1:31" ht="40.049999999999997" customHeight="1" x14ac:dyDescent="0.3">
      <c r="A44">
        <v>81</v>
      </c>
      <c r="B44" t="s">
        <v>28</v>
      </c>
      <c r="C44" t="s">
        <v>28</v>
      </c>
      <c r="D44" s="1" t="s">
        <v>311</v>
      </c>
      <c r="E44" t="s">
        <v>315</v>
      </c>
      <c r="F44">
        <v>2020</v>
      </c>
      <c r="G44" t="s">
        <v>314</v>
      </c>
      <c r="H44">
        <v>29</v>
      </c>
      <c r="I44">
        <v>7</v>
      </c>
      <c r="J44" t="s">
        <v>312</v>
      </c>
      <c r="K44" t="s">
        <v>1444</v>
      </c>
      <c r="L44" t="s">
        <v>1535</v>
      </c>
      <c r="M44" t="s">
        <v>1535</v>
      </c>
      <c r="N44" t="s">
        <v>1536</v>
      </c>
      <c r="O44" t="s">
        <v>1528</v>
      </c>
      <c r="P44" t="s">
        <v>1535</v>
      </c>
      <c r="R44" t="s">
        <v>1534</v>
      </c>
      <c r="T44" t="s">
        <v>313</v>
      </c>
      <c r="U44" t="s">
        <v>115</v>
      </c>
      <c r="V44">
        <v>1</v>
      </c>
      <c r="X44" t="s">
        <v>316</v>
      </c>
      <c r="Y44" t="s">
        <v>317</v>
      </c>
      <c r="Z44" t="s">
        <v>20</v>
      </c>
      <c r="AA44">
        <v>0</v>
      </c>
      <c r="AB44">
        <v>1</v>
      </c>
      <c r="AC44">
        <f>Table3[[#This Row],[total_mentions]]-SUM(Table3[[#This Row],[title_use]],Table3[[#This Row],[abstract_mentions_count]])</f>
        <v>5</v>
      </c>
      <c r="AD44">
        <v>6</v>
      </c>
      <c r="AE44" t="s">
        <v>29</v>
      </c>
    </row>
    <row r="45" spans="1:31" ht="40.049999999999997" customHeight="1" x14ac:dyDescent="0.3">
      <c r="A45" s="3">
        <v>82</v>
      </c>
      <c r="B45" s="3" t="s">
        <v>28</v>
      </c>
      <c r="C45" t="s">
        <v>28</v>
      </c>
      <c r="D45" s="1" t="s">
        <v>318</v>
      </c>
      <c r="E45" t="s">
        <v>320</v>
      </c>
      <c r="F45">
        <v>2003</v>
      </c>
      <c r="G45" t="s">
        <v>293</v>
      </c>
      <c r="H45">
        <v>44</v>
      </c>
      <c r="I45">
        <v>1</v>
      </c>
      <c r="J45" t="s">
        <v>250</v>
      </c>
      <c r="K45" t="s">
        <v>1415</v>
      </c>
      <c r="L45" t="s">
        <v>1417</v>
      </c>
      <c r="M45" t="s">
        <v>1416</v>
      </c>
      <c r="N45" t="s">
        <v>1414</v>
      </c>
      <c r="O45" t="s">
        <v>1413</v>
      </c>
      <c r="R45" t="s">
        <v>1412</v>
      </c>
      <c r="T45" t="s">
        <v>319</v>
      </c>
      <c r="U45" t="s">
        <v>115</v>
      </c>
      <c r="V45">
        <v>1</v>
      </c>
      <c r="W45">
        <v>1</v>
      </c>
      <c r="X45" t="s">
        <v>321</v>
      </c>
      <c r="Y45" t="s">
        <v>322</v>
      </c>
      <c r="Z45" t="s">
        <v>20</v>
      </c>
      <c r="AA45">
        <v>0</v>
      </c>
      <c r="AB45">
        <v>1</v>
      </c>
      <c r="AC45">
        <f>Table3[[#This Row],[total_mentions]]-SUM(Table3[[#This Row],[title_use]],Table3[[#This Row],[abstract_mentions_count]])</f>
        <v>6</v>
      </c>
      <c r="AD45">
        <v>7</v>
      </c>
      <c r="AE45" t="s">
        <v>29</v>
      </c>
    </row>
    <row r="46" spans="1:31" ht="40.049999999999997" customHeight="1" x14ac:dyDescent="0.3">
      <c r="A46">
        <v>83</v>
      </c>
      <c r="B46" t="s">
        <v>28</v>
      </c>
      <c r="C46" t="s">
        <v>28</v>
      </c>
      <c r="D46" s="1" t="s">
        <v>323</v>
      </c>
      <c r="E46" t="s">
        <v>326</v>
      </c>
      <c r="F46">
        <v>2013</v>
      </c>
      <c r="G46" t="s">
        <v>272</v>
      </c>
      <c r="H46">
        <v>32</v>
      </c>
      <c r="I46">
        <v>2</v>
      </c>
      <c r="J46" t="s">
        <v>324</v>
      </c>
      <c r="K46" t="s">
        <v>1400</v>
      </c>
      <c r="L46" t="s">
        <v>1521</v>
      </c>
      <c r="M46" t="s">
        <v>1522</v>
      </c>
      <c r="N46" t="s">
        <v>1523</v>
      </c>
      <c r="O46" t="s">
        <v>1495</v>
      </c>
      <c r="P46" t="s">
        <v>1524</v>
      </c>
      <c r="Q46" t="s">
        <v>1424</v>
      </c>
      <c r="T46" t="s">
        <v>325</v>
      </c>
      <c r="U46" t="s">
        <v>115</v>
      </c>
      <c r="V46">
        <v>1</v>
      </c>
      <c r="X46" t="s">
        <v>327</v>
      </c>
      <c r="Y46" t="s">
        <v>328</v>
      </c>
      <c r="Z46" t="s">
        <v>20</v>
      </c>
      <c r="AA46">
        <v>0</v>
      </c>
      <c r="AB46">
        <v>1</v>
      </c>
      <c r="AC46">
        <f>Table3[[#This Row],[total_mentions]]-SUM(Table3[[#This Row],[title_use]],Table3[[#This Row],[abstract_mentions_count]])</f>
        <v>9</v>
      </c>
      <c r="AD46">
        <v>10</v>
      </c>
      <c r="AE46" t="s">
        <v>29</v>
      </c>
    </row>
    <row r="47" spans="1:31" ht="40.049999999999997" customHeight="1" x14ac:dyDescent="0.3">
      <c r="A47">
        <v>84</v>
      </c>
      <c r="B47" t="s">
        <v>44</v>
      </c>
      <c r="C47" t="s">
        <v>28</v>
      </c>
      <c r="D47" s="1" t="s">
        <v>329</v>
      </c>
      <c r="E47" t="s">
        <v>332</v>
      </c>
      <c r="F47">
        <v>2016</v>
      </c>
      <c r="G47" t="s">
        <v>165</v>
      </c>
      <c r="H47">
        <v>64</v>
      </c>
      <c r="I47">
        <v>11</v>
      </c>
      <c r="J47" t="s">
        <v>330</v>
      </c>
      <c r="T47" t="s">
        <v>331</v>
      </c>
      <c r="U47" t="s">
        <v>115</v>
      </c>
      <c r="V47">
        <v>1</v>
      </c>
      <c r="X47" t="s">
        <v>333</v>
      </c>
      <c r="Y47" t="s">
        <v>334</v>
      </c>
      <c r="Z47" t="s">
        <v>20</v>
      </c>
      <c r="AA47">
        <v>0</v>
      </c>
      <c r="AB47">
        <v>1</v>
      </c>
      <c r="AC47">
        <f>Table3[[#This Row],[total_mentions]]-SUM(Table3[[#This Row],[title_use]],Table3[[#This Row],[abstract_mentions_count]])</f>
        <v>2</v>
      </c>
      <c r="AD47">
        <v>3</v>
      </c>
      <c r="AE47" t="s">
        <v>29</v>
      </c>
    </row>
    <row r="48" spans="1:31" ht="40.049999999999997" customHeight="1" x14ac:dyDescent="0.3">
      <c r="A48">
        <v>85</v>
      </c>
      <c r="B48" t="s">
        <v>28</v>
      </c>
      <c r="C48" t="s">
        <v>44</v>
      </c>
      <c r="D48" s="1" t="s">
        <v>335</v>
      </c>
      <c r="E48" t="s">
        <v>338</v>
      </c>
      <c r="F48">
        <v>2017</v>
      </c>
      <c r="G48" t="s">
        <v>238</v>
      </c>
      <c r="H48">
        <v>12</v>
      </c>
      <c r="J48" t="s">
        <v>336</v>
      </c>
      <c r="T48" s="1" t="s">
        <v>337</v>
      </c>
      <c r="U48" t="s">
        <v>115</v>
      </c>
      <c r="V48">
        <v>1</v>
      </c>
      <c r="X48" t="s">
        <v>240</v>
      </c>
      <c r="Y48" t="s">
        <v>339</v>
      </c>
      <c r="Z48" t="s">
        <v>20</v>
      </c>
      <c r="AA48">
        <v>1</v>
      </c>
      <c r="AB48">
        <v>2</v>
      </c>
      <c r="AC48">
        <f>Table3[[#This Row],[total_mentions]]-SUM(Table3[[#This Row],[title_use]],Table3[[#This Row],[abstract_mentions_count]])</f>
        <v>6</v>
      </c>
      <c r="AD48">
        <v>9</v>
      </c>
      <c r="AE48" t="s">
        <v>29</v>
      </c>
    </row>
    <row r="49" spans="1:31" ht="40.049999999999997" customHeight="1" x14ac:dyDescent="0.3">
      <c r="A49">
        <v>89</v>
      </c>
      <c r="B49" t="s">
        <v>44</v>
      </c>
      <c r="C49" t="s">
        <v>44</v>
      </c>
      <c r="D49" s="1" t="s">
        <v>340</v>
      </c>
      <c r="E49" t="s">
        <v>344</v>
      </c>
      <c r="F49">
        <v>2014</v>
      </c>
      <c r="G49" t="s">
        <v>343</v>
      </c>
      <c r="H49">
        <v>102</v>
      </c>
      <c r="J49" t="s">
        <v>341</v>
      </c>
      <c r="T49" s="1" t="s">
        <v>342</v>
      </c>
      <c r="U49" t="s">
        <v>115</v>
      </c>
      <c r="V49">
        <v>1</v>
      </c>
      <c r="X49" t="s">
        <v>345</v>
      </c>
      <c r="Y49" t="s">
        <v>346</v>
      </c>
      <c r="Z49" t="s">
        <v>20</v>
      </c>
      <c r="AA49">
        <v>0</v>
      </c>
      <c r="AB49">
        <v>1</v>
      </c>
      <c r="AC49">
        <f>Table3[[#This Row],[total_mentions]]-SUM(Table3[[#This Row],[title_use]],Table3[[#This Row],[abstract_mentions_count]])</f>
        <v>1</v>
      </c>
      <c r="AD49">
        <v>2</v>
      </c>
      <c r="AE49" t="s">
        <v>29</v>
      </c>
    </row>
    <row r="50" spans="1:31" ht="40.049999999999997" customHeight="1" x14ac:dyDescent="0.3">
      <c r="A50">
        <v>91</v>
      </c>
      <c r="B50" t="s">
        <v>28</v>
      </c>
      <c r="C50" t="s">
        <v>44</v>
      </c>
      <c r="D50" s="1" t="s">
        <v>347</v>
      </c>
      <c r="E50" t="s">
        <v>351</v>
      </c>
      <c r="F50">
        <v>2011</v>
      </c>
      <c r="G50" t="s">
        <v>350</v>
      </c>
      <c r="H50">
        <v>34</v>
      </c>
      <c r="I50">
        <v>2</v>
      </c>
      <c r="J50" t="s">
        <v>348</v>
      </c>
      <c r="T50" s="1" t="s">
        <v>349</v>
      </c>
      <c r="U50" t="s">
        <v>115</v>
      </c>
      <c r="V50">
        <v>1</v>
      </c>
      <c r="W50">
        <v>1</v>
      </c>
      <c r="X50" t="s">
        <v>352</v>
      </c>
      <c r="Y50" t="s">
        <v>353</v>
      </c>
      <c r="Z50" t="s">
        <v>20</v>
      </c>
      <c r="AA50">
        <v>0</v>
      </c>
      <c r="AB50">
        <v>1</v>
      </c>
      <c r="AC50">
        <f>Table3[[#This Row],[total_mentions]]-SUM(Table3[[#This Row],[title_use]],Table3[[#This Row],[abstract_mentions_count]])</f>
        <v>6</v>
      </c>
      <c r="AD50">
        <v>7</v>
      </c>
      <c r="AE50" t="s">
        <v>29</v>
      </c>
    </row>
    <row r="51" spans="1:31" ht="40.049999999999997" customHeight="1" x14ac:dyDescent="0.3">
      <c r="A51">
        <v>92</v>
      </c>
      <c r="B51" t="s">
        <v>28</v>
      </c>
      <c r="C51" t="s">
        <v>44</v>
      </c>
      <c r="D51" s="1" t="s">
        <v>354</v>
      </c>
      <c r="E51" t="s">
        <v>358</v>
      </c>
      <c r="F51">
        <v>2013</v>
      </c>
      <c r="G51" t="s">
        <v>357</v>
      </c>
      <c r="H51">
        <v>38</v>
      </c>
      <c r="I51">
        <v>3</v>
      </c>
      <c r="J51" t="s">
        <v>355</v>
      </c>
      <c r="T51" s="1" t="s">
        <v>356</v>
      </c>
      <c r="U51" t="s">
        <v>115</v>
      </c>
      <c r="V51">
        <v>1</v>
      </c>
      <c r="X51" t="s">
        <v>359</v>
      </c>
      <c r="Y51" t="s">
        <v>360</v>
      </c>
      <c r="Z51" t="s">
        <v>20</v>
      </c>
      <c r="AA51">
        <v>0</v>
      </c>
      <c r="AB51">
        <v>1</v>
      </c>
      <c r="AC51">
        <f>Table3[[#This Row],[total_mentions]]-SUM(Table3[[#This Row],[title_use]],Table3[[#This Row],[abstract_mentions_count]])</f>
        <v>4</v>
      </c>
      <c r="AD51">
        <v>5</v>
      </c>
      <c r="AE51" t="s">
        <v>29</v>
      </c>
    </row>
    <row r="52" spans="1:31" ht="40.049999999999997" customHeight="1" x14ac:dyDescent="0.3">
      <c r="A52">
        <v>94</v>
      </c>
      <c r="B52" t="s">
        <v>44</v>
      </c>
      <c r="C52" t="s">
        <v>28</v>
      </c>
      <c r="D52" s="1" t="s">
        <v>361</v>
      </c>
      <c r="E52" t="s">
        <v>365</v>
      </c>
      <c r="F52">
        <v>2021</v>
      </c>
      <c r="G52" t="s">
        <v>364</v>
      </c>
      <c r="H52">
        <v>19</v>
      </c>
      <c r="I52">
        <v>2</v>
      </c>
      <c r="J52" t="s">
        <v>362</v>
      </c>
      <c r="K52" t="s">
        <v>1444</v>
      </c>
      <c r="L52" t="s">
        <v>1537</v>
      </c>
      <c r="T52" t="s">
        <v>363</v>
      </c>
      <c r="U52" t="s">
        <v>115</v>
      </c>
      <c r="V52">
        <v>1</v>
      </c>
      <c r="X52" t="s">
        <v>366</v>
      </c>
      <c r="Y52" t="s">
        <v>367</v>
      </c>
      <c r="Z52" t="s">
        <v>20</v>
      </c>
      <c r="AA52">
        <v>0</v>
      </c>
      <c r="AB52">
        <v>1</v>
      </c>
      <c r="AC52">
        <f>Table3[[#This Row],[total_mentions]]-SUM(Table3[[#This Row],[title_use]],Table3[[#This Row],[abstract_mentions_count]])</f>
        <v>1</v>
      </c>
      <c r="AD52">
        <v>2</v>
      </c>
      <c r="AE52" t="s">
        <v>59</v>
      </c>
    </row>
    <row r="53" spans="1:31" ht="40.049999999999997" customHeight="1" x14ac:dyDescent="0.3">
      <c r="A53" s="3">
        <v>95</v>
      </c>
      <c r="B53" s="3" t="s">
        <v>44</v>
      </c>
      <c r="C53" t="s">
        <v>28</v>
      </c>
      <c r="D53" s="1" t="s">
        <v>368</v>
      </c>
      <c r="E53" t="s">
        <v>372</v>
      </c>
      <c r="F53">
        <v>2016</v>
      </c>
      <c r="G53" t="s">
        <v>371</v>
      </c>
      <c r="H53">
        <v>20</v>
      </c>
      <c r="I53">
        <v>1</v>
      </c>
      <c r="J53" t="s">
        <v>369</v>
      </c>
      <c r="K53" t="s">
        <v>1444</v>
      </c>
      <c r="Q53" t="s">
        <v>1553</v>
      </c>
      <c r="T53" t="s">
        <v>370</v>
      </c>
      <c r="U53" t="s">
        <v>115</v>
      </c>
      <c r="V53">
        <v>1</v>
      </c>
      <c r="X53" t="s">
        <v>373</v>
      </c>
      <c r="Y53" t="s">
        <v>374</v>
      </c>
      <c r="Z53" t="s">
        <v>20</v>
      </c>
      <c r="AA53">
        <v>0</v>
      </c>
      <c r="AB53">
        <v>1</v>
      </c>
      <c r="AC53">
        <f>Table3[[#This Row],[total_mentions]]-SUM(Table3[[#This Row],[title_use]],Table3[[#This Row],[abstract_mentions_count]])</f>
        <v>3</v>
      </c>
      <c r="AD53">
        <v>4</v>
      </c>
      <c r="AE53" t="s">
        <v>29</v>
      </c>
    </row>
    <row r="54" spans="1:31" ht="40.049999999999997" customHeight="1" x14ac:dyDescent="0.3">
      <c r="A54">
        <v>96</v>
      </c>
      <c r="B54" t="s">
        <v>28</v>
      </c>
      <c r="C54" t="s">
        <v>44</v>
      </c>
      <c r="D54" s="1" t="s">
        <v>375</v>
      </c>
      <c r="E54" t="s">
        <v>379</v>
      </c>
      <c r="F54">
        <v>2017</v>
      </c>
      <c r="G54" t="s">
        <v>378</v>
      </c>
      <c r="H54">
        <v>35</v>
      </c>
      <c r="I54">
        <v>2</v>
      </c>
      <c r="J54" t="s">
        <v>376</v>
      </c>
      <c r="T54" s="1" t="s">
        <v>377</v>
      </c>
      <c r="U54" t="s">
        <v>115</v>
      </c>
      <c r="V54">
        <v>1</v>
      </c>
      <c r="W54">
        <v>1</v>
      </c>
      <c r="X54" t="s">
        <v>380</v>
      </c>
      <c r="Y54" t="s">
        <v>381</v>
      </c>
      <c r="Z54" t="s">
        <v>20</v>
      </c>
      <c r="AA54">
        <v>0</v>
      </c>
      <c r="AB54">
        <v>2</v>
      </c>
      <c r="AC54">
        <f>Table3[[#This Row],[total_mentions]]-SUM(Table3[[#This Row],[title_use]],Table3[[#This Row],[abstract_mentions_count]])</f>
        <v>8</v>
      </c>
      <c r="AD54">
        <v>10</v>
      </c>
      <c r="AE54" t="s">
        <v>29</v>
      </c>
    </row>
    <row r="55" spans="1:31" ht="40.049999999999997" customHeight="1" x14ac:dyDescent="0.3">
      <c r="A55">
        <v>98</v>
      </c>
      <c r="B55" t="s">
        <v>28</v>
      </c>
      <c r="C55" t="s">
        <v>44</v>
      </c>
      <c r="D55" s="1" t="s">
        <v>382</v>
      </c>
      <c r="E55" t="s">
        <v>385</v>
      </c>
      <c r="F55">
        <v>2004</v>
      </c>
      <c r="G55" t="s">
        <v>279</v>
      </c>
      <c r="H55">
        <v>3</v>
      </c>
      <c r="I55">
        <v>4</v>
      </c>
      <c r="J55" t="s">
        <v>383</v>
      </c>
      <c r="T55" s="1" t="s">
        <v>384</v>
      </c>
      <c r="U55" t="s">
        <v>115</v>
      </c>
      <c r="V55">
        <v>1</v>
      </c>
      <c r="W55">
        <v>1</v>
      </c>
      <c r="X55" t="s">
        <v>386</v>
      </c>
      <c r="Y55" t="s">
        <v>387</v>
      </c>
      <c r="Z55" t="s">
        <v>20</v>
      </c>
      <c r="AA55">
        <v>1</v>
      </c>
      <c r="AB55">
        <v>1</v>
      </c>
      <c r="AC55">
        <f>Table3[[#This Row],[total_mentions]]-SUM(Table3[[#This Row],[title_use]],Table3[[#This Row],[abstract_mentions_count]])</f>
        <v>8</v>
      </c>
      <c r="AD55">
        <v>10</v>
      </c>
      <c r="AE55" t="s">
        <v>59</v>
      </c>
    </row>
    <row r="56" spans="1:31" ht="40.049999999999997" customHeight="1" x14ac:dyDescent="0.3">
      <c r="A56">
        <v>100</v>
      </c>
      <c r="B56" t="s">
        <v>44</v>
      </c>
      <c r="C56" t="s">
        <v>44</v>
      </c>
      <c r="D56" s="1" t="s">
        <v>388</v>
      </c>
      <c r="E56" t="s">
        <v>392</v>
      </c>
      <c r="F56">
        <v>2014</v>
      </c>
      <c r="G56" t="s">
        <v>391</v>
      </c>
      <c r="H56">
        <v>8</v>
      </c>
      <c r="I56">
        <v>4</v>
      </c>
      <c r="J56" t="s">
        <v>389</v>
      </c>
      <c r="T56" s="1" t="s">
        <v>390</v>
      </c>
      <c r="U56" t="s">
        <v>115</v>
      </c>
      <c r="V56">
        <v>1</v>
      </c>
      <c r="W56">
        <v>1</v>
      </c>
      <c r="X56" t="s">
        <v>393</v>
      </c>
      <c r="Y56" t="s">
        <v>394</v>
      </c>
      <c r="Z56" t="s">
        <v>20</v>
      </c>
      <c r="AA56">
        <v>0</v>
      </c>
      <c r="AB56">
        <v>2</v>
      </c>
      <c r="AC56">
        <f>Table3[[#This Row],[total_mentions]]-SUM(Table3[[#This Row],[title_use]],Table3[[#This Row],[abstract_mentions_count]])</f>
        <v>2</v>
      </c>
      <c r="AD56">
        <v>4</v>
      </c>
      <c r="AE56" t="s">
        <v>29</v>
      </c>
    </row>
    <row r="57" spans="1:31" ht="40.049999999999997" customHeight="1" x14ac:dyDescent="0.3">
      <c r="A57">
        <v>102</v>
      </c>
      <c r="B57" t="s">
        <v>28</v>
      </c>
      <c r="C57" t="s">
        <v>44</v>
      </c>
      <c r="D57" s="1" t="s">
        <v>395</v>
      </c>
      <c r="E57" t="s">
        <v>399</v>
      </c>
      <c r="F57">
        <v>2014</v>
      </c>
      <c r="G57" t="s">
        <v>398</v>
      </c>
      <c r="H57">
        <v>17</v>
      </c>
      <c r="I57">
        <v>3</v>
      </c>
      <c r="J57" t="s">
        <v>396</v>
      </c>
      <c r="T57" s="1" t="s">
        <v>397</v>
      </c>
      <c r="U57" t="s">
        <v>115</v>
      </c>
      <c r="V57">
        <v>1</v>
      </c>
      <c r="X57" t="s">
        <v>400</v>
      </c>
      <c r="Y57" t="s">
        <v>401</v>
      </c>
      <c r="Z57" t="s">
        <v>20</v>
      </c>
      <c r="AA57">
        <v>0</v>
      </c>
      <c r="AB57">
        <v>1</v>
      </c>
      <c r="AC57">
        <f>Table3[[#This Row],[total_mentions]]-SUM(Table3[[#This Row],[title_use]],Table3[[#This Row],[abstract_mentions_count]])</f>
        <v>35</v>
      </c>
      <c r="AD57">
        <v>36</v>
      </c>
      <c r="AE57" t="s">
        <v>29</v>
      </c>
    </row>
    <row r="58" spans="1:31" ht="40.049999999999997" customHeight="1" x14ac:dyDescent="0.3">
      <c r="A58">
        <v>103</v>
      </c>
      <c r="B58" t="s">
        <v>44</v>
      </c>
      <c r="C58" t="s">
        <v>44</v>
      </c>
      <c r="D58" s="1" t="s">
        <v>402</v>
      </c>
      <c r="E58" t="s">
        <v>406</v>
      </c>
      <c r="F58">
        <v>2018</v>
      </c>
      <c r="G58" t="s">
        <v>405</v>
      </c>
      <c r="H58">
        <v>56</v>
      </c>
      <c r="I58">
        <v>6</v>
      </c>
      <c r="J58" t="s">
        <v>403</v>
      </c>
      <c r="T58" s="1" t="s">
        <v>404</v>
      </c>
      <c r="U58" t="s">
        <v>115</v>
      </c>
      <c r="V58">
        <v>1</v>
      </c>
      <c r="W58">
        <v>1</v>
      </c>
      <c r="X58" t="s">
        <v>118</v>
      </c>
      <c r="Y58" t="s">
        <v>407</v>
      </c>
      <c r="Z58" t="s">
        <v>20</v>
      </c>
      <c r="AA58">
        <v>0</v>
      </c>
      <c r="AB58">
        <v>1</v>
      </c>
      <c r="AC58">
        <f>Table3[[#This Row],[total_mentions]]-SUM(Table3[[#This Row],[title_use]],Table3[[#This Row],[abstract_mentions_count]])</f>
        <v>3</v>
      </c>
      <c r="AD58">
        <v>4</v>
      </c>
      <c r="AE58" t="s">
        <v>29</v>
      </c>
    </row>
    <row r="59" spans="1:31" ht="40.049999999999997" customHeight="1" x14ac:dyDescent="0.3">
      <c r="A59">
        <v>106</v>
      </c>
      <c r="B59" t="s">
        <v>44</v>
      </c>
      <c r="C59" t="s">
        <v>44</v>
      </c>
      <c r="D59" s="1" t="s">
        <v>408</v>
      </c>
      <c r="E59" t="s">
        <v>411</v>
      </c>
      <c r="F59">
        <v>2015</v>
      </c>
      <c r="G59" t="s">
        <v>151</v>
      </c>
      <c r="H59">
        <v>5</v>
      </c>
      <c r="I59">
        <v>3</v>
      </c>
      <c r="J59" t="s">
        <v>409</v>
      </c>
      <c r="T59" s="1" t="s">
        <v>410</v>
      </c>
      <c r="U59" t="s">
        <v>115</v>
      </c>
      <c r="V59">
        <v>1</v>
      </c>
      <c r="X59" t="s">
        <v>412</v>
      </c>
      <c r="Y59" t="s">
        <v>413</v>
      </c>
      <c r="Z59" t="s">
        <v>20</v>
      </c>
      <c r="AA59">
        <v>0</v>
      </c>
      <c r="AB59">
        <v>1</v>
      </c>
      <c r="AC59">
        <f>Table3[[#This Row],[total_mentions]]-SUM(Table3[[#This Row],[title_use]],Table3[[#This Row],[abstract_mentions_count]])</f>
        <v>0</v>
      </c>
      <c r="AD59">
        <v>1</v>
      </c>
      <c r="AE59" t="s">
        <v>29</v>
      </c>
    </row>
    <row r="60" spans="1:31" ht="40.049999999999997" customHeight="1" x14ac:dyDescent="0.3">
      <c r="A60">
        <v>109</v>
      </c>
      <c r="B60" t="s">
        <v>44</v>
      </c>
      <c r="C60" t="s">
        <v>44</v>
      </c>
      <c r="D60" s="1" t="s">
        <v>414</v>
      </c>
      <c r="E60" t="s">
        <v>417</v>
      </c>
      <c r="F60">
        <v>2014</v>
      </c>
      <c r="G60" t="s">
        <v>165</v>
      </c>
      <c r="H60">
        <v>62</v>
      </c>
      <c r="I60">
        <v>10</v>
      </c>
      <c r="J60" t="s">
        <v>415</v>
      </c>
      <c r="T60" s="1" t="s">
        <v>416</v>
      </c>
      <c r="U60" t="s">
        <v>115</v>
      </c>
      <c r="V60">
        <v>1</v>
      </c>
      <c r="X60" t="s">
        <v>418</v>
      </c>
      <c r="Y60" t="s">
        <v>419</v>
      </c>
      <c r="Z60" t="s">
        <v>20</v>
      </c>
      <c r="AA60">
        <v>0</v>
      </c>
      <c r="AB60">
        <v>1</v>
      </c>
      <c r="AC60">
        <f>Table3[[#This Row],[total_mentions]]-SUM(Table3[[#This Row],[title_use]],Table3[[#This Row],[abstract_mentions_count]])</f>
        <v>2</v>
      </c>
      <c r="AD60">
        <v>3</v>
      </c>
      <c r="AE60" t="s">
        <v>29</v>
      </c>
    </row>
    <row r="61" spans="1:31" ht="40.049999999999997" customHeight="1" x14ac:dyDescent="0.3">
      <c r="A61" s="3">
        <v>110</v>
      </c>
      <c r="B61" s="3" t="s">
        <v>28</v>
      </c>
      <c r="C61" t="s">
        <v>28</v>
      </c>
      <c r="D61" s="1" t="s">
        <v>420</v>
      </c>
      <c r="E61" t="s">
        <v>424</v>
      </c>
      <c r="F61">
        <v>2016</v>
      </c>
      <c r="G61" t="s">
        <v>423</v>
      </c>
      <c r="H61">
        <v>63</v>
      </c>
      <c r="J61" t="s">
        <v>421</v>
      </c>
      <c r="K61" t="s">
        <v>1400</v>
      </c>
      <c r="L61" t="s">
        <v>1450</v>
      </c>
      <c r="M61" t="s">
        <v>1451</v>
      </c>
      <c r="N61" t="s">
        <v>1452</v>
      </c>
      <c r="O61" t="s">
        <v>1453</v>
      </c>
      <c r="P61" t="s">
        <v>1454</v>
      </c>
      <c r="Q61" t="s">
        <v>1455</v>
      </c>
      <c r="T61" t="s">
        <v>422</v>
      </c>
      <c r="U61" t="s">
        <v>115</v>
      </c>
      <c r="V61">
        <v>1</v>
      </c>
      <c r="W61">
        <v>1</v>
      </c>
      <c r="X61" t="s">
        <v>425</v>
      </c>
      <c r="Y61" t="s">
        <v>426</v>
      </c>
      <c r="Z61" t="s">
        <v>20</v>
      </c>
      <c r="AA61">
        <v>1</v>
      </c>
      <c r="AB61">
        <v>8</v>
      </c>
      <c r="AC61">
        <f>Table3[[#This Row],[total_mentions]]-SUM(Table3[[#This Row],[title_use]],Table3[[#This Row],[abstract_mentions_count]])</f>
        <v>66</v>
      </c>
      <c r="AD61">
        <v>75</v>
      </c>
      <c r="AE61" t="s">
        <v>29</v>
      </c>
    </row>
    <row r="62" spans="1:31" ht="25.05" customHeight="1" x14ac:dyDescent="0.3">
      <c r="A62">
        <v>115</v>
      </c>
      <c r="B62" t="s">
        <v>44</v>
      </c>
      <c r="C62" t="s">
        <v>44</v>
      </c>
      <c r="D62" s="1" t="s">
        <v>427</v>
      </c>
      <c r="E62" t="s">
        <v>431</v>
      </c>
      <c r="F62">
        <v>2016</v>
      </c>
      <c r="G62" t="s">
        <v>430</v>
      </c>
      <c r="H62">
        <v>30</v>
      </c>
      <c r="I62">
        <v>1</v>
      </c>
      <c r="J62" t="s">
        <v>428</v>
      </c>
      <c r="T62" s="1" t="s">
        <v>429</v>
      </c>
      <c r="U62" t="s">
        <v>115</v>
      </c>
      <c r="V62">
        <v>1</v>
      </c>
      <c r="W62">
        <v>1</v>
      </c>
      <c r="X62" t="s">
        <v>432</v>
      </c>
      <c r="Y62" t="s">
        <v>433</v>
      </c>
      <c r="Z62" t="s">
        <v>20</v>
      </c>
      <c r="AA62">
        <v>0</v>
      </c>
      <c r="AB62">
        <v>2</v>
      </c>
      <c r="AC62">
        <f>Table3[[#This Row],[total_mentions]]-SUM(Table3[[#This Row],[title_use]],Table3[[#This Row],[abstract_mentions_count]])</f>
        <v>3</v>
      </c>
      <c r="AD62">
        <v>5</v>
      </c>
      <c r="AE62" t="s">
        <v>29</v>
      </c>
    </row>
    <row r="63" spans="1:31" ht="40.049999999999997" customHeight="1" x14ac:dyDescent="0.3">
      <c r="A63">
        <v>117</v>
      </c>
      <c r="B63" t="s">
        <v>28</v>
      </c>
      <c r="C63" t="s">
        <v>44</v>
      </c>
      <c r="D63" s="1" t="s">
        <v>434</v>
      </c>
      <c r="E63" t="s">
        <v>438</v>
      </c>
      <c r="F63">
        <v>2014</v>
      </c>
      <c r="G63" t="s">
        <v>437</v>
      </c>
      <c r="H63">
        <v>14</v>
      </c>
      <c r="I63">
        <v>4</v>
      </c>
      <c r="J63" t="s">
        <v>435</v>
      </c>
      <c r="T63" s="1" t="s">
        <v>436</v>
      </c>
      <c r="U63" t="s">
        <v>115</v>
      </c>
      <c r="V63">
        <v>1</v>
      </c>
      <c r="X63" t="s">
        <v>439</v>
      </c>
      <c r="Y63" t="s">
        <v>440</v>
      </c>
      <c r="Z63" t="s">
        <v>20</v>
      </c>
      <c r="AA63">
        <v>0</v>
      </c>
      <c r="AB63">
        <v>1</v>
      </c>
      <c r="AC63">
        <f>Table3[[#This Row],[total_mentions]]-SUM(Table3[[#This Row],[title_use]],Table3[[#This Row],[abstract_mentions_count]])</f>
        <v>4</v>
      </c>
      <c r="AD63">
        <v>5</v>
      </c>
      <c r="AE63" t="s">
        <v>29</v>
      </c>
    </row>
    <row r="64" spans="1:31" ht="40.049999999999997" customHeight="1" x14ac:dyDescent="0.3">
      <c r="A64">
        <v>118</v>
      </c>
      <c r="B64" t="s">
        <v>44</v>
      </c>
      <c r="C64" t="s">
        <v>44</v>
      </c>
      <c r="D64" s="1" t="s">
        <v>441</v>
      </c>
      <c r="E64" t="s">
        <v>444</v>
      </c>
      <c r="F64">
        <v>2021</v>
      </c>
      <c r="G64" t="s">
        <v>151</v>
      </c>
      <c r="H64">
        <v>11</v>
      </c>
      <c r="I64">
        <v>3</v>
      </c>
      <c r="J64" t="s">
        <v>442</v>
      </c>
      <c r="T64" s="1" t="s">
        <v>443</v>
      </c>
      <c r="U64" t="s">
        <v>115</v>
      </c>
      <c r="V64">
        <v>1</v>
      </c>
      <c r="X64" t="s">
        <v>445</v>
      </c>
      <c r="Y64" t="s">
        <v>446</v>
      </c>
      <c r="Z64" t="s">
        <v>20</v>
      </c>
      <c r="AA64">
        <v>0</v>
      </c>
      <c r="AB64">
        <v>1</v>
      </c>
      <c r="AC64">
        <f>Table3[[#This Row],[total_mentions]]-SUM(Table3[[#This Row],[title_use]],Table3[[#This Row],[abstract_mentions_count]])</f>
        <v>2</v>
      </c>
      <c r="AD64">
        <v>3</v>
      </c>
      <c r="AE64" t="s">
        <v>29</v>
      </c>
    </row>
    <row r="65" spans="1:31" ht="40.049999999999997" customHeight="1" x14ac:dyDescent="0.3">
      <c r="A65">
        <v>122</v>
      </c>
      <c r="B65" t="s">
        <v>44</v>
      </c>
      <c r="C65" t="s">
        <v>28</v>
      </c>
      <c r="D65" s="1" t="s">
        <v>447</v>
      </c>
      <c r="E65" t="s">
        <v>451</v>
      </c>
      <c r="F65">
        <v>2021</v>
      </c>
      <c r="G65" t="s">
        <v>450</v>
      </c>
      <c r="H65">
        <v>10</v>
      </c>
      <c r="I65">
        <v>3</v>
      </c>
      <c r="J65" t="s">
        <v>448</v>
      </c>
      <c r="T65" t="s">
        <v>449</v>
      </c>
      <c r="U65" t="s">
        <v>115</v>
      </c>
      <c r="V65">
        <v>1</v>
      </c>
      <c r="X65" t="s">
        <v>452</v>
      </c>
      <c r="Y65" t="s">
        <v>453</v>
      </c>
      <c r="Z65" t="s">
        <v>20</v>
      </c>
      <c r="AA65">
        <v>0</v>
      </c>
      <c r="AB65">
        <v>1</v>
      </c>
      <c r="AC65">
        <f>Table3[[#This Row],[total_mentions]]-SUM(Table3[[#This Row],[title_use]],Table3[[#This Row],[abstract_mentions_count]])</f>
        <v>2</v>
      </c>
      <c r="AD65">
        <v>3</v>
      </c>
      <c r="AE65" t="s">
        <v>59</v>
      </c>
    </row>
    <row r="66" spans="1:31" ht="40.049999999999997" hidden="1" customHeight="1" x14ac:dyDescent="0.3">
      <c r="A66">
        <v>124</v>
      </c>
      <c r="C66" t="s">
        <v>44</v>
      </c>
      <c r="D66" s="1" t="s">
        <v>454</v>
      </c>
      <c r="E66" t="s">
        <v>458</v>
      </c>
      <c r="F66">
        <v>2002</v>
      </c>
      <c r="G66" t="s">
        <v>457</v>
      </c>
      <c r="H66">
        <v>28</v>
      </c>
      <c r="I66">
        <v>5</v>
      </c>
      <c r="J66" t="s">
        <v>455</v>
      </c>
      <c r="T66" s="1" t="s">
        <v>456</v>
      </c>
      <c r="U66" t="s">
        <v>115</v>
      </c>
      <c r="V66">
        <v>1</v>
      </c>
      <c r="W66">
        <v>1</v>
      </c>
      <c r="X66" t="s">
        <v>459</v>
      </c>
      <c r="Y66" t="s">
        <v>460</v>
      </c>
      <c r="Z66" t="s">
        <v>1590</v>
      </c>
      <c r="AA66">
        <v>1</v>
      </c>
      <c r="AB66">
        <v>2</v>
      </c>
      <c r="AC66">
        <f>Table3[[#This Row],[total_mentions]]-SUM(Table3[[#This Row],[title_use]],Table3[[#This Row],[abstract_mentions_count]])</f>
        <v>0</v>
      </c>
      <c r="AD66">
        <v>3</v>
      </c>
      <c r="AE66" t="s">
        <v>461</v>
      </c>
    </row>
    <row r="67" spans="1:31" ht="40.049999999999997" customHeight="1" x14ac:dyDescent="0.3">
      <c r="A67">
        <v>125</v>
      </c>
      <c r="B67" t="s">
        <v>44</v>
      </c>
      <c r="C67" t="s">
        <v>44</v>
      </c>
      <c r="D67" s="1" t="s">
        <v>462</v>
      </c>
      <c r="E67" t="s">
        <v>466</v>
      </c>
      <c r="F67">
        <v>2021</v>
      </c>
      <c r="G67" t="s">
        <v>465</v>
      </c>
      <c r="H67">
        <v>22</v>
      </c>
      <c r="I67">
        <v>1</v>
      </c>
      <c r="J67" t="s">
        <v>463</v>
      </c>
      <c r="T67" s="1" t="s">
        <v>464</v>
      </c>
      <c r="U67" t="s">
        <v>115</v>
      </c>
      <c r="V67">
        <v>1</v>
      </c>
      <c r="X67" t="s">
        <v>467</v>
      </c>
      <c r="Y67" t="s">
        <v>468</v>
      </c>
      <c r="Z67" t="s">
        <v>20</v>
      </c>
      <c r="AA67">
        <v>0</v>
      </c>
      <c r="AB67">
        <v>1</v>
      </c>
      <c r="AC67">
        <f>Table3[[#This Row],[total_mentions]]-SUM(Table3[[#This Row],[title_use]],Table3[[#This Row],[abstract_mentions_count]])</f>
        <v>4</v>
      </c>
      <c r="AD67">
        <v>5</v>
      </c>
      <c r="AE67" t="s">
        <v>29</v>
      </c>
    </row>
    <row r="68" spans="1:31" ht="40.049999999999997" customHeight="1" x14ac:dyDescent="0.3">
      <c r="A68">
        <v>132</v>
      </c>
      <c r="B68" t="s">
        <v>44</v>
      </c>
      <c r="C68" t="s">
        <v>44</v>
      </c>
      <c r="D68" s="1" t="s">
        <v>469</v>
      </c>
      <c r="E68" t="s">
        <v>473</v>
      </c>
      <c r="F68">
        <v>2012</v>
      </c>
      <c r="G68" t="s">
        <v>472</v>
      </c>
      <c r="H68">
        <v>18</v>
      </c>
      <c r="I68">
        <v>4</v>
      </c>
      <c r="J68" t="s">
        <v>470</v>
      </c>
      <c r="T68" s="1" t="s">
        <v>471</v>
      </c>
      <c r="U68" t="s">
        <v>115</v>
      </c>
      <c r="V68">
        <v>1</v>
      </c>
      <c r="X68" t="s">
        <v>474</v>
      </c>
      <c r="Y68" t="s">
        <v>475</v>
      </c>
      <c r="Z68" t="s">
        <v>20</v>
      </c>
      <c r="AA68">
        <v>0</v>
      </c>
      <c r="AB68">
        <v>1</v>
      </c>
      <c r="AC68">
        <f>Table3[[#This Row],[total_mentions]]-SUM(Table3[[#This Row],[title_use]],Table3[[#This Row],[abstract_mentions_count]])</f>
        <v>2</v>
      </c>
      <c r="AD68">
        <v>3</v>
      </c>
      <c r="AE68" t="s">
        <v>29</v>
      </c>
    </row>
    <row r="69" spans="1:31" ht="40.049999999999997" customHeight="1" x14ac:dyDescent="0.3">
      <c r="A69">
        <v>141</v>
      </c>
      <c r="B69" t="s">
        <v>44</v>
      </c>
      <c r="C69" t="s">
        <v>28</v>
      </c>
      <c r="D69" s="1" t="s">
        <v>476</v>
      </c>
      <c r="E69" t="s">
        <v>481</v>
      </c>
      <c r="F69">
        <v>2015</v>
      </c>
      <c r="G69" t="s">
        <v>480</v>
      </c>
      <c r="H69">
        <v>81</v>
      </c>
      <c r="I69">
        <v>4</v>
      </c>
      <c r="J69" t="s">
        <v>477</v>
      </c>
      <c r="K69" t="s">
        <v>1444</v>
      </c>
      <c r="R69" t="s">
        <v>1543</v>
      </c>
      <c r="T69" t="s">
        <v>478</v>
      </c>
      <c r="U69" t="s">
        <v>479</v>
      </c>
      <c r="V69">
        <v>1</v>
      </c>
      <c r="X69" t="s">
        <v>482</v>
      </c>
      <c r="Y69" t="s">
        <v>483</v>
      </c>
      <c r="Z69" t="s">
        <v>20</v>
      </c>
      <c r="AA69">
        <v>0</v>
      </c>
      <c r="AB69">
        <v>1</v>
      </c>
      <c r="AC69">
        <f>Table3[[#This Row],[total_mentions]]-SUM(Table3[[#This Row],[title_use]],Table3[[#This Row],[abstract_mentions_count]])</f>
        <v>0</v>
      </c>
      <c r="AD69">
        <v>1</v>
      </c>
      <c r="AE69" t="s">
        <v>29</v>
      </c>
    </row>
    <row r="70" spans="1:31" ht="40.049999999999997" customHeight="1" x14ac:dyDescent="0.3">
      <c r="A70">
        <v>147</v>
      </c>
      <c r="B70" t="s">
        <v>28</v>
      </c>
      <c r="C70" t="s">
        <v>44</v>
      </c>
      <c r="D70" s="1" t="s">
        <v>484</v>
      </c>
      <c r="E70" t="s">
        <v>488</v>
      </c>
      <c r="F70">
        <v>2012</v>
      </c>
      <c r="G70" t="s">
        <v>487</v>
      </c>
      <c r="H70">
        <v>60</v>
      </c>
      <c r="I70">
        <v>5</v>
      </c>
      <c r="J70" t="s">
        <v>485</v>
      </c>
      <c r="T70" s="1" t="s">
        <v>486</v>
      </c>
      <c r="U70" t="s">
        <v>479</v>
      </c>
      <c r="V70">
        <v>1</v>
      </c>
      <c r="X70" t="s">
        <v>489</v>
      </c>
      <c r="Y70" t="s">
        <v>490</v>
      </c>
      <c r="Z70" t="s">
        <v>20</v>
      </c>
      <c r="AA70">
        <v>0</v>
      </c>
      <c r="AB70">
        <v>1</v>
      </c>
      <c r="AC70">
        <f>Table3[[#This Row],[total_mentions]]-SUM(Table3[[#This Row],[title_use]],Table3[[#This Row],[abstract_mentions_count]])</f>
        <v>4</v>
      </c>
      <c r="AD70">
        <v>5</v>
      </c>
      <c r="AE70" t="s">
        <v>29</v>
      </c>
    </row>
    <row r="71" spans="1:31" ht="25.05" hidden="1" customHeight="1" x14ac:dyDescent="0.3">
      <c r="A71">
        <v>155</v>
      </c>
      <c r="C71" t="s">
        <v>44</v>
      </c>
      <c r="D71" s="1" t="s">
        <v>491</v>
      </c>
      <c r="E71" t="s">
        <v>495</v>
      </c>
      <c r="F71">
        <v>2021</v>
      </c>
      <c r="G71" t="s">
        <v>88</v>
      </c>
      <c r="J71" t="s">
        <v>492</v>
      </c>
      <c r="T71" s="1" t="s">
        <v>493</v>
      </c>
      <c r="U71" t="s">
        <v>494</v>
      </c>
      <c r="V71">
        <v>0</v>
      </c>
      <c r="W71">
        <v>1</v>
      </c>
      <c r="X71" t="s">
        <v>496</v>
      </c>
      <c r="Y71" t="s">
        <v>497</v>
      </c>
      <c r="Z71" t="s">
        <v>1590</v>
      </c>
      <c r="AA71">
        <v>0</v>
      </c>
      <c r="AB71">
        <v>1</v>
      </c>
      <c r="AC71">
        <f>Table3[[#This Row],[total_mentions]]-SUM(Table3[[#This Row],[title_use]],Table3[[#This Row],[abstract_mentions_count]])</f>
        <v>0</v>
      </c>
      <c r="AD71">
        <v>1</v>
      </c>
      <c r="AE71" t="s">
        <v>461</v>
      </c>
    </row>
    <row r="72" spans="1:31" ht="40.049999999999997" customHeight="1" x14ac:dyDescent="0.3">
      <c r="A72" s="4">
        <v>158</v>
      </c>
      <c r="B72" t="s">
        <v>28</v>
      </c>
      <c r="C72" t="s">
        <v>28</v>
      </c>
      <c r="D72" s="1" t="s">
        <v>498</v>
      </c>
      <c r="E72" t="s">
        <v>501</v>
      </c>
      <c r="F72">
        <v>2021</v>
      </c>
      <c r="G72" t="s">
        <v>500</v>
      </c>
      <c r="H72">
        <v>28</v>
      </c>
      <c r="I72">
        <v>2</v>
      </c>
      <c r="J72" t="s">
        <v>68</v>
      </c>
      <c r="K72" t="s">
        <v>1444</v>
      </c>
      <c r="L72" t="s">
        <v>1565</v>
      </c>
      <c r="M72" t="s">
        <v>1566</v>
      </c>
      <c r="N72" t="s">
        <v>1567</v>
      </c>
      <c r="O72" t="s">
        <v>1568</v>
      </c>
      <c r="P72" t="s">
        <v>1535</v>
      </c>
      <c r="Q72" t="s">
        <v>1569</v>
      </c>
      <c r="R72" t="s">
        <v>1570</v>
      </c>
      <c r="S72" t="s">
        <v>1535</v>
      </c>
      <c r="T72" t="s">
        <v>499</v>
      </c>
      <c r="U72" t="s">
        <v>494</v>
      </c>
      <c r="V72">
        <v>1</v>
      </c>
      <c r="W72">
        <v>1</v>
      </c>
      <c r="X72" t="s">
        <v>502</v>
      </c>
      <c r="Y72" t="s">
        <v>503</v>
      </c>
      <c r="Z72" t="s">
        <v>20</v>
      </c>
      <c r="AA72">
        <v>0</v>
      </c>
      <c r="AB72">
        <v>1</v>
      </c>
      <c r="AC72">
        <f>Table3[[#This Row],[total_mentions]]-SUM(Table3[[#This Row],[title_use]],Table3[[#This Row],[abstract_mentions_count]])</f>
        <v>7</v>
      </c>
      <c r="AD72">
        <v>8</v>
      </c>
      <c r="AE72" t="s">
        <v>29</v>
      </c>
    </row>
    <row r="73" spans="1:31" ht="40.049999999999997" customHeight="1" x14ac:dyDescent="0.3">
      <c r="A73">
        <v>161</v>
      </c>
      <c r="B73" t="s">
        <v>28</v>
      </c>
      <c r="C73" t="s">
        <v>28</v>
      </c>
      <c r="D73" s="1" t="s">
        <v>504</v>
      </c>
      <c r="E73" t="s">
        <v>508</v>
      </c>
      <c r="F73">
        <v>2021</v>
      </c>
      <c r="G73" t="s">
        <v>507</v>
      </c>
      <c r="H73">
        <v>26</v>
      </c>
      <c r="I73">
        <v>3</v>
      </c>
      <c r="J73" t="s">
        <v>505</v>
      </c>
      <c r="T73" t="s">
        <v>506</v>
      </c>
      <c r="U73" t="s">
        <v>494</v>
      </c>
      <c r="V73">
        <v>0</v>
      </c>
      <c r="W73">
        <v>1</v>
      </c>
      <c r="X73" t="s">
        <v>509</v>
      </c>
      <c r="Y73" t="s">
        <v>510</v>
      </c>
      <c r="Z73" t="s">
        <v>20</v>
      </c>
      <c r="AA73">
        <v>0</v>
      </c>
      <c r="AB73">
        <v>1</v>
      </c>
      <c r="AC73">
        <f>Table3[[#This Row],[total_mentions]]-SUM(Table3[[#This Row],[title_use]],Table3[[#This Row],[abstract_mentions_count]])</f>
        <v>9</v>
      </c>
      <c r="AD73">
        <v>10</v>
      </c>
      <c r="AE73" t="s">
        <v>29</v>
      </c>
    </row>
    <row r="74" spans="1:31" ht="25.05" customHeight="1" x14ac:dyDescent="0.3">
      <c r="A74">
        <v>163</v>
      </c>
      <c r="B74" t="s">
        <v>44</v>
      </c>
      <c r="C74" t="s">
        <v>44</v>
      </c>
      <c r="D74" s="1" t="s">
        <v>511</v>
      </c>
      <c r="E74" t="s">
        <v>514</v>
      </c>
      <c r="F74">
        <v>2021</v>
      </c>
      <c r="G74" t="s">
        <v>507</v>
      </c>
      <c r="H74">
        <v>26</v>
      </c>
      <c r="I74">
        <v>2</v>
      </c>
      <c r="J74" t="s">
        <v>512</v>
      </c>
      <c r="T74" s="1" t="s">
        <v>513</v>
      </c>
      <c r="U74" t="s">
        <v>494</v>
      </c>
      <c r="V74">
        <v>1</v>
      </c>
      <c r="W74">
        <v>1</v>
      </c>
      <c r="X74" t="s">
        <v>515</v>
      </c>
      <c r="Y74" t="s">
        <v>516</v>
      </c>
      <c r="Z74" t="s">
        <v>20</v>
      </c>
      <c r="AA74">
        <v>0</v>
      </c>
      <c r="AB74">
        <v>1</v>
      </c>
      <c r="AC74">
        <f>Table3[[#This Row],[total_mentions]]-SUM(Table3[[#This Row],[title_use]],Table3[[#This Row],[abstract_mentions_count]])</f>
        <v>0</v>
      </c>
      <c r="AD74">
        <v>1</v>
      </c>
      <c r="AE74" t="s">
        <v>29</v>
      </c>
    </row>
    <row r="75" spans="1:31" ht="40.049999999999997" customHeight="1" x14ac:dyDescent="0.3">
      <c r="A75">
        <v>164</v>
      </c>
      <c r="B75" t="s">
        <v>44</v>
      </c>
      <c r="C75" t="s">
        <v>44</v>
      </c>
      <c r="D75" s="1" t="s">
        <v>517</v>
      </c>
      <c r="E75" t="s">
        <v>520</v>
      </c>
      <c r="F75">
        <v>2021</v>
      </c>
      <c r="G75" t="s">
        <v>519</v>
      </c>
      <c r="H75">
        <v>50</v>
      </c>
      <c r="I75">
        <v>1</v>
      </c>
      <c r="J75" t="s">
        <v>31</v>
      </c>
      <c r="T75" s="1" t="s">
        <v>518</v>
      </c>
      <c r="U75" t="s">
        <v>494</v>
      </c>
      <c r="V75">
        <v>1</v>
      </c>
      <c r="X75" t="s">
        <v>521</v>
      </c>
      <c r="Y75" t="s">
        <v>522</v>
      </c>
      <c r="AA75">
        <v>0</v>
      </c>
      <c r="AB75">
        <v>1</v>
      </c>
      <c r="AC75">
        <f>Table3[[#This Row],[total_mentions]]-SUM(Table3[[#This Row],[title_use]],Table3[[#This Row],[abstract_mentions_count]])</f>
        <v>0</v>
      </c>
      <c r="AD75">
        <v>1</v>
      </c>
      <c r="AE75" t="s">
        <v>29</v>
      </c>
    </row>
    <row r="76" spans="1:31" ht="40.049999999999997" customHeight="1" x14ac:dyDescent="0.3">
      <c r="A76">
        <v>166</v>
      </c>
      <c r="B76" t="s">
        <v>44</v>
      </c>
      <c r="C76" t="s">
        <v>28</v>
      </c>
      <c r="D76" s="1" t="s">
        <v>523</v>
      </c>
      <c r="E76" t="s">
        <v>527</v>
      </c>
      <c r="F76">
        <v>2020</v>
      </c>
      <c r="G76" t="s">
        <v>526</v>
      </c>
      <c r="H76">
        <v>40</v>
      </c>
      <c r="I76">
        <v>12</v>
      </c>
      <c r="J76" t="s">
        <v>524</v>
      </c>
      <c r="T76" t="s">
        <v>525</v>
      </c>
      <c r="U76" t="s">
        <v>494</v>
      </c>
      <c r="V76">
        <v>1</v>
      </c>
      <c r="X76" t="s">
        <v>528</v>
      </c>
      <c r="Y76" t="s">
        <v>529</v>
      </c>
      <c r="Z76" t="s">
        <v>20</v>
      </c>
      <c r="AA76">
        <v>0</v>
      </c>
      <c r="AB76">
        <v>1</v>
      </c>
      <c r="AC76">
        <f>Table3[[#This Row],[total_mentions]]-SUM(Table3[[#This Row],[title_use]],Table3[[#This Row],[abstract_mentions_count]])</f>
        <v>3</v>
      </c>
      <c r="AD76">
        <v>4</v>
      </c>
      <c r="AE76" t="s">
        <v>29</v>
      </c>
    </row>
    <row r="77" spans="1:31" ht="40.049999999999997" customHeight="1" x14ac:dyDescent="0.3">
      <c r="A77" s="3">
        <v>169</v>
      </c>
      <c r="B77" s="3" t="s">
        <v>28</v>
      </c>
      <c r="C77" t="s">
        <v>28</v>
      </c>
      <c r="D77" s="1" t="s">
        <v>530</v>
      </c>
      <c r="E77" t="s">
        <v>533</v>
      </c>
      <c r="F77">
        <v>2020</v>
      </c>
      <c r="G77" t="s">
        <v>88</v>
      </c>
      <c r="J77" t="s">
        <v>531</v>
      </c>
      <c r="K77" t="s">
        <v>1400</v>
      </c>
      <c r="L77" t="s">
        <v>1551</v>
      </c>
      <c r="M77" t="s">
        <v>1550</v>
      </c>
      <c r="N77" t="s">
        <v>1523</v>
      </c>
      <c r="O77" t="s">
        <v>1528</v>
      </c>
      <c r="P77" t="s">
        <v>1552</v>
      </c>
      <c r="R77" t="s">
        <v>1549</v>
      </c>
      <c r="T77" t="s">
        <v>532</v>
      </c>
      <c r="U77" t="s">
        <v>494</v>
      </c>
      <c r="V77">
        <v>0</v>
      </c>
      <c r="W77">
        <v>1</v>
      </c>
      <c r="X77" t="s">
        <v>534</v>
      </c>
      <c r="Y77" t="s">
        <v>535</v>
      </c>
      <c r="Z77" t="s">
        <v>20</v>
      </c>
      <c r="AA77">
        <v>0</v>
      </c>
      <c r="AB77">
        <v>2</v>
      </c>
      <c r="AC77">
        <f>Table3[[#This Row],[total_mentions]]-SUM(Table3[[#This Row],[title_use]],Table3[[#This Row],[abstract_mentions_count]])</f>
        <v>3</v>
      </c>
      <c r="AD77">
        <v>5</v>
      </c>
      <c r="AE77" t="s">
        <v>59</v>
      </c>
    </row>
    <row r="78" spans="1:31" ht="40.049999999999997" customHeight="1" x14ac:dyDescent="0.3">
      <c r="A78">
        <v>170</v>
      </c>
      <c r="B78" t="s">
        <v>28</v>
      </c>
      <c r="C78" t="s">
        <v>44</v>
      </c>
      <c r="D78" s="1" t="s">
        <v>536</v>
      </c>
      <c r="E78" t="s">
        <v>41</v>
      </c>
      <c r="F78">
        <v>2020</v>
      </c>
      <c r="G78" t="s">
        <v>95</v>
      </c>
      <c r="H78">
        <v>28</v>
      </c>
      <c r="I78">
        <v>6</v>
      </c>
      <c r="J78" t="s">
        <v>537</v>
      </c>
      <c r="T78" s="1" t="s">
        <v>538</v>
      </c>
      <c r="U78" t="s">
        <v>494</v>
      </c>
      <c r="V78">
        <v>0</v>
      </c>
      <c r="W78">
        <v>1</v>
      </c>
      <c r="X78" t="s">
        <v>42</v>
      </c>
      <c r="Y78" t="s">
        <v>43</v>
      </c>
      <c r="Z78" t="s">
        <v>20</v>
      </c>
      <c r="AA78">
        <v>1</v>
      </c>
      <c r="AB78">
        <v>4</v>
      </c>
      <c r="AC78">
        <f>Table3[[#This Row],[total_mentions]]-SUM(Table3[[#This Row],[title_use]],Table3[[#This Row],[abstract_mentions_count]])</f>
        <v>11</v>
      </c>
      <c r="AD78">
        <v>16</v>
      </c>
      <c r="AE78" t="s">
        <v>29</v>
      </c>
    </row>
    <row r="79" spans="1:31" ht="40.049999999999997" customHeight="1" x14ac:dyDescent="0.3">
      <c r="A79">
        <v>177</v>
      </c>
      <c r="B79" t="s">
        <v>28</v>
      </c>
      <c r="C79" t="s">
        <v>44</v>
      </c>
      <c r="D79" s="1" t="s">
        <v>539</v>
      </c>
      <c r="E79" t="s">
        <v>542</v>
      </c>
      <c r="F79">
        <v>2020</v>
      </c>
      <c r="G79" t="s">
        <v>541</v>
      </c>
      <c r="H79">
        <v>32</v>
      </c>
      <c r="J79" t="s">
        <v>31</v>
      </c>
      <c r="T79" s="1" t="s">
        <v>540</v>
      </c>
      <c r="U79" t="s">
        <v>494</v>
      </c>
      <c r="V79">
        <v>1</v>
      </c>
      <c r="X79" t="s">
        <v>543</v>
      </c>
      <c r="Y79" t="s">
        <v>544</v>
      </c>
      <c r="Z79" t="s">
        <v>20</v>
      </c>
      <c r="AA79">
        <v>0</v>
      </c>
      <c r="AB79">
        <v>4</v>
      </c>
      <c r="AC79">
        <f>Table3[[#This Row],[total_mentions]]-SUM(Table3[[#This Row],[title_use]],Table3[[#This Row],[abstract_mentions_count]])</f>
        <v>23</v>
      </c>
      <c r="AD79">
        <v>27</v>
      </c>
      <c r="AE79" t="s">
        <v>59</v>
      </c>
    </row>
    <row r="80" spans="1:31" ht="40.049999999999997" customHeight="1" x14ac:dyDescent="0.3">
      <c r="A80">
        <v>178</v>
      </c>
      <c r="B80" t="s">
        <v>28</v>
      </c>
      <c r="C80" t="s">
        <v>44</v>
      </c>
      <c r="D80" s="1" t="s">
        <v>545</v>
      </c>
      <c r="E80" t="s">
        <v>548</v>
      </c>
      <c r="F80">
        <v>2020</v>
      </c>
      <c r="G80" t="s">
        <v>519</v>
      </c>
      <c r="H80">
        <v>49</v>
      </c>
      <c r="I80">
        <v>3</v>
      </c>
      <c r="J80" t="s">
        <v>546</v>
      </c>
      <c r="T80" s="1" t="s">
        <v>547</v>
      </c>
      <c r="U80" t="s">
        <v>494</v>
      </c>
      <c r="V80">
        <v>1</v>
      </c>
      <c r="X80" t="s">
        <v>549</v>
      </c>
      <c r="Y80" t="s">
        <v>550</v>
      </c>
      <c r="AA80">
        <v>0</v>
      </c>
      <c r="AB80">
        <v>1</v>
      </c>
      <c r="AC80">
        <f>Table3[[#This Row],[total_mentions]]-SUM(Table3[[#This Row],[title_use]],Table3[[#This Row],[abstract_mentions_count]])</f>
        <v>8</v>
      </c>
      <c r="AD80">
        <v>9</v>
      </c>
      <c r="AE80" t="s">
        <v>29</v>
      </c>
    </row>
    <row r="81" spans="1:31" ht="40.049999999999997" customHeight="1" x14ac:dyDescent="0.3">
      <c r="A81">
        <v>203</v>
      </c>
      <c r="B81" t="s">
        <v>28</v>
      </c>
      <c r="C81" t="s">
        <v>44</v>
      </c>
      <c r="D81" s="1" t="s">
        <v>551</v>
      </c>
      <c r="E81" t="s">
        <v>554</v>
      </c>
      <c r="F81">
        <v>2019</v>
      </c>
      <c r="G81" t="s">
        <v>95</v>
      </c>
      <c r="H81">
        <v>27</v>
      </c>
      <c r="I81">
        <v>5</v>
      </c>
      <c r="J81" t="s">
        <v>552</v>
      </c>
      <c r="T81" s="1" t="s">
        <v>553</v>
      </c>
      <c r="U81" t="s">
        <v>494</v>
      </c>
      <c r="V81">
        <v>0</v>
      </c>
      <c r="W81">
        <v>1</v>
      </c>
      <c r="X81" t="s">
        <v>555</v>
      </c>
      <c r="Y81" t="s">
        <v>556</v>
      </c>
      <c r="Z81" t="s">
        <v>20</v>
      </c>
      <c r="AA81">
        <v>0</v>
      </c>
      <c r="AB81">
        <v>2</v>
      </c>
      <c r="AC81">
        <f>Table3[[#This Row],[total_mentions]]-SUM(Table3[[#This Row],[title_use]],Table3[[#This Row],[abstract_mentions_count]])</f>
        <v>8</v>
      </c>
      <c r="AD81">
        <v>10</v>
      </c>
      <c r="AE81" t="s">
        <v>29</v>
      </c>
    </row>
    <row r="82" spans="1:31" ht="40.049999999999997" customHeight="1" x14ac:dyDescent="0.3">
      <c r="A82">
        <v>206</v>
      </c>
      <c r="B82" t="s">
        <v>28</v>
      </c>
      <c r="C82" t="s">
        <v>44</v>
      </c>
      <c r="D82" s="1" t="s">
        <v>557</v>
      </c>
      <c r="E82" t="s">
        <v>561</v>
      </c>
      <c r="F82">
        <v>2019</v>
      </c>
      <c r="G82" t="s">
        <v>560</v>
      </c>
      <c r="H82">
        <v>28</v>
      </c>
      <c r="I82">
        <v>13</v>
      </c>
      <c r="J82" t="s">
        <v>558</v>
      </c>
      <c r="T82" s="1" t="s">
        <v>559</v>
      </c>
      <c r="U82" t="s">
        <v>494</v>
      </c>
      <c r="V82">
        <v>0</v>
      </c>
      <c r="W82">
        <v>1</v>
      </c>
      <c r="X82" t="s">
        <v>562</v>
      </c>
      <c r="Y82" t="s">
        <v>563</v>
      </c>
      <c r="Z82" t="s">
        <v>20</v>
      </c>
      <c r="AA82">
        <v>0</v>
      </c>
      <c r="AB82">
        <v>1</v>
      </c>
      <c r="AC82">
        <f>Table3[[#This Row],[total_mentions]]-SUM(Table3[[#This Row],[title_use]],Table3[[#This Row],[abstract_mentions_count]])</f>
        <v>5</v>
      </c>
      <c r="AD82">
        <v>6</v>
      </c>
      <c r="AE82" t="s">
        <v>29</v>
      </c>
    </row>
    <row r="83" spans="1:31" ht="40.049999999999997" customHeight="1" x14ac:dyDescent="0.3">
      <c r="A83">
        <v>207</v>
      </c>
      <c r="B83" t="s">
        <v>28</v>
      </c>
      <c r="C83" t="s">
        <v>44</v>
      </c>
      <c r="D83" s="1" t="s">
        <v>564</v>
      </c>
      <c r="E83" t="s">
        <v>566</v>
      </c>
      <c r="F83">
        <v>2019</v>
      </c>
      <c r="G83" t="s">
        <v>487</v>
      </c>
      <c r="H83">
        <v>67</v>
      </c>
      <c r="I83">
        <v>7</v>
      </c>
      <c r="J83" t="s">
        <v>552</v>
      </c>
      <c r="T83" s="1" t="s">
        <v>565</v>
      </c>
      <c r="U83" t="s">
        <v>494</v>
      </c>
      <c r="V83">
        <v>1</v>
      </c>
      <c r="X83" t="s">
        <v>567</v>
      </c>
      <c r="Y83" t="s">
        <v>568</v>
      </c>
      <c r="Z83" t="s">
        <v>20</v>
      </c>
      <c r="AA83">
        <v>1</v>
      </c>
      <c r="AB83">
        <v>0</v>
      </c>
      <c r="AC83">
        <f>Table3[[#This Row],[total_mentions]]-SUM(Table3[[#This Row],[title_use]],Table3[[#This Row],[abstract_mentions_count]])</f>
        <v>5</v>
      </c>
      <c r="AD83">
        <v>6</v>
      </c>
      <c r="AE83" t="s">
        <v>29</v>
      </c>
    </row>
    <row r="84" spans="1:31" ht="40.049999999999997" hidden="1" customHeight="1" x14ac:dyDescent="0.3">
      <c r="A84">
        <v>210</v>
      </c>
      <c r="B84" t="s">
        <v>28</v>
      </c>
      <c r="C84" t="s">
        <v>28</v>
      </c>
      <c r="D84" s="1" t="s">
        <v>569</v>
      </c>
      <c r="E84" t="s">
        <v>573</v>
      </c>
      <c r="F84">
        <v>2019</v>
      </c>
      <c r="G84" t="s">
        <v>572</v>
      </c>
      <c r="H84">
        <v>74</v>
      </c>
      <c r="I84">
        <v>5</v>
      </c>
      <c r="J84" t="s">
        <v>570</v>
      </c>
      <c r="T84" t="s">
        <v>571</v>
      </c>
      <c r="U84" t="s">
        <v>494</v>
      </c>
      <c r="V84">
        <v>1</v>
      </c>
      <c r="X84" t="s">
        <v>574</v>
      </c>
      <c r="Y84" t="s">
        <v>575</v>
      </c>
      <c r="Z84" t="s">
        <v>1418</v>
      </c>
      <c r="AA84">
        <v>0</v>
      </c>
      <c r="AB84">
        <v>1</v>
      </c>
      <c r="AC84">
        <f>Table3[[#This Row],[total_mentions]]-SUM(Table3[[#This Row],[title_use]],Table3[[#This Row],[abstract_mentions_count]])</f>
        <v>4</v>
      </c>
      <c r="AD84">
        <v>5</v>
      </c>
      <c r="AE84" t="s">
        <v>29</v>
      </c>
    </row>
    <row r="85" spans="1:31" ht="40.049999999999997" customHeight="1" x14ac:dyDescent="0.3">
      <c r="A85" s="4">
        <v>215</v>
      </c>
      <c r="B85" t="s">
        <v>28</v>
      </c>
      <c r="C85" t="s">
        <v>28</v>
      </c>
      <c r="D85" s="1" t="s">
        <v>1572</v>
      </c>
      <c r="E85" t="s">
        <v>577</v>
      </c>
      <c r="F85">
        <v>2019</v>
      </c>
      <c r="G85" t="s">
        <v>95</v>
      </c>
      <c r="H85">
        <v>27</v>
      </c>
      <c r="I85">
        <v>1</v>
      </c>
      <c r="J85" t="s">
        <v>68</v>
      </c>
      <c r="K85" t="s">
        <v>1444</v>
      </c>
      <c r="L85" t="s">
        <v>1573</v>
      </c>
      <c r="M85" t="s">
        <v>1574</v>
      </c>
      <c r="N85" t="s">
        <v>1575</v>
      </c>
      <c r="O85" t="s">
        <v>1576</v>
      </c>
      <c r="P85" t="s">
        <v>1577</v>
      </c>
      <c r="R85" t="s">
        <v>1578</v>
      </c>
      <c r="T85" t="s">
        <v>576</v>
      </c>
      <c r="U85" t="s">
        <v>494</v>
      </c>
      <c r="V85">
        <v>0</v>
      </c>
      <c r="W85">
        <v>1</v>
      </c>
      <c r="X85" t="s">
        <v>578</v>
      </c>
      <c r="Y85" t="s">
        <v>579</v>
      </c>
      <c r="Z85" t="s">
        <v>20</v>
      </c>
      <c r="AA85">
        <v>0</v>
      </c>
      <c r="AB85">
        <v>1</v>
      </c>
      <c r="AC85">
        <f>Table3[[#This Row],[total_mentions]]-SUM(Table3[[#This Row],[title_use]],Table3[[#This Row],[abstract_mentions_count]])</f>
        <v>12</v>
      </c>
      <c r="AD85">
        <v>13</v>
      </c>
      <c r="AE85" t="s">
        <v>29</v>
      </c>
    </row>
    <row r="86" spans="1:31" ht="40.049999999999997" customHeight="1" x14ac:dyDescent="0.3">
      <c r="A86">
        <v>226</v>
      </c>
      <c r="B86" t="s">
        <v>44</v>
      </c>
      <c r="C86" t="s">
        <v>44</v>
      </c>
      <c r="D86" s="1" t="s">
        <v>580</v>
      </c>
      <c r="E86" t="s">
        <v>584</v>
      </c>
      <c r="F86">
        <v>2018</v>
      </c>
      <c r="G86" t="s">
        <v>583</v>
      </c>
      <c r="H86">
        <v>32</v>
      </c>
      <c r="I86">
        <v>3</v>
      </c>
      <c r="J86" t="s">
        <v>581</v>
      </c>
      <c r="T86" s="1" t="s">
        <v>582</v>
      </c>
      <c r="U86" t="s">
        <v>494</v>
      </c>
      <c r="V86">
        <v>0</v>
      </c>
      <c r="W86">
        <v>1</v>
      </c>
      <c r="X86" t="s">
        <v>585</v>
      </c>
      <c r="Y86" t="s">
        <v>586</v>
      </c>
      <c r="Z86" t="s">
        <v>20</v>
      </c>
      <c r="AA86">
        <v>0</v>
      </c>
      <c r="AB86">
        <v>2</v>
      </c>
      <c r="AC86">
        <f>Table3[[#This Row],[total_mentions]]-SUM(Table3[[#This Row],[title_use]],Table3[[#This Row],[abstract_mentions_count]])</f>
        <v>3</v>
      </c>
      <c r="AD86">
        <v>5</v>
      </c>
      <c r="AE86" t="s">
        <v>29</v>
      </c>
    </row>
    <row r="87" spans="1:31" ht="40.049999999999997" hidden="1" customHeight="1" x14ac:dyDescent="0.3">
      <c r="A87">
        <v>252</v>
      </c>
      <c r="B87" t="s">
        <v>28</v>
      </c>
      <c r="C87" t="s">
        <v>44</v>
      </c>
      <c r="D87" s="1" t="s">
        <v>587</v>
      </c>
      <c r="E87" t="s">
        <v>591</v>
      </c>
      <c r="F87">
        <v>2017</v>
      </c>
      <c r="G87" t="s">
        <v>590</v>
      </c>
      <c r="H87">
        <v>37</v>
      </c>
      <c r="I87">
        <v>2</v>
      </c>
      <c r="J87" t="s">
        <v>588</v>
      </c>
      <c r="T87" s="1" t="s">
        <v>589</v>
      </c>
      <c r="U87" t="s">
        <v>494</v>
      </c>
      <c r="V87">
        <v>1</v>
      </c>
      <c r="W87">
        <v>1</v>
      </c>
      <c r="X87" t="s">
        <v>592</v>
      </c>
      <c r="Y87" t="s">
        <v>593</v>
      </c>
      <c r="Z87" t="s">
        <v>1612</v>
      </c>
      <c r="AA87">
        <v>1</v>
      </c>
      <c r="AB87">
        <v>0</v>
      </c>
      <c r="AC87">
        <f>Table3[[#This Row],[total_mentions]]-SUM(Table3[[#This Row],[title_use]],Table3[[#This Row],[abstract_mentions_count]])</f>
        <v>4</v>
      </c>
      <c r="AD87">
        <v>5</v>
      </c>
      <c r="AE87" t="s">
        <v>29</v>
      </c>
    </row>
    <row r="88" spans="1:31" ht="40.049999999999997" customHeight="1" x14ac:dyDescent="0.3">
      <c r="A88">
        <v>255</v>
      </c>
      <c r="B88" t="s">
        <v>44</v>
      </c>
      <c r="C88" t="s">
        <v>44</v>
      </c>
      <c r="D88" s="1" t="s">
        <v>594</v>
      </c>
      <c r="E88" t="s">
        <v>598</v>
      </c>
      <c r="F88">
        <v>2017</v>
      </c>
      <c r="G88" t="s">
        <v>597</v>
      </c>
      <c r="H88">
        <v>31</v>
      </c>
      <c r="I88">
        <v>1</v>
      </c>
      <c r="J88" t="s">
        <v>595</v>
      </c>
      <c r="T88" s="1" t="s">
        <v>596</v>
      </c>
      <c r="U88" t="s">
        <v>494</v>
      </c>
      <c r="V88">
        <v>1</v>
      </c>
      <c r="W88">
        <v>1</v>
      </c>
      <c r="X88" t="s">
        <v>599</v>
      </c>
      <c r="Y88" t="s">
        <v>600</v>
      </c>
      <c r="AA88">
        <v>0</v>
      </c>
      <c r="AB88">
        <v>1</v>
      </c>
      <c r="AC88">
        <f>Table3[[#This Row],[total_mentions]]-SUM(Table3[[#This Row],[title_use]],Table3[[#This Row],[abstract_mentions_count]])</f>
        <v>3</v>
      </c>
      <c r="AD88">
        <v>4</v>
      </c>
      <c r="AE88" t="s">
        <v>29</v>
      </c>
    </row>
    <row r="89" spans="1:31" ht="40.049999999999997" customHeight="1" x14ac:dyDescent="0.3">
      <c r="A89">
        <v>259</v>
      </c>
      <c r="B89" t="s">
        <v>28</v>
      </c>
      <c r="C89" t="s">
        <v>44</v>
      </c>
      <c r="D89" s="1" t="s">
        <v>601</v>
      </c>
      <c r="E89" t="s">
        <v>604</v>
      </c>
      <c r="F89">
        <v>2016</v>
      </c>
      <c r="G89" t="s">
        <v>597</v>
      </c>
      <c r="H89">
        <v>30</v>
      </c>
      <c r="I89">
        <v>5</v>
      </c>
      <c r="J89" t="s">
        <v>602</v>
      </c>
      <c r="T89" s="1" t="s">
        <v>603</v>
      </c>
      <c r="U89" t="s">
        <v>494</v>
      </c>
      <c r="V89">
        <v>0</v>
      </c>
      <c r="W89">
        <v>1</v>
      </c>
      <c r="X89" t="s">
        <v>605</v>
      </c>
      <c r="Y89" t="s">
        <v>606</v>
      </c>
      <c r="Z89" t="s">
        <v>20</v>
      </c>
      <c r="AA89">
        <v>0</v>
      </c>
      <c r="AB89">
        <v>1</v>
      </c>
      <c r="AC89">
        <f>Table3[[#This Row],[total_mentions]]-SUM(Table3[[#This Row],[title_use]],Table3[[#This Row],[abstract_mentions_count]])</f>
        <v>11</v>
      </c>
      <c r="AD89">
        <v>12</v>
      </c>
      <c r="AE89" t="s">
        <v>29</v>
      </c>
    </row>
    <row r="90" spans="1:31" ht="40.049999999999997" customHeight="1" x14ac:dyDescent="0.3">
      <c r="A90" s="3">
        <v>260</v>
      </c>
      <c r="B90" s="3" t="s">
        <v>28</v>
      </c>
      <c r="C90" t="s">
        <v>28</v>
      </c>
      <c r="D90" s="1" t="s">
        <v>607</v>
      </c>
      <c r="E90" t="s">
        <v>610</v>
      </c>
      <c r="F90">
        <v>2016</v>
      </c>
      <c r="G90" t="s">
        <v>507</v>
      </c>
      <c r="H90">
        <v>21</v>
      </c>
      <c r="I90">
        <v>8</v>
      </c>
      <c r="J90" t="s">
        <v>608</v>
      </c>
      <c r="K90" t="s">
        <v>1423</v>
      </c>
      <c r="L90" t="s">
        <v>1421</v>
      </c>
      <c r="M90" t="s">
        <v>1420</v>
      </c>
      <c r="N90" t="s">
        <v>1422</v>
      </c>
      <c r="O90" t="s">
        <v>1419</v>
      </c>
      <c r="P90" t="s">
        <v>1425</v>
      </c>
      <c r="Q90" t="s">
        <v>1424</v>
      </c>
      <c r="T90" t="s">
        <v>609</v>
      </c>
      <c r="U90" t="s">
        <v>494</v>
      </c>
      <c r="V90">
        <v>0</v>
      </c>
      <c r="W90">
        <v>1</v>
      </c>
      <c r="X90" t="s">
        <v>611</v>
      </c>
      <c r="Y90" t="s">
        <v>612</v>
      </c>
      <c r="Z90" t="s">
        <v>20</v>
      </c>
      <c r="AA90">
        <v>0</v>
      </c>
      <c r="AB90">
        <v>2</v>
      </c>
      <c r="AC90">
        <f>Table3[[#This Row],[total_mentions]]-SUM(Table3[[#This Row],[title_use]],Table3[[#This Row],[abstract_mentions_count]])</f>
        <v>7</v>
      </c>
      <c r="AD90">
        <v>9</v>
      </c>
      <c r="AE90" t="s">
        <v>29</v>
      </c>
    </row>
    <row r="91" spans="1:31" ht="40.049999999999997" customHeight="1" x14ac:dyDescent="0.3">
      <c r="A91">
        <v>261</v>
      </c>
      <c r="B91" t="s">
        <v>28</v>
      </c>
      <c r="C91" t="s">
        <v>44</v>
      </c>
      <c r="D91" s="1" t="s">
        <v>613</v>
      </c>
      <c r="E91" t="s">
        <v>616</v>
      </c>
      <c r="F91">
        <v>2016</v>
      </c>
      <c r="G91" t="s">
        <v>88</v>
      </c>
      <c r="H91">
        <v>28</v>
      </c>
      <c r="I91">
        <v>5</v>
      </c>
      <c r="J91" t="s">
        <v>614</v>
      </c>
      <c r="T91" s="1" t="s">
        <v>615</v>
      </c>
      <c r="U91" t="s">
        <v>494</v>
      </c>
      <c r="V91">
        <v>0</v>
      </c>
      <c r="W91">
        <v>1</v>
      </c>
      <c r="X91" t="s">
        <v>617</v>
      </c>
      <c r="Y91" t="s">
        <v>618</v>
      </c>
      <c r="Z91" t="s">
        <v>20</v>
      </c>
      <c r="AA91">
        <v>0</v>
      </c>
      <c r="AB91">
        <v>1</v>
      </c>
      <c r="AC91">
        <f>Table3[[#This Row],[total_mentions]]-SUM(Table3[[#This Row],[title_use]],Table3[[#This Row],[abstract_mentions_count]])</f>
        <v>5</v>
      </c>
      <c r="AD91">
        <v>6</v>
      </c>
      <c r="AE91" t="s">
        <v>59</v>
      </c>
    </row>
    <row r="92" spans="1:31" ht="40.049999999999997" customHeight="1" x14ac:dyDescent="0.3">
      <c r="A92">
        <v>262</v>
      </c>
      <c r="B92" t="s">
        <v>44</v>
      </c>
      <c r="C92" t="s">
        <v>44</v>
      </c>
      <c r="D92" s="1" t="s">
        <v>619</v>
      </c>
      <c r="E92" t="s">
        <v>621</v>
      </c>
      <c r="F92">
        <v>2016</v>
      </c>
      <c r="G92" t="s">
        <v>88</v>
      </c>
      <c r="H92">
        <v>28</v>
      </c>
      <c r="I92">
        <v>4</v>
      </c>
      <c r="J92" t="s">
        <v>243</v>
      </c>
      <c r="T92" s="1" t="s">
        <v>620</v>
      </c>
      <c r="U92" t="s">
        <v>494</v>
      </c>
      <c r="V92">
        <v>1</v>
      </c>
      <c r="W92">
        <v>1</v>
      </c>
      <c r="X92" t="s">
        <v>622</v>
      </c>
      <c r="Y92" t="s">
        <v>623</v>
      </c>
      <c r="Z92" t="s">
        <v>20</v>
      </c>
      <c r="AA92">
        <v>1</v>
      </c>
      <c r="AB92">
        <v>1</v>
      </c>
      <c r="AC92">
        <f>Table3[[#This Row],[total_mentions]]-SUM(Table3[[#This Row],[title_use]],Table3[[#This Row],[abstract_mentions_count]])</f>
        <v>2</v>
      </c>
      <c r="AD92">
        <v>4</v>
      </c>
      <c r="AE92" t="s">
        <v>59</v>
      </c>
    </row>
    <row r="93" spans="1:31" ht="40.049999999999997" customHeight="1" x14ac:dyDescent="0.3">
      <c r="A93">
        <v>263</v>
      </c>
      <c r="B93" t="s">
        <v>28</v>
      </c>
      <c r="C93" t="s">
        <v>28</v>
      </c>
      <c r="D93" s="1" t="s">
        <v>624</v>
      </c>
      <c r="E93" t="s">
        <v>628</v>
      </c>
      <c r="F93">
        <v>2016</v>
      </c>
      <c r="G93" t="s">
        <v>627</v>
      </c>
      <c r="H93">
        <v>25</v>
      </c>
      <c r="J93" t="s">
        <v>625</v>
      </c>
      <c r="K93" t="s">
        <v>1444</v>
      </c>
      <c r="L93" t="s">
        <v>1544</v>
      </c>
      <c r="M93" t="s">
        <v>1545</v>
      </c>
      <c r="N93" t="s">
        <v>1546</v>
      </c>
      <c r="O93" t="s">
        <v>1547</v>
      </c>
      <c r="P93" t="s">
        <v>1468</v>
      </c>
      <c r="Q93" t="s">
        <v>1424</v>
      </c>
      <c r="T93" t="s">
        <v>626</v>
      </c>
      <c r="U93" t="s">
        <v>494</v>
      </c>
      <c r="V93">
        <v>0</v>
      </c>
      <c r="W93">
        <v>1</v>
      </c>
      <c r="X93" t="s">
        <v>629</v>
      </c>
      <c r="Y93" t="s">
        <v>556</v>
      </c>
      <c r="Z93" t="s">
        <v>20</v>
      </c>
      <c r="AA93">
        <v>0</v>
      </c>
      <c r="AB93">
        <v>1</v>
      </c>
      <c r="AC93">
        <f>Table3[[#This Row],[total_mentions]]-SUM(Table3[[#This Row],[title_use]],Table3[[#This Row],[abstract_mentions_count]])</f>
        <v>5</v>
      </c>
      <c r="AD93">
        <v>6</v>
      </c>
      <c r="AE93" t="s">
        <v>29</v>
      </c>
    </row>
    <row r="94" spans="1:31" ht="40.049999999999997" customHeight="1" x14ac:dyDescent="0.3">
      <c r="A94">
        <v>271</v>
      </c>
      <c r="B94" t="s">
        <v>28</v>
      </c>
      <c r="C94" t="s">
        <v>44</v>
      </c>
      <c r="D94" s="1" t="s">
        <v>630</v>
      </c>
      <c r="E94" t="s">
        <v>633</v>
      </c>
      <c r="F94">
        <v>2015</v>
      </c>
      <c r="G94" t="s">
        <v>583</v>
      </c>
      <c r="H94">
        <v>29</v>
      </c>
      <c r="I94">
        <v>3</v>
      </c>
      <c r="J94" t="s">
        <v>631</v>
      </c>
      <c r="T94" s="1" t="s">
        <v>632</v>
      </c>
      <c r="U94" t="s">
        <v>494</v>
      </c>
      <c r="V94">
        <v>0</v>
      </c>
      <c r="W94">
        <v>1</v>
      </c>
      <c r="X94" t="s">
        <v>634</v>
      </c>
      <c r="Y94" t="s">
        <v>635</v>
      </c>
      <c r="Z94" t="s">
        <v>20</v>
      </c>
      <c r="AA94">
        <v>0</v>
      </c>
      <c r="AB94">
        <v>2</v>
      </c>
      <c r="AC94">
        <f>Table3[[#This Row],[total_mentions]]-SUM(Table3[[#This Row],[title_use]],Table3[[#This Row],[abstract_mentions_count]])</f>
        <v>6</v>
      </c>
      <c r="AD94">
        <v>8</v>
      </c>
      <c r="AE94" t="s">
        <v>29</v>
      </c>
    </row>
    <row r="95" spans="1:31" ht="40.049999999999997" customHeight="1" x14ac:dyDescent="0.3">
      <c r="A95">
        <v>273</v>
      </c>
      <c r="B95" t="s">
        <v>44</v>
      </c>
      <c r="C95" t="s">
        <v>44</v>
      </c>
      <c r="D95" s="1" t="s">
        <v>636</v>
      </c>
      <c r="E95" t="s">
        <v>640</v>
      </c>
      <c r="F95">
        <v>2015</v>
      </c>
      <c r="G95" t="s">
        <v>639</v>
      </c>
      <c r="H95">
        <v>22</v>
      </c>
      <c r="I95">
        <v>3</v>
      </c>
      <c r="J95" t="s">
        <v>637</v>
      </c>
      <c r="T95" s="1" t="s">
        <v>638</v>
      </c>
      <c r="U95" t="s">
        <v>494</v>
      </c>
      <c r="V95">
        <v>0</v>
      </c>
      <c r="W95">
        <v>1</v>
      </c>
      <c r="X95" t="s">
        <v>641</v>
      </c>
      <c r="Y95" t="s">
        <v>623</v>
      </c>
      <c r="Z95" t="s">
        <v>20</v>
      </c>
      <c r="AA95">
        <v>0</v>
      </c>
      <c r="AB95">
        <v>1</v>
      </c>
      <c r="AC95">
        <f>Table3[[#This Row],[total_mentions]]-SUM(Table3[[#This Row],[title_use]],Table3[[#This Row],[abstract_mentions_count]])</f>
        <v>0</v>
      </c>
      <c r="AD95">
        <v>1</v>
      </c>
      <c r="AE95" t="s">
        <v>59</v>
      </c>
    </row>
    <row r="96" spans="1:31" ht="40.049999999999997" customHeight="1" x14ac:dyDescent="0.3">
      <c r="A96">
        <v>277</v>
      </c>
      <c r="B96" t="s">
        <v>28</v>
      </c>
      <c r="C96" t="s">
        <v>44</v>
      </c>
      <c r="D96" s="1" t="s">
        <v>642</v>
      </c>
      <c r="E96" t="s">
        <v>646</v>
      </c>
      <c r="F96">
        <v>2014</v>
      </c>
      <c r="G96" t="s">
        <v>645</v>
      </c>
      <c r="H96">
        <v>20</v>
      </c>
      <c r="I96">
        <v>6</v>
      </c>
      <c r="J96" t="s">
        <v>643</v>
      </c>
      <c r="T96" s="1" t="s">
        <v>644</v>
      </c>
      <c r="U96" t="s">
        <v>494</v>
      </c>
      <c r="V96">
        <v>1</v>
      </c>
      <c r="X96" t="s">
        <v>647</v>
      </c>
      <c r="Y96" t="s">
        <v>648</v>
      </c>
      <c r="AA96">
        <v>0</v>
      </c>
      <c r="AB96">
        <v>3</v>
      </c>
      <c r="AC96">
        <f>Table3[[#This Row],[total_mentions]]-SUM(Table3[[#This Row],[title_use]],Table3[[#This Row],[abstract_mentions_count]])</f>
        <v>4</v>
      </c>
      <c r="AD96">
        <v>7</v>
      </c>
      <c r="AE96" t="s">
        <v>29</v>
      </c>
    </row>
    <row r="97" spans="1:31" ht="40.049999999999997" hidden="1" customHeight="1" x14ac:dyDescent="0.3">
      <c r="A97">
        <v>279</v>
      </c>
      <c r="B97" t="s">
        <v>44</v>
      </c>
      <c r="C97" t="s">
        <v>44</v>
      </c>
      <c r="D97" s="1" t="s">
        <v>649</v>
      </c>
      <c r="E97" t="s">
        <v>652</v>
      </c>
      <c r="F97">
        <v>2014</v>
      </c>
      <c r="G97" t="s">
        <v>95</v>
      </c>
      <c r="H97">
        <v>22</v>
      </c>
      <c r="I97">
        <v>6</v>
      </c>
      <c r="J97" t="s">
        <v>650</v>
      </c>
      <c r="T97" s="1" t="s">
        <v>651</v>
      </c>
      <c r="U97" t="s">
        <v>494</v>
      </c>
      <c r="V97">
        <v>1</v>
      </c>
      <c r="W97">
        <v>1</v>
      </c>
      <c r="X97" t="s">
        <v>653</v>
      </c>
      <c r="Y97" t="s">
        <v>654</v>
      </c>
      <c r="Z97" t="s">
        <v>1611</v>
      </c>
      <c r="AA97">
        <v>0</v>
      </c>
      <c r="AB97">
        <v>1</v>
      </c>
      <c r="AC97">
        <f>Table3[[#This Row],[total_mentions]]-SUM(Table3[[#This Row],[title_use]],Table3[[#This Row],[abstract_mentions_count]])</f>
        <v>2</v>
      </c>
      <c r="AD97">
        <v>3</v>
      </c>
      <c r="AE97" t="s">
        <v>29</v>
      </c>
    </row>
    <row r="98" spans="1:31" ht="40.049999999999997" customHeight="1" x14ac:dyDescent="0.3">
      <c r="A98">
        <v>294</v>
      </c>
      <c r="B98" t="s">
        <v>44</v>
      </c>
      <c r="C98" t="s">
        <v>28</v>
      </c>
      <c r="D98" s="1" t="s">
        <v>655</v>
      </c>
      <c r="E98" t="s">
        <v>658</v>
      </c>
      <c r="F98">
        <v>2014</v>
      </c>
      <c r="G98" t="s">
        <v>519</v>
      </c>
      <c r="H98">
        <v>43</v>
      </c>
      <c r="I98">
        <v>1</v>
      </c>
      <c r="J98" t="s">
        <v>656</v>
      </c>
      <c r="K98" t="s">
        <v>1400</v>
      </c>
      <c r="R98" t="s">
        <v>1525</v>
      </c>
      <c r="T98" t="s">
        <v>657</v>
      </c>
      <c r="U98" t="s">
        <v>494</v>
      </c>
      <c r="V98">
        <v>1</v>
      </c>
      <c r="X98" t="s">
        <v>496</v>
      </c>
      <c r="Y98" t="s">
        <v>659</v>
      </c>
      <c r="AA98">
        <v>0</v>
      </c>
      <c r="AB98">
        <v>1</v>
      </c>
      <c r="AC98">
        <f>Table3[[#This Row],[total_mentions]]-SUM(Table3[[#This Row],[title_use]],Table3[[#This Row],[abstract_mentions_count]])</f>
        <v>3</v>
      </c>
      <c r="AD98">
        <v>4</v>
      </c>
      <c r="AE98" t="s">
        <v>29</v>
      </c>
    </row>
    <row r="99" spans="1:31" ht="40.049999999999997" customHeight="1" x14ac:dyDescent="0.3">
      <c r="A99">
        <v>297</v>
      </c>
      <c r="B99" t="s">
        <v>44</v>
      </c>
      <c r="C99" t="s">
        <v>28</v>
      </c>
      <c r="D99" s="1" t="s">
        <v>660</v>
      </c>
      <c r="E99" t="s">
        <v>664</v>
      </c>
      <c r="F99">
        <v>2013</v>
      </c>
      <c r="G99" t="s">
        <v>663</v>
      </c>
      <c r="H99">
        <v>19</v>
      </c>
      <c r="I99">
        <v>12</v>
      </c>
      <c r="J99" t="s">
        <v>661</v>
      </c>
      <c r="T99" t="s">
        <v>662</v>
      </c>
      <c r="U99" t="s">
        <v>494</v>
      </c>
      <c r="V99">
        <v>0</v>
      </c>
      <c r="W99">
        <v>1</v>
      </c>
      <c r="X99" t="s">
        <v>665</v>
      </c>
      <c r="Y99" t="s">
        <v>666</v>
      </c>
      <c r="Z99" t="s">
        <v>20</v>
      </c>
      <c r="AA99">
        <v>0</v>
      </c>
      <c r="AB99">
        <v>0</v>
      </c>
      <c r="AC99">
        <f>Table3[[#This Row],[total_mentions]]-SUM(Table3[[#This Row],[title_use]],Table3[[#This Row],[abstract_mentions_count]])</f>
        <v>2</v>
      </c>
      <c r="AD99">
        <v>2</v>
      </c>
      <c r="AE99" t="s">
        <v>29</v>
      </c>
    </row>
    <row r="100" spans="1:31" ht="40.049999999999997" customHeight="1" x14ac:dyDescent="0.3">
      <c r="A100">
        <v>298</v>
      </c>
      <c r="B100" t="s">
        <v>28</v>
      </c>
      <c r="C100" t="s">
        <v>44</v>
      </c>
      <c r="D100" s="1" t="s">
        <v>667</v>
      </c>
      <c r="E100" t="s">
        <v>671</v>
      </c>
      <c r="F100">
        <v>2013</v>
      </c>
      <c r="G100" t="s">
        <v>670</v>
      </c>
      <c r="H100">
        <v>69</v>
      </c>
      <c r="I100">
        <v>10</v>
      </c>
      <c r="J100" t="s">
        <v>668</v>
      </c>
      <c r="T100" s="1" t="s">
        <v>669</v>
      </c>
      <c r="U100" t="s">
        <v>494</v>
      </c>
      <c r="V100">
        <v>1</v>
      </c>
      <c r="W100">
        <v>1</v>
      </c>
      <c r="X100" t="s">
        <v>672</v>
      </c>
      <c r="Y100" t="s">
        <v>673</v>
      </c>
      <c r="Z100" t="s">
        <v>20</v>
      </c>
      <c r="AA100">
        <v>0</v>
      </c>
      <c r="AB100">
        <v>1</v>
      </c>
      <c r="AC100">
        <f>Table3[[#This Row],[total_mentions]]-SUM(Table3[[#This Row],[title_use]],Table3[[#This Row],[abstract_mentions_count]])</f>
        <v>23</v>
      </c>
      <c r="AD100">
        <v>24</v>
      </c>
      <c r="AE100" t="s">
        <v>29</v>
      </c>
    </row>
    <row r="101" spans="1:31" ht="40.049999999999997" customHeight="1" x14ac:dyDescent="0.3">
      <c r="A101">
        <v>301</v>
      </c>
      <c r="B101" t="s">
        <v>28</v>
      </c>
      <c r="C101" t="s">
        <v>44</v>
      </c>
      <c r="D101" s="1" t="s">
        <v>674</v>
      </c>
      <c r="E101" t="s">
        <v>678</v>
      </c>
      <c r="F101">
        <v>2013</v>
      </c>
      <c r="G101" t="s">
        <v>677</v>
      </c>
      <c r="H101">
        <v>39</v>
      </c>
      <c r="I101">
        <v>8</v>
      </c>
      <c r="J101" t="s">
        <v>675</v>
      </c>
      <c r="T101" s="1" t="s">
        <v>676</v>
      </c>
      <c r="U101" t="s">
        <v>494</v>
      </c>
      <c r="V101">
        <v>1</v>
      </c>
      <c r="X101" t="s">
        <v>679</v>
      </c>
      <c r="Y101" t="s">
        <v>680</v>
      </c>
      <c r="Z101" t="s">
        <v>20</v>
      </c>
      <c r="AA101">
        <v>0</v>
      </c>
      <c r="AB101">
        <v>1</v>
      </c>
      <c r="AC101">
        <f>Table3[[#This Row],[total_mentions]]-SUM(Table3[[#This Row],[title_use]],Table3[[#This Row],[abstract_mentions_count]])</f>
        <v>6</v>
      </c>
      <c r="AD101">
        <v>7</v>
      </c>
      <c r="AE101" t="s">
        <v>29</v>
      </c>
    </row>
    <row r="102" spans="1:31" ht="40.049999999999997" hidden="1" customHeight="1" x14ac:dyDescent="0.3">
      <c r="A102">
        <v>302</v>
      </c>
      <c r="B102" t="s">
        <v>44</v>
      </c>
      <c r="C102" t="s">
        <v>44</v>
      </c>
      <c r="D102" s="1" t="s">
        <v>681</v>
      </c>
      <c r="E102" t="s">
        <v>685</v>
      </c>
      <c r="F102">
        <v>2013</v>
      </c>
      <c r="G102" t="s">
        <v>684</v>
      </c>
      <c r="H102">
        <v>110</v>
      </c>
      <c r="I102">
        <v>1</v>
      </c>
      <c r="J102" t="s">
        <v>682</v>
      </c>
      <c r="T102" s="1" t="s">
        <v>683</v>
      </c>
      <c r="U102" t="s">
        <v>494</v>
      </c>
      <c r="V102">
        <v>1</v>
      </c>
      <c r="X102" t="s">
        <v>686</v>
      </c>
      <c r="Y102" t="s">
        <v>687</v>
      </c>
      <c r="Z102" t="s">
        <v>1609</v>
      </c>
      <c r="AA102">
        <v>0</v>
      </c>
      <c r="AB102">
        <v>1</v>
      </c>
      <c r="AC102">
        <f>Table3[[#This Row],[total_mentions]]-SUM(Table3[[#This Row],[title_use]],Table3[[#This Row],[abstract_mentions_count]])</f>
        <v>0</v>
      </c>
      <c r="AD102">
        <v>1</v>
      </c>
      <c r="AE102" t="s">
        <v>29</v>
      </c>
    </row>
    <row r="103" spans="1:31" ht="40.049999999999997" customHeight="1" x14ac:dyDescent="0.3">
      <c r="A103">
        <v>308</v>
      </c>
      <c r="B103" t="s">
        <v>44</v>
      </c>
      <c r="C103" t="s">
        <v>28</v>
      </c>
      <c r="D103" s="1" t="s">
        <v>688</v>
      </c>
      <c r="E103" t="s">
        <v>691</v>
      </c>
      <c r="F103">
        <v>2013</v>
      </c>
      <c r="G103" t="s">
        <v>88</v>
      </c>
      <c r="H103">
        <v>25</v>
      </c>
      <c r="I103">
        <v>1</v>
      </c>
      <c r="J103" t="s">
        <v>689</v>
      </c>
      <c r="T103" t="s">
        <v>690</v>
      </c>
      <c r="U103" t="s">
        <v>494</v>
      </c>
      <c r="V103">
        <v>0</v>
      </c>
      <c r="W103">
        <v>1</v>
      </c>
      <c r="X103" t="s">
        <v>692</v>
      </c>
      <c r="Y103" t="s">
        <v>693</v>
      </c>
      <c r="Z103" t="s">
        <v>20</v>
      </c>
      <c r="AA103">
        <v>0</v>
      </c>
      <c r="AB103">
        <v>1</v>
      </c>
      <c r="AC103">
        <f>Table3[[#This Row],[total_mentions]]-SUM(Table3[[#This Row],[title_use]],Table3[[#This Row],[abstract_mentions_count]])</f>
        <v>0</v>
      </c>
      <c r="AD103">
        <v>1</v>
      </c>
      <c r="AE103" t="s">
        <v>59</v>
      </c>
    </row>
    <row r="104" spans="1:31" ht="40.049999999999997" customHeight="1" x14ac:dyDescent="0.3">
      <c r="A104">
        <v>313</v>
      </c>
      <c r="B104" t="s">
        <v>44</v>
      </c>
      <c r="C104" t="s">
        <v>44</v>
      </c>
      <c r="D104" s="1" t="s">
        <v>694</v>
      </c>
      <c r="E104" t="s">
        <v>698</v>
      </c>
      <c r="F104">
        <v>2012</v>
      </c>
      <c r="G104" t="s">
        <v>697</v>
      </c>
      <c r="H104">
        <v>19</v>
      </c>
      <c r="I104">
        <v>9</v>
      </c>
      <c r="J104" t="s">
        <v>695</v>
      </c>
      <c r="T104" s="1" t="s">
        <v>696</v>
      </c>
      <c r="U104" t="s">
        <v>494</v>
      </c>
      <c r="V104">
        <v>0</v>
      </c>
      <c r="W104">
        <v>1</v>
      </c>
      <c r="X104" t="s">
        <v>699</v>
      </c>
      <c r="Y104" t="s">
        <v>700</v>
      </c>
      <c r="Z104" t="s">
        <v>20</v>
      </c>
      <c r="AA104">
        <v>0</v>
      </c>
      <c r="AB104">
        <v>1</v>
      </c>
      <c r="AC104">
        <f>Table3[[#This Row],[total_mentions]]-SUM(Table3[[#This Row],[title_use]],Table3[[#This Row],[abstract_mentions_count]])</f>
        <v>3</v>
      </c>
      <c r="AD104">
        <v>4</v>
      </c>
      <c r="AE104" t="s">
        <v>59</v>
      </c>
    </row>
    <row r="105" spans="1:31" ht="25.05" customHeight="1" x14ac:dyDescent="0.3">
      <c r="A105">
        <v>315</v>
      </c>
      <c r="B105" t="s">
        <v>44</v>
      </c>
      <c r="C105" t="s">
        <v>44</v>
      </c>
      <c r="D105" s="1" t="s">
        <v>701</v>
      </c>
      <c r="E105" t="s">
        <v>703</v>
      </c>
      <c r="F105">
        <v>2011</v>
      </c>
      <c r="G105" t="s">
        <v>697</v>
      </c>
      <c r="H105">
        <v>19</v>
      </c>
      <c r="I105">
        <v>7</v>
      </c>
      <c r="J105" t="s">
        <v>637</v>
      </c>
      <c r="T105" s="1" t="s">
        <v>702</v>
      </c>
      <c r="U105" t="s">
        <v>494</v>
      </c>
      <c r="V105">
        <v>1</v>
      </c>
      <c r="W105">
        <v>1</v>
      </c>
      <c r="X105" t="s">
        <v>704</v>
      </c>
      <c r="Y105" t="s">
        <v>705</v>
      </c>
      <c r="Z105" t="s">
        <v>20</v>
      </c>
      <c r="AA105">
        <v>0</v>
      </c>
      <c r="AB105">
        <v>1</v>
      </c>
      <c r="AC105">
        <f>Table3[[#This Row],[total_mentions]]-SUM(Table3[[#This Row],[title_use]],Table3[[#This Row],[abstract_mentions_count]])</f>
        <v>0</v>
      </c>
      <c r="AD105">
        <v>1</v>
      </c>
      <c r="AE105" t="s">
        <v>59</v>
      </c>
    </row>
    <row r="106" spans="1:31" ht="40.049999999999997" customHeight="1" x14ac:dyDescent="0.3">
      <c r="A106">
        <v>319</v>
      </c>
      <c r="B106" t="s">
        <v>28</v>
      </c>
      <c r="C106" t="s">
        <v>28</v>
      </c>
      <c r="D106" s="1" t="s">
        <v>706</v>
      </c>
      <c r="E106" t="s">
        <v>709</v>
      </c>
      <c r="F106">
        <v>2011</v>
      </c>
      <c r="G106" t="s">
        <v>597</v>
      </c>
      <c r="H106">
        <v>25</v>
      </c>
      <c r="I106">
        <v>4</v>
      </c>
      <c r="J106" t="s">
        <v>707</v>
      </c>
      <c r="T106" t="s">
        <v>708</v>
      </c>
      <c r="U106" t="s">
        <v>494</v>
      </c>
      <c r="V106">
        <v>0</v>
      </c>
      <c r="W106">
        <v>1</v>
      </c>
      <c r="X106" t="s">
        <v>710</v>
      </c>
      <c r="Y106" t="s">
        <v>711</v>
      </c>
      <c r="Z106" t="s">
        <v>20</v>
      </c>
      <c r="AA106">
        <v>0</v>
      </c>
      <c r="AB106">
        <v>1</v>
      </c>
      <c r="AC106">
        <f>Table3[[#This Row],[total_mentions]]-SUM(Table3[[#This Row],[title_use]],Table3[[#This Row],[abstract_mentions_count]])</f>
        <v>8</v>
      </c>
      <c r="AD106">
        <v>9</v>
      </c>
      <c r="AE106" t="s">
        <v>29</v>
      </c>
    </row>
    <row r="107" spans="1:31" ht="40.049999999999997" customHeight="1" x14ac:dyDescent="0.3">
      <c r="A107" s="3">
        <v>324</v>
      </c>
      <c r="B107" s="3" t="s">
        <v>28</v>
      </c>
      <c r="C107" t="s">
        <v>28</v>
      </c>
      <c r="D107" s="1" t="s">
        <v>712</v>
      </c>
      <c r="E107" t="s">
        <v>716</v>
      </c>
      <c r="F107">
        <v>2011</v>
      </c>
      <c r="G107" t="s">
        <v>715</v>
      </c>
      <c r="H107">
        <v>18</v>
      </c>
      <c r="I107">
        <v>1</v>
      </c>
      <c r="J107" t="s">
        <v>713</v>
      </c>
      <c r="K107" t="s">
        <v>1400</v>
      </c>
      <c r="L107" t="s">
        <v>1428</v>
      </c>
      <c r="M107" t="s">
        <v>1430</v>
      </c>
      <c r="N107" t="s">
        <v>1427</v>
      </c>
      <c r="P107" t="s">
        <v>1429</v>
      </c>
      <c r="R107" t="s">
        <v>1426</v>
      </c>
      <c r="T107" t="s">
        <v>714</v>
      </c>
      <c r="U107" t="s">
        <v>494</v>
      </c>
      <c r="V107">
        <v>0</v>
      </c>
      <c r="W107">
        <v>1</v>
      </c>
      <c r="X107" t="s">
        <v>717</v>
      </c>
      <c r="Y107" t="s">
        <v>718</v>
      </c>
      <c r="Z107" t="s">
        <v>20</v>
      </c>
      <c r="AA107">
        <v>1</v>
      </c>
      <c r="AB107">
        <v>7</v>
      </c>
      <c r="AC107">
        <f>Table3[[#This Row],[total_mentions]]-SUM(Table3[[#This Row],[title_use]],Table3[[#This Row],[abstract_mentions_count]])</f>
        <v>71</v>
      </c>
      <c r="AD107">
        <v>79</v>
      </c>
      <c r="AE107" t="s">
        <v>29</v>
      </c>
    </row>
    <row r="108" spans="1:31" ht="40.049999999999997" customHeight="1" x14ac:dyDescent="0.3">
      <c r="A108">
        <v>331</v>
      </c>
      <c r="B108" t="s">
        <v>44</v>
      </c>
      <c r="C108" t="s">
        <v>44</v>
      </c>
      <c r="D108" s="1" t="s">
        <v>719</v>
      </c>
      <c r="E108" t="s">
        <v>723</v>
      </c>
      <c r="F108">
        <v>2009</v>
      </c>
      <c r="G108" t="s">
        <v>722</v>
      </c>
      <c r="H108">
        <v>21</v>
      </c>
      <c r="I108">
        <v>7</v>
      </c>
      <c r="J108" t="s">
        <v>720</v>
      </c>
      <c r="T108" s="1" t="s">
        <v>721</v>
      </c>
      <c r="U108" t="s">
        <v>494</v>
      </c>
      <c r="V108">
        <v>1</v>
      </c>
      <c r="W108">
        <v>1</v>
      </c>
      <c r="X108" t="s">
        <v>724</v>
      </c>
      <c r="Y108" t="s">
        <v>725</v>
      </c>
      <c r="Z108" t="s">
        <v>20</v>
      </c>
      <c r="AA108">
        <v>0</v>
      </c>
      <c r="AB108">
        <v>1</v>
      </c>
      <c r="AC108">
        <f>Table3[[#This Row],[total_mentions]]-SUM(Table3[[#This Row],[title_use]],Table3[[#This Row],[abstract_mentions_count]])</f>
        <v>2</v>
      </c>
      <c r="AD108">
        <v>3</v>
      </c>
      <c r="AE108" t="s">
        <v>29</v>
      </c>
    </row>
    <row r="109" spans="1:31" ht="40.049999999999997" customHeight="1" x14ac:dyDescent="0.3">
      <c r="A109">
        <v>338</v>
      </c>
      <c r="B109" t="s">
        <v>28</v>
      </c>
      <c r="C109" t="s">
        <v>44</v>
      </c>
      <c r="D109" s="1" t="s">
        <v>726</v>
      </c>
      <c r="E109" t="s">
        <v>729</v>
      </c>
      <c r="F109">
        <v>2007</v>
      </c>
      <c r="G109" t="s">
        <v>95</v>
      </c>
      <c r="H109">
        <v>15</v>
      </c>
      <c r="I109">
        <v>6</v>
      </c>
      <c r="J109" t="s">
        <v>727</v>
      </c>
      <c r="T109" s="1" t="s">
        <v>728</v>
      </c>
      <c r="U109" t="s">
        <v>494</v>
      </c>
      <c r="V109">
        <v>0</v>
      </c>
      <c r="W109">
        <v>1</v>
      </c>
      <c r="X109" t="s">
        <v>730</v>
      </c>
      <c r="Y109" t="s">
        <v>731</v>
      </c>
      <c r="Z109" t="s">
        <v>20</v>
      </c>
      <c r="AA109">
        <v>0</v>
      </c>
      <c r="AB109">
        <v>1</v>
      </c>
      <c r="AC109">
        <f>Table3[[#This Row],[total_mentions]]-SUM(Table3[[#This Row],[title_use]],Table3[[#This Row],[abstract_mentions_count]])</f>
        <v>7</v>
      </c>
      <c r="AD109">
        <v>8</v>
      </c>
      <c r="AE109" t="s">
        <v>29</v>
      </c>
    </row>
    <row r="110" spans="1:31" ht="40.049999999999997" customHeight="1" x14ac:dyDescent="0.3">
      <c r="A110">
        <v>340</v>
      </c>
      <c r="B110" t="s">
        <v>44</v>
      </c>
      <c r="C110" t="s">
        <v>44</v>
      </c>
      <c r="D110" s="1" t="s">
        <v>732</v>
      </c>
      <c r="E110" t="s">
        <v>736</v>
      </c>
      <c r="F110">
        <v>2007</v>
      </c>
      <c r="G110" t="s">
        <v>735</v>
      </c>
      <c r="H110">
        <v>97</v>
      </c>
      <c r="I110">
        <v>4</v>
      </c>
      <c r="J110" t="s">
        <v>733</v>
      </c>
      <c r="T110" s="1" t="s">
        <v>734</v>
      </c>
      <c r="U110" t="s">
        <v>494</v>
      </c>
      <c r="V110">
        <v>0</v>
      </c>
      <c r="W110">
        <v>1</v>
      </c>
      <c r="X110" t="s">
        <v>737</v>
      </c>
      <c r="Y110" t="s">
        <v>738</v>
      </c>
      <c r="Z110" t="s">
        <v>20</v>
      </c>
      <c r="AA110">
        <v>0</v>
      </c>
      <c r="AB110">
        <v>1</v>
      </c>
      <c r="AC110">
        <f>Table3[[#This Row],[total_mentions]]-SUM(Table3[[#This Row],[title_use]],Table3[[#This Row],[abstract_mentions_count]])</f>
        <v>3</v>
      </c>
      <c r="AD110">
        <v>4</v>
      </c>
      <c r="AE110" t="s">
        <v>29</v>
      </c>
    </row>
    <row r="111" spans="1:31" ht="40.049999999999997" customHeight="1" x14ac:dyDescent="0.3">
      <c r="A111">
        <v>351</v>
      </c>
      <c r="B111" t="s">
        <v>44</v>
      </c>
      <c r="C111" t="s">
        <v>44</v>
      </c>
      <c r="D111" s="1" t="s">
        <v>739</v>
      </c>
      <c r="E111" t="s">
        <v>742</v>
      </c>
      <c r="F111">
        <v>2005</v>
      </c>
      <c r="G111" t="s">
        <v>741</v>
      </c>
      <c r="H111">
        <v>26</v>
      </c>
      <c r="I111">
        <v>1</v>
      </c>
      <c r="J111" t="s">
        <v>689</v>
      </c>
      <c r="T111" s="1" t="s">
        <v>740</v>
      </c>
      <c r="U111" t="s">
        <v>494</v>
      </c>
      <c r="V111">
        <v>1</v>
      </c>
      <c r="W111">
        <v>1</v>
      </c>
      <c r="X111" t="s">
        <v>743</v>
      </c>
      <c r="Y111" t="s">
        <v>744</v>
      </c>
      <c r="Z111" t="s">
        <v>20</v>
      </c>
      <c r="AA111">
        <v>0</v>
      </c>
      <c r="AB111">
        <v>1</v>
      </c>
      <c r="AC111">
        <f>Table3[[#This Row],[total_mentions]]-SUM(Table3[[#This Row],[title_use]],Table3[[#This Row],[abstract_mentions_count]])</f>
        <v>2</v>
      </c>
      <c r="AD111">
        <v>3</v>
      </c>
      <c r="AE111" t="s">
        <v>29</v>
      </c>
    </row>
    <row r="112" spans="1:31" ht="40.049999999999997" customHeight="1" x14ac:dyDescent="0.3">
      <c r="A112">
        <v>392</v>
      </c>
      <c r="B112" t="s">
        <v>28</v>
      </c>
      <c r="C112" t="s">
        <v>44</v>
      </c>
      <c r="D112" s="1" t="s">
        <v>745</v>
      </c>
      <c r="E112" t="s">
        <v>749</v>
      </c>
      <c r="F112">
        <v>2019</v>
      </c>
      <c r="G112" t="s">
        <v>748</v>
      </c>
      <c r="H112">
        <v>14</v>
      </c>
      <c r="I112">
        <v>1</v>
      </c>
      <c r="J112" t="s">
        <v>20</v>
      </c>
      <c r="T112" s="1" t="s">
        <v>746</v>
      </c>
      <c r="U112" t="s">
        <v>747</v>
      </c>
      <c r="W112">
        <v>1</v>
      </c>
      <c r="X112" t="s">
        <v>750</v>
      </c>
      <c r="Y112" t="s">
        <v>751</v>
      </c>
      <c r="Z112" t="s">
        <v>20</v>
      </c>
      <c r="AA112">
        <v>0</v>
      </c>
      <c r="AB112">
        <v>2</v>
      </c>
      <c r="AC112">
        <f>Table3[[#This Row],[total_mentions]]-SUM(Table3[[#This Row],[title_use]],Table3[[#This Row],[abstract_mentions_count]])</f>
        <v>11</v>
      </c>
      <c r="AD112">
        <v>13</v>
      </c>
      <c r="AE112" t="s">
        <v>29</v>
      </c>
    </row>
    <row r="113" spans="1:31" ht="40.049999999999997" customHeight="1" x14ac:dyDescent="0.3">
      <c r="A113">
        <v>400</v>
      </c>
      <c r="B113" t="s">
        <v>44</v>
      </c>
      <c r="C113" t="s">
        <v>44</v>
      </c>
      <c r="D113" s="1" t="s">
        <v>752</v>
      </c>
      <c r="E113" t="s">
        <v>755</v>
      </c>
      <c r="F113">
        <v>2018</v>
      </c>
      <c r="G113" t="s">
        <v>583</v>
      </c>
      <c r="H113">
        <v>32</v>
      </c>
      <c r="I113">
        <v>3</v>
      </c>
      <c r="J113" t="s">
        <v>753</v>
      </c>
      <c r="T113" s="1" t="s">
        <v>754</v>
      </c>
      <c r="U113" t="s">
        <v>747</v>
      </c>
      <c r="W113">
        <v>1</v>
      </c>
      <c r="X113" t="s">
        <v>756</v>
      </c>
      <c r="Y113" t="s">
        <v>529</v>
      </c>
      <c r="Z113" t="s">
        <v>20</v>
      </c>
      <c r="AA113">
        <v>0</v>
      </c>
      <c r="AB113">
        <v>1</v>
      </c>
      <c r="AC113">
        <f>Table3[[#This Row],[total_mentions]]-SUM(Table3[[#This Row],[title_use]],Table3[[#This Row],[abstract_mentions_count]])</f>
        <v>3</v>
      </c>
      <c r="AD113">
        <v>4</v>
      </c>
      <c r="AE113" t="s">
        <v>29</v>
      </c>
    </row>
    <row r="114" spans="1:31" ht="40.049999999999997" customHeight="1" x14ac:dyDescent="0.3">
      <c r="A114" s="3">
        <v>406</v>
      </c>
      <c r="B114" s="3" t="s">
        <v>28</v>
      </c>
      <c r="C114" t="s">
        <v>28</v>
      </c>
      <c r="D114" s="1" t="s">
        <v>757</v>
      </c>
      <c r="E114" t="s">
        <v>760</v>
      </c>
      <c r="F114">
        <v>2018</v>
      </c>
      <c r="G114" t="s">
        <v>748</v>
      </c>
      <c r="H114">
        <v>13</v>
      </c>
      <c r="I114">
        <v>1</v>
      </c>
      <c r="J114" t="s">
        <v>758</v>
      </c>
      <c r="K114" t="s">
        <v>1431</v>
      </c>
      <c r="L114" t="s">
        <v>1432</v>
      </c>
      <c r="M114" t="s">
        <v>1433</v>
      </c>
      <c r="N114" t="s">
        <v>1434</v>
      </c>
      <c r="O114" t="s">
        <v>1435</v>
      </c>
      <c r="Q114" t="s">
        <v>1443</v>
      </c>
      <c r="T114" t="s">
        <v>759</v>
      </c>
      <c r="U114" t="s">
        <v>747</v>
      </c>
      <c r="W114">
        <v>1</v>
      </c>
      <c r="X114" t="s">
        <v>761</v>
      </c>
      <c r="Y114" t="s">
        <v>762</v>
      </c>
      <c r="Z114" t="s">
        <v>20</v>
      </c>
      <c r="AA114">
        <v>1</v>
      </c>
      <c r="AB114">
        <v>1</v>
      </c>
      <c r="AC114">
        <f>Table3[[#This Row],[total_mentions]]-SUM(Table3[[#This Row],[title_use]],Table3[[#This Row],[abstract_mentions_count]])</f>
        <v>8</v>
      </c>
      <c r="AD114">
        <v>10</v>
      </c>
      <c r="AE114" t="s">
        <v>29</v>
      </c>
    </row>
    <row r="115" spans="1:31" ht="40.049999999999997" customHeight="1" x14ac:dyDescent="0.3">
      <c r="A115">
        <v>459</v>
      </c>
      <c r="B115" t="s">
        <v>28</v>
      </c>
      <c r="C115" t="s">
        <v>44</v>
      </c>
      <c r="D115" s="1" t="s">
        <v>763</v>
      </c>
      <c r="E115" t="s">
        <v>767</v>
      </c>
      <c r="F115">
        <v>2009</v>
      </c>
      <c r="G115" t="s">
        <v>766</v>
      </c>
      <c r="H115">
        <v>14</v>
      </c>
      <c r="I115">
        <v>5</v>
      </c>
      <c r="J115" t="s">
        <v>764</v>
      </c>
      <c r="T115" s="1" t="s">
        <v>765</v>
      </c>
      <c r="U115" t="s">
        <v>747</v>
      </c>
      <c r="W115">
        <v>1</v>
      </c>
      <c r="X115" t="s">
        <v>768</v>
      </c>
      <c r="Y115" t="s">
        <v>769</v>
      </c>
      <c r="AA115">
        <v>1</v>
      </c>
      <c r="AB115">
        <v>0</v>
      </c>
      <c r="AC115">
        <f>Table3[[#This Row],[total_mentions]]-SUM(Table3[[#This Row],[title_use]],Table3[[#This Row],[abstract_mentions_count]])</f>
        <v>4</v>
      </c>
      <c r="AD115">
        <v>5</v>
      </c>
      <c r="AE115" t="s">
        <v>29</v>
      </c>
    </row>
    <row r="116" spans="1:31" ht="40.049999999999997" customHeight="1" x14ac:dyDescent="0.3">
      <c r="A116" s="3">
        <v>462</v>
      </c>
      <c r="B116" s="3" t="s">
        <v>28</v>
      </c>
      <c r="C116" t="s">
        <v>28</v>
      </c>
      <c r="D116" s="1" t="s">
        <v>770</v>
      </c>
      <c r="E116" t="s">
        <v>773</v>
      </c>
      <c r="F116">
        <v>2009</v>
      </c>
      <c r="G116" t="s">
        <v>748</v>
      </c>
      <c r="H116">
        <v>4</v>
      </c>
      <c r="I116">
        <v>2</v>
      </c>
      <c r="J116" t="s">
        <v>771</v>
      </c>
      <c r="K116" t="s">
        <v>1400</v>
      </c>
      <c r="L116" t="s">
        <v>1437</v>
      </c>
      <c r="M116" t="s">
        <v>1438</v>
      </c>
      <c r="N116" t="s">
        <v>1439</v>
      </c>
      <c r="O116" t="s">
        <v>1440</v>
      </c>
      <c r="P116" t="s">
        <v>1441</v>
      </c>
      <c r="Q116" t="s">
        <v>1442</v>
      </c>
      <c r="R116" t="s">
        <v>1436</v>
      </c>
      <c r="T116" t="s">
        <v>772</v>
      </c>
      <c r="U116" t="s">
        <v>747</v>
      </c>
      <c r="W116">
        <v>1</v>
      </c>
      <c r="X116" t="s">
        <v>774</v>
      </c>
      <c r="Y116" t="s">
        <v>775</v>
      </c>
      <c r="Z116" t="s">
        <v>20</v>
      </c>
      <c r="AA116">
        <v>0</v>
      </c>
      <c r="AB116">
        <v>1</v>
      </c>
      <c r="AC116">
        <f>Table3[[#This Row],[total_mentions]]-SUM(Table3[[#This Row],[title_use]],Table3[[#This Row],[abstract_mentions_count]])</f>
        <v>5</v>
      </c>
      <c r="AD116">
        <v>6</v>
      </c>
      <c r="AE116" t="s">
        <v>29</v>
      </c>
    </row>
    <row r="117" spans="1:31" ht="40.049999999999997" customHeight="1" x14ac:dyDescent="0.3">
      <c r="A117">
        <v>470</v>
      </c>
      <c r="B117" t="s">
        <v>28</v>
      </c>
      <c r="C117" t="s">
        <v>44</v>
      </c>
      <c r="D117" s="1" t="s">
        <v>776</v>
      </c>
      <c r="E117" t="s">
        <v>779</v>
      </c>
      <c r="F117">
        <v>2005</v>
      </c>
      <c r="G117" t="s">
        <v>741</v>
      </c>
      <c r="H117">
        <v>26</v>
      </c>
      <c r="I117">
        <v>1</v>
      </c>
      <c r="J117" t="s">
        <v>777</v>
      </c>
      <c r="T117" s="1" t="s">
        <v>778</v>
      </c>
      <c r="U117" t="s">
        <v>747</v>
      </c>
      <c r="W117">
        <v>1</v>
      </c>
      <c r="X117" t="s">
        <v>780</v>
      </c>
      <c r="Y117" t="s">
        <v>744</v>
      </c>
      <c r="Z117" t="s">
        <v>20</v>
      </c>
      <c r="AA117">
        <v>0</v>
      </c>
      <c r="AB117">
        <v>1</v>
      </c>
      <c r="AC117">
        <f>Table3[[#This Row],[total_mentions]]-SUM(Table3[[#This Row],[title_use]],Table3[[#This Row],[abstract_mentions_count]])</f>
        <v>8</v>
      </c>
      <c r="AD117">
        <v>9</v>
      </c>
      <c r="AE117" t="s">
        <v>29</v>
      </c>
    </row>
    <row r="118" spans="1:31" ht="40.049999999999997" customHeight="1" x14ac:dyDescent="0.3">
      <c r="A118">
        <v>471</v>
      </c>
      <c r="B118" t="s">
        <v>28</v>
      </c>
      <c r="C118" t="s">
        <v>44</v>
      </c>
      <c r="D118" s="1" t="s">
        <v>781</v>
      </c>
      <c r="E118" t="s">
        <v>784</v>
      </c>
      <c r="F118">
        <v>2005</v>
      </c>
      <c r="G118" t="s">
        <v>741</v>
      </c>
      <c r="H118">
        <v>26</v>
      </c>
      <c r="I118">
        <v>1</v>
      </c>
      <c r="J118" t="s">
        <v>782</v>
      </c>
      <c r="T118" s="1" t="s">
        <v>783</v>
      </c>
      <c r="U118" t="s">
        <v>747</v>
      </c>
      <c r="W118">
        <v>1</v>
      </c>
      <c r="X118" t="s">
        <v>785</v>
      </c>
      <c r="Y118" t="s">
        <v>786</v>
      </c>
      <c r="Z118" t="s">
        <v>20</v>
      </c>
      <c r="AA118">
        <v>0</v>
      </c>
      <c r="AB118">
        <v>2</v>
      </c>
      <c r="AC118">
        <f>Table3[[#This Row],[total_mentions]]-SUM(Table3[[#This Row],[title_use]],Table3[[#This Row],[abstract_mentions_count]])</f>
        <v>14</v>
      </c>
      <c r="AD118">
        <v>16</v>
      </c>
      <c r="AE118" t="s">
        <v>29</v>
      </c>
    </row>
    <row r="119" spans="1:31" ht="40.049999999999997" customHeight="1" x14ac:dyDescent="0.3">
      <c r="A119">
        <v>484</v>
      </c>
      <c r="B119" t="s">
        <v>28</v>
      </c>
      <c r="C119" t="s">
        <v>44</v>
      </c>
      <c r="D119" s="1" t="s">
        <v>787</v>
      </c>
      <c r="E119" t="s">
        <v>791</v>
      </c>
      <c r="F119">
        <v>2021</v>
      </c>
      <c r="G119" t="s">
        <v>790</v>
      </c>
      <c r="H119">
        <v>18</v>
      </c>
      <c r="I119">
        <v>6</v>
      </c>
      <c r="J119" t="s">
        <v>20</v>
      </c>
      <c r="T119" s="1" t="s">
        <v>788</v>
      </c>
      <c r="U119" t="s">
        <v>789</v>
      </c>
      <c r="V119">
        <v>1</v>
      </c>
      <c r="X119" t="s">
        <v>792</v>
      </c>
      <c r="Y119" t="s">
        <v>793</v>
      </c>
      <c r="Z119" t="s">
        <v>20</v>
      </c>
      <c r="AA119">
        <v>0</v>
      </c>
      <c r="AB119">
        <v>4</v>
      </c>
      <c r="AC119">
        <f>Table3[[#This Row],[total_mentions]]-SUM(Table3[[#This Row],[title_use]],Table3[[#This Row],[abstract_mentions_count]])</f>
        <v>76</v>
      </c>
      <c r="AD119">
        <v>80</v>
      </c>
      <c r="AE119" t="s">
        <v>29</v>
      </c>
    </row>
    <row r="120" spans="1:31" ht="40.049999999999997" customHeight="1" x14ac:dyDescent="0.3">
      <c r="A120">
        <v>485</v>
      </c>
      <c r="B120" t="s">
        <v>28</v>
      </c>
      <c r="C120" t="s">
        <v>44</v>
      </c>
      <c r="D120" s="1" t="s">
        <v>794</v>
      </c>
      <c r="E120" t="s">
        <v>797</v>
      </c>
      <c r="F120">
        <v>2021</v>
      </c>
      <c r="G120" t="s">
        <v>796</v>
      </c>
      <c r="H120">
        <v>15</v>
      </c>
      <c r="I120">
        <v>1</v>
      </c>
      <c r="J120" t="s">
        <v>656</v>
      </c>
      <c r="T120" s="1" t="s">
        <v>795</v>
      </c>
      <c r="U120" t="s">
        <v>789</v>
      </c>
      <c r="V120">
        <v>1</v>
      </c>
      <c r="X120" t="s">
        <v>798</v>
      </c>
      <c r="Y120" t="s">
        <v>799</v>
      </c>
      <c r="Z120" t="s">
        <v>20</v>
      </c>
      <c r="AA120">
        <v>0</v>
      </c>
      <c r="AB120">
        <v>1</v>
      </c>
      <c r="AC120">
        <f>Table3[[#This Row],[total_mentions]]-SUM(Table3[[#This Row],[title_use]],Table3[[#This Row],[abstract_mentions_count]])</f>
        <v>6</v>
      </c>
      <c r="AD120">
        <v>7</v>
      </c>
      <c r="AE120" t="s">
        <v>59</v>
      </c>
    </row>
    <row r="121" spans="1:31" ht="40.049999999999997" customHeight="1" x14ac:dyDescent="0.3">
      <c r="A121">
        <v>488</v>
      </c>
      <c r="B121" t="s">
        <v>44</v>
      </c>
      <c r="C121" t="s">
        <v>28</v>
      </c>
      <c r="D121" s="1" t="s">
        <v>800</v>
      </c>
      <c r="E121" t="s">
        <v>803</v>
      </c>
      <c r="F121">
        <v>2021</v>
      </c>
      <c r="G121" t="s">
        <v>802</v>
      </c>
      <c r="H121">
        <v>12</v>
      </c>
      <c r="J121" t="s">
        <v>20</v>
      </c>
      <c r="T121" t="s">
        <v>801</v>
      </c>
      <c r="U121" t="s">
        <v>789</v>
      </c>
      <c r="V121">
        <v>1</v>
      </c>
      <c r="X121" t="s">
        <v>804</v>
      </c>
      <c r="Y121" t="s">
        <v>805</v>
      </c>
      <c r="Z121" t="s">
        <v>1610</v>
      </c>
      <c r="AA121">
        <v>0</v>
      </c>
      <c r="AB121">
        <v>1</v>
      </c>
      <c r="AC121">
        <f>Table3[[#This Row],[total_mentions]]-SUM(Table3[[#This Row],[title_use]],Table3[[#This Row],[abstract_mentions_count]])</f>
        <v>1</v>
      </c>
      <c r="AD121">
        <v>2</v>
      </c>
      <c r="AE121" t="s">
        <v>29</v>
      </c>
    </row>
    <row r="122" spans="1:31" ht="40.049999999999997" hidden="1" customHeight="1" x14ac:dyDescent="0.3">
      <c r="A122">
        <v>490</v>
      </c>
      <c r="C122" t="s">
        <v>44</v>
      </c>
      <c r="D122" s="1" t="s">
        <v>806</v>
      </c>
      <c r="E122" t="s">
        <v>810</v>
      </c>
      <c r="F122">
        <v>2020</v>
      </c>
      <c r="G122" t="s">
        <v>809</v>
      </c>
      <c r="H122">
        <v>36</v>
      </c>
      <c r="I122">
        <v>12</v>
      </c>
      <c r="J122" t="s">
        <v>807</v>
      </c>
      <c r="T122" s="1" t="s">
        <v>808</v>
      </c>
      <c r="U122" t="s">
        <v>789</v>
      </c>
      <c r="V122">
        <v>1</v>
      </c>
      <c r="X122" t="s">
        <v>811</v>
      </c>
      <c r="Y122" t="s">
        <v>812</v>
      </c>
      <c r="Z122" t="s">
        <v>1590</v>
      </c>
      <c r="AA122">
        <v>0</v>
      </c>
      <c r="AB122">
        <v>1</v>
      </c>
      <c r="AC122">
        <f>Table3[[#This Row],[total_mentions]]-SUM(Table3[[#This Row],[title_use]],Table3[[#This Row],[abstract_mentions_count]])</f>
        <v>0</v>
      </c>
      <c r="AD122">
        <v>1</v>
      </c>
      <c r="AE122" t="s">
        <v>461</v>
      </c>
    </row>
    <row r="123" spans="1:31" ht="40.049999999999997" customHeight="1" x14ac:dyDescent="0.3">
      <c r="A123">
        <v>491</v>
      </c>
      <c r="B123" t="s">
        <v>28</v>
      </c>
      <c r="C123" t="s">
        <v>44</v>
      </c>
      <c r="D123" s="1" t="s">
        <v>813</v>
      </c>
      <c r="E123" t="s">
        <v>816</v>
      </c>
      <c r="F123">
        <v>2020</v>
      </c>
      <c r="G123" t="s">
        <v>815</v>
      </c>
      <c r="H123">
        <v>8</v>
      </c>
      <c r="I123">
        <v>3</v>
      </c>
      <c r="J123" t="s">
        <v>20</v>
      </c>
      <c r="T123" s="1" t="s">
        <v>814</v>
      </c>
      <c r="U123" t="s">
        <v>789</v>
      </c>
      <c r="V123">
        <v>1</v>
      </c>
      <c r="X123" t="s">
        <v>817</v>
      </c>
      <c r="Y123" t="s">
        <v>818</v>
      </c>
      <c r="Z123" t="s">
        <v>20</v>
      </c>
      <c r="AA123">
        <v>0</v>
      </c>
      <c r="AB123">
        <v>2</v>
      </c>
      <c r="AC123">
        <f>Table3[[#This Row],[total_mentions]]-SUM(Table3[[#This Row],[title_use]],Table3[[#This Row],[abstract_mentions_count]])</f>
        <v>30</v>
      </c>
      <c r="AD123">
        <v>32</v>
      </c>
      <c r="AE123" t="s">
        <v>29</v>
      </c>
    </row>
    <row r="124" spans="1:31" ht="40.049999999999997" customHeight="1" x14ac:dyDescent="0.3">
      <c r="A124">
        <v>493</v>
      </c>
      <c r="B124" t="s">
        <v>44</v>
      </c>
      <c r="C124" t="s">
        <v>44</v>
      </c>
      <c r="D124" s="1" t="s">
        <v>819</v>
      </c>
      <c r="E124" t="s">
        <v>823</v>
      </c>
      <c r="F124">
        <v>2020</v>
      </c>
      <c r="G124" t="s">
        <v>822</v>
      </c>
      <c r="H124">
        <v>29</v>
      </c>
      <c r="I124">
        <v>8</v>
      </c>
      <c r="J124" t="s">
        <v>820</v>
      </c>
      <c r="T124" s="1" t="s">
        <v>821</v>
      </c>
      <c r="U124" t="s">
        <v>789</v>
      </c>
      <c r="V124">
        <v>1</v>
      </c>
      <c r="W124">
        <v>1</v>
      </c>
      <c r="X124" t="s">
        <v>824</v>
      </c>
      <c r="Y124" t="s">
        <v>825</v>
      </c>
      <c r="AA124">
        <v>0</v>
      </c>
      <c r="AB124">
        <v>1</v>
      </c>
      <c r="AC124">
        <f>Table3[[#This Row],[total_mentions]]-SUM(Table3[[#This Row],[title_use]],Table3[[#This Row],[abstract_mentions_count]])</f>
        <v>1</v>
      </c>
      <c r="AD124">
        <v>2</v>
      </c>
      <c r="AE124" t="s">
        <v>59</v>
      </c>
    </row>
    <row r="125" spans="1:31" ht="40.049999999999997" hidden="1" customHeight="1" x14ac:dyDescent="0.3">
      <c r="A125">
        <v>498</v>
      </c>
      <c r="C125" t="s">
        <v>44</v>
      </c>
      <c r="D125" s="1" t="s">
        <v>826</v>
      </c>
      <c r="E125" t="s">
        <v>830</v>
      </c>
      <c r="F125">
        <v>2020</v>
      </c>
      <c r="G125" t="s">
        <v>829</v>
      </c>
      <c r="H125">
        <v>28</v>
      </c>
      <c r="I125">
        <v>4</v>
      </c>
      <c r="J125" t="s">
        <v>827</v>
      </c>
      <c r="T125" s="1" t="s">
        <v>828</v>
      </c>
      <c r="U125" t="s">
        <v>789</v>
      </c>
      <c r="V125">
        <v>1</v>
      </c>
      <c r="X125" t="s">
        <v>831</v>
      </c>
      <c r="Y125" t="s">
        <v>832</v>
      </c>
      <c r="Z125" t="s">
        <v>1590</v>
      </c>
      <c r="AA125">
        <v>0</v>
      </c>
      <c r="AB125">
        <v>1</v>
      </c>
      <c r="AC125">
        <f>Table3[[#This Row],[total_mentions]]-SUM(Table3[[#This Row],[title_use]],Table3[[#This Row],[abstract_mentions_count]])</f>
        <v>0</v>
      </c>
      <c r="AD125">
        <v>1</v>
      </c>
      <c r="AE125" t="s">
        <v>461</v>
      </c>
    </row>
    <row r="126" spans="1:31" ht="40.049999999999997" customHeight="1" x14ac:dyDescent="0.3">
      <c r="A126">
        <v>499</v>
      </c>
      <c r="B126" t="s">
        <v>28</v>
      </c>
      <c r="C126" t="s">
        <v>44</v>
      </c>
      <c r="D126" s="1" t="s">
        <v>833</v>
      </c>
      <c r="E126" t="s">
        <v>836</v>
      </c>
      <c r="F126">
        <v>2020</v>
      </c>
      <c r="G126" t="s">
        <v>835</v>
      </c>
      <c r="H126">
        <v>21</v>
      </c>
      <c r="I126">
        <v>1</v>
      </c>
      <c r="J126" t="s">
        <v>20</v>
      </c>
      <c r="T126" s="1" t="s">
        <v>834</v>
      </c>
      <c r="U126" t="s">
        <v>789</v>
      </c>
      <c r="V126">
        <v>1</v>
      </c>
      <c r="X126" t="s">
        <v>837</v>
      </c>
      <c r="Y126" t="s">
        <v>838</v>
      </c>
      <c r="Z126" t="s">
        <v>20</v>
      </c>
      <c r="AA126">
        <v>0</v>
      </c>
      <c r="AB126">
        <v>3</v>
      </c>
      <c r="AC126">
        <f>Table3[[#This Row],[total_mentions]]-SUM(Table3[[#This Row],[title_use]],Table3[[#This Row],[abstract_mentions_count]])</f>
        <v>28</v>
      </c>
      <c r="AD126">
        <v>31</v>
      </c>
      <c r="AE126" t="s">
        <v>29</v>
      </c>
    </row>
    <row r="127" spans="1:31" ht="40.049999999999997" customHeight="1" x14ac:dyDescent="0.3">
      <c r="A127">
        <v>500</v>
      </c>
      <c r="B127" t="s">
        <v>28</v>
      </c>
      <c r="C127" t="s">
        <v>44</v>
      </c>
      <c r="D127" s="1" t="s">
        <v>839</v>
      </c>
      <c r="E127" t="s">
        <v>842</v>
      </c>
      <c r="F127">
        <v>2021</v>
      </c>
      <c r="G127" t="s">
        <v>841</v>
      </c>
      <c r="H127">
        <v>35</v>
      </c>
      <c r="I127">
        <v>3</v>
      </c>
      <c r="J127" t="s">
        <v>707</v>
      </c>
      <c r="T127" s="1" t="s">
        <v>840</v>
      </c>
      <c r="U127" t="s">
        <v>789</v>
      </c>
      <c r="V127">
        <v>1</v>
      </c>
      <c r="X127" t="s">
        <v>843</v>
      </c>
      <c r="Y127" t="s">
        <v>844</v>
      </c>
      <c r="Z127" t="s">
        <v>20</v>
      </c>
      <c r="AA127">
        <v>1</v>
      </c>
      <c r="AB127">
        <v>4</v>
      </c>
      <c r="AC127">
        <f>Table3[[#This Row],[total_mentions]]-SUM(Table3[[#This Row],[title_use]],Table3[[#This Row],[abstract_mentions_count]])</f>
        <v>15</v>
      </c>
      <c r="AD127">
        <v>20</v>
      </c>
      <c r="AE127" t="s">
        <v>59</v>
      </c>
    </row>
    <row r="128" spans="1:31" ht="40.049999999999997" customHeight="1" x14ac:dyDescent="0.3">
      <c r="A128">
        <v>501</v>
      </c>
      <c r="B128" t="s">
        <v>28</v>
      </c>
      <c r="C128" t="s">
        <v>44</v>
      </c>
      <c r="D128" s="1" t="s">
        <v>845</v>
      </c>
      <c r="E128" t="s">
        <v>848</v>
      </c>
      <c r="F128">
        <v>2020</v>
      </c>
      <c r="G128" t="s">
        <v>847</v>
      </c>
      <c r="H128">
        <v>9</v>
      </c>
      <c r="I128">
        <v>1</v>
      </c>
      <c r="J128" t="s">
        <v>20</v>
      </c>
      <c r="T128" s="1" t="s">
        <v>846</v>
      </c>
      <c r="U128" t="s">
        <v>789</v>
      </c>
      <c r="V128">
        <v>1</v>
      </c>
      <c r="X128" t="s">
        <v>849</v>
      </c>
      <c r="Y128" t="s">
        <v>850</v>
      </c>
      <c r="Z128" t="s">
        <v>20</v>
      </c>
      <c r="AA128">
        <v>0</v>
      </c>
      <c r="AB128">
        <v>1</v>
      </c>
      <c r="AC128">
        <f>Table3[[#This Row],[total_mentions]]-SUM(Table3[[#This Row],[title_use]],Table3[[#This Row],[abstract_mentions_count]])</f>
        <v>5</v>
      </c>
      <c r="AD128">
        <v>6</v>
      </c>
      <c r="AE128" t="s">
        <v>29</v>
      </c>
    </row>
    <row r="129" spans="1:31" ht="40.049999999999997" customHeight="1" x14ac:dyDescent="0.3">
      <c r="A129">
        <v>503</v>
      </c>
      <c r="B129" t="s">
        <v>44</v>
      </c>
      <c r="C129" t="s">
        <v>28</v>
      </c>
      <c r="D129" s="1" t="s">
        <v>851</v>
      </c>
      <c r="E129" t="s">
        <v>855</v>
      </c>
      <c r="F129">
        <v>2020</v>
      </c>
      <c r="G129" t="s">
        <v>854</v>
      </c>
      <c r="H129">
        <v>15</v>
      </c>
      <c r="J129" t="s">
        <v>852</v>
      </c>
      <c r="T129" t="s">
        <v>853</v>
      </c>
      <c r="U129" t="s">
        <v>789</v>
      </c>
      <c r="V129">
        <v>1</v>
      </c>
      <c r="X129" t="s">
        <v>856</v>
      </c>
      <c r="Y129" t="s">
        <v>857</v>
      </c>
      <c r="Z129" t="s">
        <v>20</v>
      </c>
      <c r="AA129">
        <v>0</v>
      </c>
      <c r="AB129">
        <v>1</v>
      </c>
      <c r="AC129">
        <f>Table3[[#This Row],[total_mentions]]-SUM(Table3[[#This Row],[title_use]],Table3[[#This Row],[abstract_mentions_count]])</f>
        <v>0</v>
      </c>
      <c r="AD129">
        <v>1</v>
      </c>
      <c r="AE129" t="s">
        <v>29</v>
      </c>
    </row>
    <row r="130" spans="1:31" ht="40.049999999999997" customHeight="1" x14ac:dyDescent="0.3">
      <c r="A130">
        <v>504</v>
      </c>
      <c r="B130" t="s">
        <v>44</v>
      </c>
      <c r="C130" t="s">
        <v>28</v>
      </c>
      <c r="D130" s="1" t="s">
        <v>858</v>
      </c>
      <c r="E130" t="s">
        <v>861</v>
      </c>
      <c r="F130">
        <v>2020</v>
      </c>
      <c r="G130" t="s">
        <v>860</v>
      </c>
      <c r="H130">
        <v>33</v>
      </c>
      <c r="I130">
        <v>1</v>
      </c>
      <c r="J130" t="s">
        <v>695</v>
      </c>
      <c r="R130" t="s">
        <v>1548</v>
      </c>
      <c r="T130" t="s">
        <v>859</v>
      </c>
      <c r="U130" t="s">
        <v>789</v>
      </c>
      <c r="V130">
        <v>1</v>
      </c>
      <c r="W130">
        <v>1</v>
      </c>
      <c r="X130" t="s">
        <v>862</v>
      </c>
      <c r="Y130" t="s">
        <v>863</v>
      </c>
      <c r="Z130" t="s">
        <v>20</v>
      </c>
      <c r="AA130">
        <v>0</v>
      </c>
      <c r="AB130">
        <v>1</v>
      </c>
      <c r="AC130">
        <f>Table3[[#This Row],[total_mentions]]-SUM(Table3[[#This Row],[title_use]],Table3[[#This Row],[abstract_mentions_count]])</f>
        <v>3</v>
      </c>
      <c r="AD130">
        <v>4</v>
      </c>
      <c r="AE130" t="s">
        <v>59</v>
      </c>
    </row>
    <row r="131" spans="1:31" ht="40.049999999999997" customHeight="1" x14ac:dyDescent="0.3">
      <c r="A131">
        <v>505</v>
      </c>
      <c r="B131" t="s">
        <v>44</v>
      </c>
      <c r="C131" t="s">
        <v>44</v>
      </c>
      <c r="D131" s="1" t="s">
        <v>864</v>
      </c>
      <c r="E131" t="s">
        <v>867</v>
      </c>
      <c r="F131">
        <v>2020</v>
      </c>
      <c r="G131" t="s">
        <v>866</v>
      </c>
      <c r="H131">
        <v>21</v>
      </c>
      <c r="I131">
        <v>1</v>
      </c>
      <c r="J131" t="s">
        <v>695</v>
      </c>
      <c r="T131" s="1" t="s">
        <v>865</v>
      </c>
      <c r="U131" t="s">
        <v>789</v>
      </c>
      <c r="V131">
        <v>1</v>
      </c>
      <c r="X131" t="s">
        <v>868</v>
      </c>
      <c r="Y131" t="s">
        <v>869</v>
      </c>
      <c r="Z131" t="s">
        <v>20</v>
      </c>
      <c r="AA131">
        <v>0</v>
      </c>
      <c r="AB131">
        <v>1</v>
      </c>
      <c r="AC131">
        <f>Table3[[#This Row],[total_mentions]]-SUM(Table3[[#This Row],[title_use]],Table3[[#This Row],[abstract_mentions_count]])</f>
        <v>2</v>
      </c>
      <c r="AD131">
        <v>3</v>
      </c>
      <c r="AE131" t="s">
        <v>29</v>
      </c>
    </row>
    <row r="132" spans="1:31" ht="40.049999999999997" customHeight="1" x14ac:dyDescent="0.3">
      <c r="A132">
        <v>506</v>
      </c>
      <c r="B132" t="s">
        <v>44</v>
      </c>
      <c r="C132" t="s">
        <v>44</v>
      </c>
      <c r="D132" s="1" t="s">
        <v>870</v>
      </c>
      <c r="E132" t="s">
        <v>874</v>
      </c>
      <c r="F132">
        <v>2019</v>
      </c>
      <c r="G132" t="s">
        <v>873</v>
      </c>
      <c r="H132">
        <v>21</v>
      </c>
      <c r="J132" t="s">
        <v>871</v>
      </c>
      <c r="T132" s="1" t="s">
        <v>872</v>
      </c>
      <c r="U132" t="s">
        <v>789</v>
      </c>
      <c r="V132">
        <v>1</v>
      </c>
      <c r="X132" t="s">
        <v>875</v>
      </c>
      <c r="Y132" t="s">
        <v>876</v>
      </c>
      <c r="Z132" t="s">
        <v>20</v>
      </c>
      <c r="AA132">
        <v>0</v>
      </c>
      <c r="AB132">
        <v>1</v>
      </c>
      <c r="AC132">
        <f>Table3[[#This Row],[total_mentions]]-SUM(Table3[[#This Row],[title_use]],Table3[[#This Row],[abstract_mentions_count]])</f>
        <v>3</v>
      </c>
      <c r="AD132">
        <v>4</v>
      </c>
      <c r="AE132" t="s">
        <v>29</v>
      </c>
    </row>
    <row r="133" spans="1:31" ht="25.05" customHeight="1" x14ac:dyDescent="0.3">
      <c r="A133">
        <v>508</v>
      </c>
      <c r="B133" t="s">
        <v>28</v>
      </c>
      <c r="C133" t="s">
        <v>44</v>
      </c>
      <c r="D133" s="1" t="s">
        <v>877</v>
      </c>
      <c r="E133" t="s">
        <v>301</v>
      </c>
      <c r="F133">
        <v>2020</v>
      </c>
      <c r="G133" t="s">
        <v>879</v>
      </c>
      <c r="H133">
        <v>32</v>
      </c>
      <c r="I133">
        <v>3</v>
      </c>
      <c r="J133" t="s">
        <v>257</v>
      </c>
      <c r="T133" s="1" t="s">
        <v>878</v>
      </c>
      <c r="U133" t="s">
        <v>789</v>
      </c>
      <c r="V133">
        <v>1</v>
      </c>
      <c r="X133" t="s">
        <v>302</v>
      </c>
      <c r="Y133" t="s">
        <v>303</v>
      </c>
      <c r="Z133" t="s">
        <v>20</v>
      </c>
      <c r="AA133">
        <v>0</v>
      </c>
      <c r="AB133">
        <v>1</v>
      </c>
      <c r="AC133">
        <f>Table3[[#This Row],[total_mentions]]-SUM(Table3[[#This Row],[title_use]],Table3[[#This Row],[abstract_mentions_count]])</f>
        <v>7</v>
      </c>
      <c r="AD133">
        <v>8</v>
      </c>
      <c r="AE133" t="s">
        <v>29</v>
      </c>
    </row>
    <row r="134" spans="1:31" ht="40.049999999999997" customHeight="1" x14ac:dyDescent="0.3">
      <c r="A134">
        <v>509</v>
      </c>
      <c r="B134" t="s">
        <v>28</v>
      </c>
      <c r="C134" t="s">
        <v>28</v>
      </c>
      <c r="D134" s="1" t="s">
        <v>880</v>
      </c>
      <c r="E134" t="s">
        <v>884</v>
      </c>
      <c r="F134">
        <v>2019</v>
      </c>
      <c r="G134" t="s">
        <v>883</v>
      </c>
      <c r="H134">
        <v>21</v>
      </c>
      <c r="I134">
        <v>11</v>
      </c>
      <c r="J134" t="s">
        <v>881</v>
      </c>
      <c r="T134" t="s">
        <v>882</v>
      </c>
      <c r="U134" t="s">
        <v>789</v>
      </c>
      <c r="V134">
        <v>1</v>
      </c>
      <c r="X134" t="s">
        <v>885</v>
      </c>
      <c r="Y134" t="s">
        <v>886</v>
      </c>
      <c r="Z134" t="s">
        <v>20</v>
      </c>
      <c r="AA134">
        <v>0</v>
      </c>
      <c r="AB134">
        <v>1</v>
      </c>
      <c r="AC134">
        <f>Table3[[#This Row],[total_mentions]]-SUM(Table3[[#This Row],[title_use]],Table3[[#This Row],[abstract_mentions_count]])</f>
        <v>5</v>
      </c>
      <c r="AD134">
        <v>6</v>
      </c>
      <c r="AE134" t="s">
        <v>29</v>
      </c>
    </row>
    <row r="135" spans="1:31" ht="25.05" customHeight="1" x14ac:dyDescent="0.3">
      <c r="A135">
        <v>511</v>
      </c>
      <c r="B135" t="s">
        <v>28</v>
      </c>
      <c r="C135" t="s">
        <v>44</v>
      </c>
      <c r="D135" s="1" t="s">
        <v>887</v>
      </c>
      <c r="E135" t="s">
        <v>891</v>
      </c>
      <c r="F135">
        <v>2019</v>
      </c>
      <c r="G135" t="s">
        <v>890</v>
      </c>
      <c r="H135">
        <v>131</v>
      </c>
      <c r="I135">
        <v>1</v>
      </c>
      <c r="J135" t="s">
        <v>888</v>
      </c>
      <c r="T135" s="1" t="s">
        <v>889</v>
      </c>
      <c r="U135" t="s">
        <v>789</v>
      </c>
      <c r="V135">
        <v>1</v>
      </c>
      <c r="X135" t="s">
        <v>892</v>
      </c>
      <c r="Y135" t="s">
        <v>893</v>
      </c>
      <c r="Z135" t="s">
        <v>1613</v>
      </c>
      <c r="AA135">
        <v>0</v>
      </c>
      <c r="AB135">
        <v>2</v>
      </c>
      <c r="AC135">
        <f>Table3[[#This Row],[total_mentions]]-SUM(Table3[[#This Row],[title_use]],Table3[[#This Row],[abstract_mentions_count]])</f>
        <v>8</v>
      </c>
      <c r="AD135">
        <v>10</v>
      </c>
      <c r="AE135" t="s">
        <v>29</v>
      </c>
    </row>
    <row r="136" spans="1:31" ht="40.049999999999997" customHeight="1" x14ac:dyDescent="0.3">
      <c r="A136">
        <v>514</v>
      </c>
      <c r="B136" t="s">
        <v>28</v>
      </c>
      <c r="C136" t="s">
        <v>44</v>
      </c>
      <c r="D136" s="1" t="s">
        <v>894</v>
      </c>
      <c r="E136" t="s">
        <v>897</v>
      </c>
      <c r="F136">
        <v>2019</v>
      </c>
      <c r="G136" t="s">
        <v>896</v>
      </c>
      <c r="H136">
        <v>31</v>
      </c>
      <c r="I136">
        <v>2</v>
      </c>
      <c r="J136" t="s">
        <v>355</v>
      </c>
      <c r="T136" s="1" t="s">
        <v>895</v>
      </c>
      <c r="U136" t="s">
        <v>789</v>
      </c>
      <c r="V136">
        <v>1</v>
      </c>
      <c r="W136">
        <v>1</v>
      </c>
      <c r="X136" t="s">
        <v>898</v>
      </c>
      <c r="Y136" t="s">
        <v>899</v>
      </c>
      <c r="Z136" t="s">
        <v>20</v>
      </c>
      <c r="AA136">
        <v>0</v>
      </c>
      <c r="AB136">
        <v>2</v>
      </c>
      <c r="AC136">
        <f>Table3[[#This Row],[total_mentions]]-SUM(Table3[[#This Row],[title_use]],Table3[[#This Row],[abstract_mentions_count]])</f>
        <v>10</v>
      </c>
      <c r="AD136">
        <v>12</v>
      </c>
      <c r="AE136" t="s">
        <v>59</v>
      </c>
    </row>
    <row r="137" spans="1:31" ht="40.049999999999997" customHeight="1" x14ac:dyDescent="0.3">
      <c r="A137">
        <v>515</v>
      </c>
      <c r="B137" t="s">
        <v>44</v>
      </c>
      <c r="C137" t="s">
        <v>28</v>
      </c>
      <c r="D137" s="1" t="s">
        <v>900</v>
      </c>
      <c r="E137" t="s">
        <v>904</v>
      </c>
      <c r="F137">
        <v>2019</v>
      </c>
      <c r="G137" t="s">
        <v>903</v>
      </c>
      <c r="H137">
        <v>31</v>
      </c>
      <c r="I137">
        <v>5</v>
      </c>
      <c r="J137" t="s">
        <v>901</v>
      </c>
      <c r="T137" t="s">
        <v>902</v>
      </c>
      <c r="U137" t="s">
        <v>789</v>
      </c>
      <c r="V137">
        <v>1</v>
      </c>
      <c r="X137" t="s">
        <v>905</v>
      </c>
      <c r="Y137" t="s">
        <v>906</v>
      </c>
      <c r="Z137" t="s">
        <v>20</v>
      </c>
      <c r="AA137">
        <v>0</v>
      </c>
      <c r="AB137">
        <v>2</v>
      </c>
      <c r="AC137">
        <f>Table3[[#This Row],[total_mentions]]-SUM(Table3[[#This Row],[title_use]],Table3[[#This Row],[abstract_mentions_count]])</f>
        <v>3</v>
      </c>
      <c r="AD137">
        <v>5</v>
      </c>
      <c r="AE137" t="s">
        <v>59</v>
      </c>
    </row>
    <row r="138" spans="1:31" ht="40.049999999999997" customHeight="1" x14ac:dyDescent="0.3">
      <c r="A138">
        <v>516</v>
      </c>
      <c r="B138" t="s">
        <v>44</v>
      </c>
      <c r="C138" t="s">
        <v>44</v>
      </c>
      <c r="D138" s="1" t="s">
        <v>907</v>
      </c>
      <c r="E138" t="s">
        <v>911</v>
      </c>
      <c r="F138">
        <v>2019</v>
      </c>
      <c r="G138" t="s">
        <v>910</v>
      </c>
      <c r="H138">
        <v>23</v>
      </c>
      <c r="I138">
        <v>4</v>
      </c>
      <c r="J138" t="s">
        <v>908</v>
      </c>
      <c r="T138" s="1" t="s">
        <v>909</v>
      </c>
      <c r="U138" t="s">
        <v>789</v>
      </c>
      <c r="V138">
        <v>1</v>
      </c>
      <c r="X138" t="s">
        <v>912</v>
      </c>
      <c r="Y138" t="s">
        <v>913</v>
      </c>
      <c r="Z138" t="s">
        <v>20</v>
      </c>
      <c r="AA138">
        <v>0</v>
      </c>
      <c r="AB138">
        <v>1</v>
      </c>
      <c r="AC138">
        <f>Table3[[#This Row],[total_mentions]]-SUM(Table3[[#This Row],[title_use]],Table3[[#This Row],[abstract_mentions_count]])</f>
        <v>2</v>
      </c>
      <c r="AD138">
        <v>3</v>
      </c>
      <c r="AE138" t="s">
        <v>29</v>
      </c>
    </row>
    <row r="139" spans="1:31" ht="40.049999999999997" customHeight="1" x14ac:dyDescent="0.3">
      <c r="A139">
        <v>517</v>
      </c>
      <c r="B139" t="s">
        <v>28</v>
      </c>
      <c r="C139" t="s">
        <v>44</v>
      </c>
      <c r="D139" s="1" t="s">
        <v>914</v>
      </c>
      <c r="E139" t="s">
        <v>918</v>
      </c>
      <c r="F139">
        <v>2019</v>
      </c>
      <c r="G139" t="s">
        <v>917</v>
      </c>
      <c r="H139">
        <v>27</v>
      </c>
      <c r="I139">
        <v>2</v>
      </c>
      <c r="J139" t="s">
        <v>915</v>
      </c>
      <c r="T139" s="1" t="s">
        <v>916</v>
      </c>
      <c r="U139" t="s">
        <v>789</v>
      </c>
      <c r="V139">
        <v>1</v>
      </c>
      <c r="X139" t="s">
        <v>919</v>
      </c>
      <c r="Y139" t="s">
        <v>920</v>
      </c>
      <c r="Z139" t="s">
        <v>20</v>
      </c>
      <c r="AA139">
        <v>0</v>
      </c>
      <c r="AB139">
        <v>1</v>
      </c>
      <c r="AC139">
        <f>Table3[[#This Row],[total_mentions]]-SUM(Table3[[#This Row],[title_use]],Table3[[#This Row],[abstract_mentions_count]])</f>
        <v>4</v>
      </c>
      <c r="AD139">
        <v>5</v>
      </c>
      <c r="AE139" t="s">
        <v>59</v>
      </c>
    </row>
    <row r="140" spans="1:31" ht="25.05" customHeight="1" x14ac:dyDescent="0.3">
      <c r="A140">
        <v>521</v>
      </c>
      <c r="B140" t="s">
        <v>28</v>
      </c>
      <c r="C140" t="s">
        <v>28</v>
      </c>
      <c r="D140" s="1" t="s">
        <v>921</v>
      </c>
      <c r="E140" t="s">
        <v>925</v>
      </c>
      <c r="F140">
        <v>2019</v>
      </c>
      <c r="G140" t="s">
        <v>924</v>
      </c>
      <c r="H140">
        <v>12</v>
      </c>
      <c r="J140" t="s">
        <v>922</v>
      </c>
      <c r="T140" t="s">
        <v>923</v>
      </c>
      <c r="U140" t="s">
        <v>789</v>
      </c>
      <c r="V140">
        <v>1</v>
      </c>
      <c r="X140" t="s">
        <v>926</v>
      </c>
      <c r="Y140" t="s">
        <v>927</v>
      </c>
      <c r="Z140" t="s">
        <v>20</v>
      </c>
      <c r="AA140">
        <v>0</v>
      </c>
      <c r="AB140">
        <v>1</v>
      </c>
      <c r="AC140">
        <f>Table3[[#This Row],[total_mentions]]-SUM(Table3[[#This Row],[title_use]],Table3[[#This Row],[abstract_mentions_count]])</f>
        <v>7</v>
      </c>
      <c r="AD140">
        <v>8</v>
      </c>
      <c r="AE140" t="s">
        <v>29</v>
      </c>
    </row>
    <row r="141" spans="1:31" ht="40.049999999999997" customHeight="1" x14ac:dyDescent="0.3">
      <c r="A141">
        <v>524</v>
      </c>
      <c r="B141" t="s">
        <v>28</v>
      </c>
      <c r="C141" t="s">
        <v>44</v>
      </c>
      <c r="D141" s="1" t="s">
        <v>928</v>
      </c>
      <c r="E141" t="s">
        <v>931</v>
      </c>
      <c r="F141">
        <v>2018</v>
      </c>
      <c r="G141" t="s">
        <v>930</v>
      </c>
      <c r="H141">
        <v>21</v>
      </c>
      <c r="I141">
        <v>4</v>
      </c>
      <c r="J141" t="s">
        <v>463</v>
      </c>
      <c r="T141" s="1" t="s">
        <v>929</v>
      </c>
      <c r="U141" t="s">
        <v>789</v>
      </c>
      <c r="V141">
        <v>1</v>
      </c>
      <c r="X141" t="s">
        <v>932</v>
      </c>
      <c r="Y141" t="s">
        <v>933</v>
      </c>
      <c r="Z141" t="s">
        <v>20</v>
      </c>
      <c r="AA141">
        <v>1</v>
      </c>
      <c r="AB141">
        <v>2</v>
      </c>
      <c r="AC141">
        <f>Table3[[#This Row],[total_mentions]]-SUM(Table3[[#This Row],[title_use]],Table3[[#This Row],[abstract_mentions_count]])</f>
        <v>26</v>
      </c>
      <c r="AD141">
        <v>29</v>
      </c>
      <c r="AE141" t="s">
        <v>59</v>
      </c>
    </row>
    <row r="142" spans="1:31" ht="25.05" customHeight="1" x14ac:dyDescent="0.3">
      <c r="A142">
        <v>525</v>
      </c>
      <c r="B142" t="s">
        <v>28</v>
      </c>
      <c r="C142" t="s">
        <v>44</v>
      </c>
      <c r="D142" s="1" t="s">
        <v>934</v>
      </c>
      <c r="E142" t="s">
        <v>938</v>
      </c>
      <c r="F142">
        <v>2018</v>
      </c>
      <c r="G142" t="s">
        <v>937</v>
      </c>
      <c r="H142">
        <v>32</v>
      </c>
      <c r="I142">
        <v>10</v>
      </c>
      <c r="J142" t="s">
        <v>935</v>
      </c>
      <c r="T142" s="1" t="s">
        <v>936</v>
      </c>
      <c r="U142" t="s">
        <v>789</v>
      </c>
      <c r="V142">
        <v>1</v>
      </c>
      <c r="X142" t="s">
        <v>939</v>
      </c>
      <c r="Y142" t="s">
        <v>940</v>
      </c>
      <c r="Z142" t="s">
        <v>20</v>
      </c>
      <c r="AA142">
        <v>0</v>
      </c>
      <c r="AB142">
        <v>1</v>
      </c>
      <c r="AC142">
        <f>Table3[[#This Row],[total_mentions]]-SUM(Table3[[#This Row],[title_use]],Table3[[#This Row],[abstract_mentions_count]])</f>
        <v>7</v>
      </c>
      <c r="AD142">
        <v>8</v>
      </c>
      <c r="AE142" t="s">
        <v>29</v>
      </c>
    </row>
    <row r="143" spans="1:31" ht="40.049999999999997" hidden="1" customHeight="1" x14ac:dyDescent="0.3">
      <c r="A143">
        <v>527</v>
      </c>
      <c r="C143" t="s">
        <v>44</v>
      </c>
      <c r="D143" s="1" t="s">
        <v>941</v>
      </c>
      <c r="E143" t="s">
        <v>944</v>
      </c>
      <c r="F143">
        <v>2018</v>
      </c>
      <c r="G143" t="s">
        <v>943</v>
      </c>
      <c r="H143">
        <v>17</v>
      </c>
      <c r="J143" t="s">
        <v>942</v>
      </c>
      <c r="T143" s="1" t="s">
        <v>20</v>
      </c>
      <c r="U143" t="s">
        <v>789</v>
      </c>
      <c r="V143">
        <v>1</v>
      </c>
      <c r="W143">
        <v>1</v>
      </c>
      <c r="X143" t="s">
        <v>945</v>
      </c>
      <c r="Y143" t="s">
        <v>946</v>
      </c>
      <c r="Z143" t="s">
        <v>1602</v>
      </c>
      <c r="AC143">
        <f>Table3[[#This Row],[total_mentions]]-SUM(Table3[[#This Row],[title_use]],Table3[[#This Row],[abstract_mentions_count]])</f>
        <v>0</v>
      </c>
      <c r="AD143">
        <v>0</v>
      </c>
      <c r="AE143" t="s">
        <v>947</v>
      </c>
    </row>
    <row r="144" spans="1:31" ht="40.049999999999997" customHeight="1" x14ac:dyDescent="0.3">
      <c r="A144">
        <v>532</v>
      </c>
      <c r="B144" t="s">
        <v>28</v>
      </c>
      <c r="C144" t="s">
        <v>44</v>
      </c>
      <c r="D144" s="1" t="s">
        <v>948</v>
      </c>
      <c r="E144" t="s">
        <v>951</v>
      </c>
      <c r="F144">
        <v>2017</v>
      </c>
      <c r="G144" t="s">
        <v>950</v>
      </c>
      <c r="H144">
        <v>16</v>
      </c>
      <c r="J144" t="s">
        <v>20</v>
      </c>
      <c r="T144" s="1" t="s">
        <v>949</v>
      </c>
      <c r="U144" t="s">
        <v>789</v>
      </c>
      <c r="V144">
        <v>1</v>
      </c>
      <c r="W144">
        <v>1</v>
      </c>
      <c r="X144" t="s">
        <v>952</v>
      </c>
      <c r="Y144" t="s">
        <v>953</v>
      </c>
      <c r="Z144" t="s">
        <v>20</v>
      </c>
      <c r="AA144">
        <v>0</v>
      </c>
      <c r="AB144">
        <v>1</v>
      </c>
      <c r="AC144">
        <f>Table3[[#This Row],[total_mentions]]-SUM(Table3[[#This Row],[title_use]],Table3[[#This Row],[abstract_mentions_count]])</f>
        <v>6</v>
      </c>
      <c r="AD144">
        <v>7</v>
      </c>
      <c r="AE144" t="s">
        <v>29</v>
      </c>
    </row>
    <row r="145" spans="1:31" ht="40.049999999999997" customHeight="1" x14ac:dyDescent="0.3">
      <c r="A145">
        <v>534</v>
      </c>
      <c r="B145" t="s">
        <v>28</v>
      </c>
      <c r="C145" t="s">
        <v>44</v>
      </c>
      <c r="D145" s="1" t="s">
        <v>954</v>
      </c>
      <c r="E145" t="s">
        <v>958</v>
      </c>
      <c r="F145">
        <v>2017</v>
      </c>
      <c r="G145" t="s">
        <v>957</v>
      </c>
      <c r="H145">
        <v>24</v>
      </c>
      <c r="I145">
        <v>1</v>
      </c>
      <c r="J145" t="s">
        <v>955</v>
      </c>
      <c r="T145" s="1" t="s">
        <v>956</v>
      </c>
      <c r="U145" t="s">
        <v>789</v>
      </c>
      <c r="V145">
        <v>1</v>
      </c>
      <c r="X145" t="s">
        <v>959</v>
      </c>
      <c r="Y145" t="s">
        <v>960</v>
      </c>
      <c r="AA145">
        <v>0</v>
      </c>
      <c r="AB145">
        <v>1</v>
      </c>
      <c r="AC145">
        <f>Table3[[#This Row],[total_mentions]]-SUM(Table3[[#This Row],[title_use]],Table3[[#This Row],[abstract_mentions_count]])</f>
        <v>9</v>
      </c>
      <c r="AD145">
        <v>10</v>
      </c>
      <c r="AE145" t="s">
        <v>29</v>
      </c>
    </row>
    <row r="146" spans="1:31" ht="40.049999999999997" hidden="1" customHeight="1" x14ac:dyDescent="0.3">
      <c r="A146">
        <v>537</v>
      </c>
      <c r="B146" t="s">
        <v>28</v>
      </c>
      <c r="C146" t="s">
        <v>44</v>
      </c>
      <c r="D146" s="1" t="s">
        <v>961</v>
      </c>
      <c r="E146" t="s">
        <v>963</v>
      </c>
      <c r="F146">
        <v>2016</v>
      </c>
      <c r="G146" t="s">
        <v>950</v>
      </c>
      <c r="H146">
        <v>15</v>
      </c>
      <c r="J146" t="s">
        <v>20</v>
      </c>
      <c r="T146" s="1" t="s">
        <v>962</v>
      </c>
      <c r="U146" t="s">
        <v>789</v>
      </c>
      <c r="V146">
        <v>1</v>
      </c>
      <c r="W146">
        <v>1</v>
      </c>
      <c r="X146" t="s">
        <v>964</v>
      </c>
      <c r="Y146" t="s">
        <v>965</v>
      </c>
      <c r="Z146" t="s">
        <v>1614</v>
      </c>
      <c r="AA146">
        <v>0</v>
      </c>
      <c r="AB146">
        <v>1</v>
      </c>
      <c r="AC146">
        <f>Table3[[#This Row],[total_mentions]]-SUM(Table3[[#This Row],[title_use]],Table3[[#This Row],[abstract_mentions_count]])</f>
        <v>4</v>
      </c>
      <c r="AD146">
        <v>5</v>
      </c>
      <c r="AE146" t="s">
        <v>29</v>
      </c>
    </row>
    <row r="147" spans="1:31" ht="40.049999999999997" customHeight="1" x14ac:dyDescent="0.3">
      <c r="A147">
        <v>538</v>
      </c>
      <c r="B147" t="s">
        <v>28</v>
      </c>
      <c r="C147" t="s">
        <v>44</v>
      </c>
      <c r="D147" s="1" t="s">
        <v>966</v>
      </c>
      <c r="E147" t="s">
        <v>970</v>
      </c>
      <c r="F147">
        <v>2016</v>
      </c>
      <c r="G147" t="s">
        <v>969</v>
      </c>
      <c r="H147">
        <v>4</v>
      </c>
      <c r="I147">
        <v>2</v>
      </c>
      <c r="J147" t="s">
        <v>967</v>
      </c>
      <c r="T147" s="1" t="s">
        <v>968</v>
      </c>
      <c r="U147" t="s">
        <v>789</v>
      </c>
      <c r="V147">
        <v>1</v>
      </c>
      <c r="X147" t="s">
        <v>971</v>
      </c>
      <c r="Y147" t="s">
        <v>972</v>
      </c>
      <c r="Z147" t="s">
        <v>20</v>
      </c>
      <c r="AA147">
        <v>0</v>
      </c>
      <c r="AB147">
        <v>1</v>
      </c>
      <c r="AC147">
        <f>Table3[[#This Row],[total_mentions]]-SUM(Table3[[#This Row],[title_use]],Table3[[#This Row],[abstract_mentions_count]])</f>
        <v>11</v>
      </c>
      <c r="AD147">
        <v>12</v>
      </c>
      <c r="AE147" t="s">
        <v>29</v>
      </c>
    </row>
    <row r="148" spans="1:31" ht="40.049999999999997" customHeight="1" x14ac:dyDescent="0.3">
      <c r="A148">
        <v>540</v>
      </c>
      <c r="B148" t="s">
        <v>44</v>
      </c>
      <c r="C148" t="s">
        <v>44</v>
      </c>
      <c r="D148" s="1" t="s">
        <v>973</v>
      </c>
      <c r="E148" t="s">
        <v>977</v>
      </c>
      <c r="F148">
        <v>2016</v>
      </c>
      <c r="G148" t="s">
        <v>976</v>
      </c>
      <c r="H148">
        <v>32</v>
      </c>
      <c r="I148">
        <v>1</v>
      </c>
      <c r="J148" t="s">
        <v>974</v>
      </c>
      <c r="T148" s="1" t="s">
        <v>975</v>
      </c>
      <c r="U148" t="s">
        <v>789</v>
      </c>
      <c r="V148">
        <v>1</v>
      </c>
      <c r="W148">
        <v>1</v>
      </c>
      <c r="X148" t="s">
        <v>978</v>
      </c>
      <c r="Y148" t="s">
        <v>979</v>
      </c>
      <c r="Z148" t="s">
        <v>20</v>
      </c>
      <c r="AA148">
        <v>0</v>
      </c>
      <c r="AB148">
        <v>1</v>
      </c>
      <c r="AC148">
        <f>Table3[[#This Row],[total_mentions]]-SUM(Table3[[#This Row],[title_use]],Table3[[#This Row],[abstract_mentions_count]])</f>
        <v>2</v>
      </c>
      <c r="AD148">
        <v>3</v>
      </c>
      <c r="AE148" t="s">
        <v>29</v>
      </c>
    </row>
    <row r="149" spans="1:31" ht="40.049999999999997" customHeight="1" x14ac:dyDescent="0.3">
      <c r="A149">
        <v>541</v>
      </c>
      <c r="B149" t="s">
        <v>28</v>
      </c>
      <c r="C149" t="s">
        <v>44</v>
      </c>
      <c r="D149" s="1" t="s">
        <v>980</v>
      </c>
      <c r="E149" t="s">
        <v>982</v>
      </c>
      <c r="F149">
        <v>2016</v>
      </c>
      <c r="G149" t="s">
        <v>950</v>
      </c>
      <c r="H149">
        <v>15</v>
      </c>
      <c r="J149" t="s">
        <v>20</v>
      </c>
      <c r="T149" s="1" t="s">
        <v>981</v>
      </c>
      <c r="U149" t="s">
        <v>789</v>
      </c>
      <c r="V149">
        <v>1</v>
      </c>
      <c r="W149">
        <v>1</v>
      </c>
      <c r="X149" t="s">
        <v>983</v>
      </c>
      <c r="Y149" t="s">
        <v>984</v>
      </c>
      <c r="Z149" t="s">
        <v>20</v>
      </c>
      <c r="AA149">
        <v>0</v>
      </c>
      <c r="AB149">
        <v>1</v>
      </c>
      <c r="AC149">
        <f>Table3[[#This Row],[total_mentions]]-SUM(Table3[[#This Row],[title_use]],Table3[[#This Row],[abstract_mentions_count]])</f>
        <v>4</v>
      </c>
      <c r="AD149">
        <v>5</v>
      </c>
      <c r="AE149" t="s">
        <v>29</v>
      </c>
    </row>
    <row r="150" spans="1:31" ht="25.05" customHeight="1" x14ac:dyDescent="0.3">
      <c r="A150">
        <v>546</v>
      </c>
      <c r="B150" t="s">
        <v>28</v>
      </c>
      <c r="C150" t="s">
        <v>28</v>
      </c>
      <c r="D150" s="1" t="s">
        <v>985</v>
      </c>
      <c r="E150" t="s">
        <v>989</v>
      </c>
      <c r="F150">
        <v>2015</v>
      </c>
      <c r="G150" t="s">
        <v>988</v>
      </c>
      <c r="H150">
        <v>23</v>
      </c>
      <c r="I150">
        <v>2</v>
      </c>
      <c r="J150" t="s">
        <v>986</v>
      </c>
      <c r="T150" t="s">
        <v>987</v>
      </c>
      <c r="U150" t="s">
        <v>789</v>
      </c>
      <c r="V150">
        <v>1</v>
      </c>
      <c r="W150">
        <v>1</v>
      </c>
      <c r="X150" t="s">
        <v>990</v>
      </c>
      <c r="Y150" t="s">
        <v>991</v>
      </c>
      <c r="Z150" t="s">
        <v>20</v>
      </c>
      <c r="AA150">
        <v>0</v>
      </c>
      <c r="AB150">
        <v>1</v>
      </c>
      <c r="AC150">
        <f>Table3[[#This Row],[total_mentions]]-SUM(Table3[[#This Row],[title_use]],Table3[[#This Row],[abstract_mentions_count]])</f>
        <v>5</v>
      </c>
      <c r="AD150">
        <v>6</v>
      </c>
      <c r="AE150" t="s">
        <v>29</v>
      </c>
    </row>
    <row r="151" spans="1:31" ht="40.049999999999997" customHeight="1" x14ac:dyDescent="0.3">
      <c r="A151">
        <v>547</v>
      </c>
      <c r="B151" t="s">
        <v>44</v>
      </c>
      <c r="C151" t="s">
        <v>28</v>
      </c>
      <c r="D151" s="1" t="s">
        <v>992</v>
      </c>
      <c r="E151" t="s">
        <v>995</v>
      </c>
      <c r="F151">
        <v>2015</v>
      </c>
      <c r="G151" t="s">
        <v>437</v>
      </c>
      <c r="H151">
        <v>15</v>
      </c>
      <c r="I151">
        <v>2</v>
      </c>
      <c r="J151" t="s">
        <v>993</v>
      </c>
      <c r="T151" t="s">
        <v>994</v>
      </c>
      <c r="U151" t="s">
        <v>789</v>
      </c>
      <c r="V151">
        <v>1</v>
      </c>
      <c r="X151" t="s">
        <v>996</v>
      </c>
      <c r="Y151" t="s">
        <v>997</v>
      </c>
      <c r="Z151" t="s">
        <v>20</v>
      </c>
      <c r="AA151">
        <v>0</v>
      </c>
      <c r="AB151">
        <v>1</v>
      </c>
      <c r="AC151">
        <f>Table3[[#This Row],[total_mentions]]-SUM(Table3[[#This Row],[title_use]],Table3[[#This Row],[abstract_mentions_count]])</f>
        <v>1</v>
      </c>
      <c r="AD151">
        <v>2</v>
      </c>
      <c r="AE151" t="s">
        <v>29</v>
      </c>
    </row>
    <row r="152" spans="1:31" ht="40.049999999999997" hidden="1" customHeight="1" x14ac:dyDescent="0.3">
      <c r="A152">
        <v>551</v>
      </c>
      <c r="B152" t="s">
        <v>28</v>
      </c>
      <c r="C152" t="s">
        <v>44</v>
      </c>
      <c r="D152" s="1" t="s">
        <v>998</v>
      </c>
      <c r="E152" t="s">
        <v>1002</v>
      </c>
      <c r="F152">
        <v>2014</v>
      </c>
      <c r="G152" t="s">
        <v>1001</v>
      </c>
      <c r="H152">
        <v>5</v>
      </c>
      <c r="I152">
        <v>2</v>
      </c>
      <c r="J152" t="s">
        <v>999</v>
      </c>
      <c r="T152" s="1" t="s">
        <v>1000</v>
      </c>
      <c r="U152" t="s">
        <v>789</v>
      </c>
      <c r="V152">
        <v>1</v>
      </c>
      <c r="X152" t="s">
        <v>1003</v>
      </c>
      <c r="Y152" t="s">
        <v>1004</v>
      </c>
      <c r="Z152" t="s">
        <v>1615</v>
      </c>
      <c r="AA152">
        <v>0</v>
      </c>
      <c r="AB152">
        <v>1</v>
      </c>
      <c r="AC152">
        <f>Table3[[#This Row],[total_mentions]]-SUM(Table3[[#This Row],[title_use]],Table3[[#This Row],[abstract_mentions_count]])</f>
        <v>4</v>
      </c>
      <c r="AD152">
        <v>5</v>
      </c>
      <c r="AE152" t="s">
        <v>29</v>
      </c>
    </row>
    <row r="153" spans="1:31" ht="25.05" customHeight="1" x14ac:dyDescent="0.3">
      <c r="A153">
        <v>552</v>
      </c>
      <c r="B153" t="s">
        <v>28</v>
      </c>
      <c r="C153" t="s">
        <v>28</v>
      </c>
      <c r="D153" s="1" t="s">
        <v>1005</v>
      </c>
      <c r="E153" t="s">
        <v>1007</v>
      </c>
      <c r="F153">
        <v>2014</v>
      </c>
      <c r="G153" t="s">
        <v>300</v>
      </c>
      <c r="H153">
        <v>14</v>
      </c>
      <c r="J153" t="s">
        <v>20</v>
      </c>
      <c r="K153" t="s">
        <v>1444</v>
      </c>
      <c r="L153" t="s">
        <v>1517</v>
      </c>
      <c r="M153" t="s">
        <v>1518</v>
      </c>
      <c r="N153" t="s">
        <v>1518</v>
      </c>
      <c r="O153" t="s">
        <v>1518</v>
      </c>
      <c r="P153" t="s">
        <v>1518</v>
      </c>
      <c r="Q153" t="s">
        <v>1519</v>
      </c>
      <c r="T153" t="s">
        <v>1006</v>
      </c>
      <c r="U153" t="s">
        <v>789</v>
      </c>
      <c r="V153">
        <v>1</v>
      </c>
      <c r="X153" t="s">
        <v>1008</v>
      </c>
      <c r="Y153" t="s">
        <v>1009</v>
      </c>
      <c r="Z153" t="s">
        <v>20</v>
      </c>
      <c r="AA153">
        <v>0</v>
      </c>
      <c r="AB153">
        <v>1</v>
      </c>
      <c r="AC153">
        <f>Table3[[#This Row],[total_mentions]]-SUM(Table3[[#This Row],[title_use]],Table3[[#This Row],[abstract_mentions_count]])</f>
        <v>0</v>
      </c>
      <c r="AD153">
        <v>1</v>
      </c>
      <c r="AE153" t="s">
        <v>29</v>
      </c>
    </row>
    <row r="154" spans="1:31" ht="40.049999999999997" customHeight="1" x14ac:dyDescent="0.3">
      <c r="A154" s="4">
        <v>554</v>
      </c>
      <c r="B154" t="s">
        <v>28</v>
      </c>
      <c r="C154" t="s">
        <v>28</v>
      </c>
      <c r="D154" s="1" t="s">
        <v>1010</v>
      </c>
      <c r="E154" t="s">
        <v>1013</v>
      </c>
      <c r="F154">
        <v>2013</v>
      </c>
      <c r="G154" t="s">
        <v>866</v>
      </c>
      <c r="H154">
        <v>14</v>
      </c>
      <c r="I154">
        <v>11</v>
      </c>
      <c r="J154" t="s">
        <v>1011</v>
      </c>
      <c r="K154" t="s">
        <v>1444</v>
      </c>
      <c r="L154" t="s">
        <v>1581</v>
      </c>
      <c r="M154" t="s">
        <v>1582</v>
      </c>
      <c r="N154" t="s">
        <v>1580</v>
      </c>
      <c r="O154" t="s">
        <v>1579</v>
      </c>
      <c r="P154" t="s">
        <v>1535</v>
      </c>
      <c r="T154" t="s">
        <v>1012</v>
      </c>
      <c r="U154" t="s">
        <v>789</v>
      </c>
      <c r="V154">
        <v>1</v>
      </c>
      <c r="X154" t="s">
        <v>1014</v>
      </c>
      <c r="Y154" t="s">
        <v>1015</v>
      </c>
      <c r="Z154" t="s">
        <v>20</v>
      </c>
      <c r="AA154">
        <v>0</v>
      </c>
      <c r="AB154">
        <v>1</v>
      </c>
      <c r="AC154">
        <f>Table3[[#This Row],[total_mentions]]-SUM(Table3[[#This Row],[title_use]],Table3[[#This Row],[abstract_mentions_count]])</f>
        <v>4</v>
      </c>
      <c r="AD154">
        <v>5</v>
      </c>
      <c r="AE154" t="s">
        <v>29</v>
      </c>
    </row>
    <row r="155" spans="1:31" ht="40.049999999999997" customHeight="1" x14ac:dyDescent="0.3">
      <c r="A155">
        <v>555</v>
      </c>
      <c r="B155" t="s">
        <v>28</v>
      </c>
      <c r="C155" t="s">
        <v>28</v>
      </c>
      <c r="D155" s="1" t="s">
        <v>1016</v>
      </c>
      <c r="E155" t="s">
        <v>1019</v>
      </c>
      <c r="F155">
        <v>2013</v>
      </c>
      <c r="G155" t="s">
        <v>423</v>
      </c>
      <c r="H155">
        <v>50</v>
      </c>
      <c r="I155">
        <v>9</v>
      </c>
      <c r="J155" t="s">
        <v>1017</v>
      </c>
      <c r="K155" t="s">
        <v>1400</v>
      </c>
      <c r="L155" t="s">
        <v>1583</v>
      </c>
      <c r="M155" t="s">
        <v>1584</v>
      </c>
      <c r="N155" t="s">
        <v>1585</v>
      </c>
      <c r="O155" t="s">
        <v>1586</v>
      </c>
      <c r="P155" t="s">
        <v>1587</v>
      </c>
      <c r="T155" t="s">
        <v>1018</v>
      </c>
      <c r="U155" t="s">
        <v>789</v>
      </c>
      <c r="V155">
        <v>1</v>
      </c>
      <c r="W155">
        <v>1</v>
      </c>
      <c r="X155" t="s">
        <v>1020</v>
      </c>
      <c r="Y155" t="s">
        <v>1021</v>
      </c>
      <c r="Z155" t="s">
        <v>20</v>
      </c>
      <c r="AA155">
        <v>0</v>
      </c>
      <c r="AB155">
        <v>2</v>
      </c>
      <c r="AC155">
        <f>Table3[[#This Row],[total_mentions]]-SUM(Table3[[#This Row],[title_use]],Table3[[#This Row],[abstract_mentions_count]])</f>
        <v>17</v>
      </c>
      <c r="AD155">
        <v>19</v>
      </c>
      <c r="AE155" t="s">
        <v>29</v>
      </c>
    </row>
    <row r="156" spans="1:31" ht="40.049999999999997" customHeight="1" x14ac:dyDescent="0.3">
      <c r="A156">
        <v>558</v>
      </c>
      <c r="B156" t="s">
        <v>44</v>
      </c>
      <c r="C156" t="s">
        <v>28</v>
      </c>
      <c r="D156" s="1" t="s">
        <v>1022</v>
      </c>
      <c r="E156" t="s">
        <v>1025</v>
      </c>
      <c r="F156">
        <v>2012</v>
      </c>
      <c r="G156" t="s">
        <v>1001</v>
      </c>
      <c r="H156">
        <v>3</v>
      </c>
      <c r="I156">
        <v>6</v>
      </c>
      <c r="J156" t="s">
        <v>1023</v>
      </c>
      <c r="T156" t="s">
        <v>1024</v>
      </c>
      <c r="U156" t="s">
        <v>789</v>
      </c>
      <c r="V156">
        <v>1</v>
      </c>
      <c r="X156" t="s">
        <v>1026</v>
      </c>
      <c r="Y156" t="s">
        <v>1027</v>
      </c>
      <c r="Z156" t="s">
        <v>20</v>
      </c>
      <c r="AA156">
        <v>0</v>
      </c>
      <c r="AB156">
        <v>2</v>
      </c>
      <c r="AC156">
        <f>Table3[[#This Row],[total_mentions]]-SUM(Table3[[#This Row],[title_use]],Table3[[#This Row],[abstract_mentions_count]])</f>
        <v>2</v>
      </c>
      <c r="AD156">
        <v>4</v>
      </c>
      <c r="AE156" t="s">
        <v>29</v>
      </c>
    </row>
    <row r="157" spans="1:31" ht="40.049999999999997" customHeight="1" x14ac:dyDescent="0.3">
      <c r="A157">
        <v>559</v>
      </c>
      <c r="B157" t="s">
        <v>44</v>
      </c>
      <c r="C157" t="s">
        <v>28</v>
      </c>
      <c r="D157" s="1" t="s">
        <v>1028</v>
      </c>
      <c r="E157" t="s">
        <v>1032</v>
      </c>
      <c r="F157">
        <v>2012</v>
      </c>
      <c r="G157" t="s">
        <v>1031</v>
      </c>
      <c r="H157">
        <v>20</v>
      </c>
      <c r="I157">
        <v>4</v>
      </c>
      <c r="J157" t="s">
        <v>1029</v>
      </c>
      <c r="T157" t="s">
        <v>1030</v>
      </c>
      <c r="U157" t="s">
        <v>789</v>
      </c>
      <c r="V157">
        <v>1</v>
      </c>
      <c r="W157">
        <v>1</v>
      </c>
      <c r="X157" t="s">
        <v>1033</v>
      </c>
      <c r="Y157" t="s">
        <v>1034</v>
      </c>
      <c r="Z157" t="s">
        <v>20</v>
      </c>
      <c r="AA157">
        <v>0</v>
      </c>
      <c r="AB157">
        <v>1</v>
      </c>
      <c r="AC157">
        <f>Table3[[#This Row],[total_mentions]]-SUM(Table3[[#This Row],[title_use]],Table3[[#This Row],[abstract_mentions_count]])</f>
        <v>2</v>
      </c>
      <c r="AD157">
        <v>3</v>
      </c>
      <c r="AE157" t="s">
        <v>29</v>
      </c>
    </row>
    <row r="158" spans="1:31" ht="40.049999999999997" customHeight="1" x14ac:dyDescent="0.3">
      <c r="A158">
        <v>560</v>
      </c>
      <c r="B158" t="s">
        <v>44</v>
      </c>
      <c r="C158" t="s">
        <v>28</v>
      </c>
      <c r="D158" s="1" t="s">
        <v>1035</v>
      </c>
      <c r="E158" t="s">
        <v>1038</v>
      </c>
      <c r="F158">
        <v>2011</v>
      </c>
      <c r="G158" t="s">
        <v>423</v>
      </c>
      <c r="H158">
        <v>48</v>
      </c>
      <c r="I158">
        <v>11</v>
      </c>
      <c r="J158" t="s">
        <v>1036</v>
      </c>
      <c r="T158" t="s">
        <v>1037</v>
      </c>
      <c r="U158" t="s">
        <v>789</v>
      </c>
      <c r="V158">
        <v>1</v>
      </c>
      <c r="W158">
        <v>1</v>
      </c>
      <c r="X158" t="s">
        <v>1039</v>
      </c>
      <c r="Y158" t="s">
        <v>1040</v>
      </c>
      <c r="Z158" t="s">
        <v>20</v>
      </c>
      <c r="AA158">
        <v>0</v>
      </c>
      <c r="AB158">
        <v>1</v>
      </c>
      <c r="AC158">
        <f>Table3[[#This Row],[total_mentions]]-SUM(Table3[[#This Row],[title_use]],Table3[[#This Row],[abstract_mentions_count]])</f>
        <v>3</v>
      </c>
      <c r="AD158">
        <v>4</v>
      </c>
      <c r="AE158" t="s">
        <v>29</v>
      </c>
    </row>
    <row r="159" spans="1:31" ht="40.049999999999997" customHeight="1" x14ac:dyDescent="0.3">
      <c r="A159">
        <v>561</v>
      </c>
      <c r="B159" t="s">
        <v>28</v>
      </c>
      <c r="C159" t="s">
        <v>44</v>
      </c>
      <c r="D159" s="1" t="s">
        <v>1041</v>
      </c>
      <c r="E159" t="s">
        <v>1045</v>
      </c>
      <c r="F159">
        <v>2011</v>
      </c>
      <c r="G159" t="s">
        <v>1044</v>
      </c>
      <c r="H159">
        <v>306</v>
      </c>
      <c r="I159">
        <v>13</v>
      </c>
      <c r="J159" t="s">
        <v>1042</v>
      </c>
      <c r="T159" s="1" t="s">
        <v>1043</v>
      </c>
      <c r="U159" t="s">
        <v>789</v>
      </c>
      <c r="V159">
        <v>1</v>
      </c>
      <c r="X159" t="s">
        <v>1046</v>
      </c>
      <c r="Y159" t="s">
        <v>1047</v>
      </c>
      <c r="Z159" t="s">
        <v>20</v>
      </c>
      <c r="AA159">
        <v>0</v>
      </c>
      <c r="AB159">
        <v>1</v>
      </c>
      <c r="AC159">
        <f>Table3[[#This Row],[total_mentions]]-SUM(Table3[[#This Row],[title_use]],Table3[[#This Row],[abstract_mentions_count]])</f>
        <v>4</v>
      </c>
      <c r="AD159">
        <v>5</v>
      </c>
      <c r="AE159" t="s">
        <v>29</v>
      </c>
    </row>
    <row r="160" spans="1:31" ht="40.049999999999997" customHeight="1" x14ac:dyDescent="0.3">
      <c r="A160">
        <v>563</v>
      </c>
      <c r="B160" t="s">
        <v>44</v>
      </c>
      <c r="C160" t="s">
        <v>44</v>
      </c>
      <c r="D160" s="1" t="s">
        <v>1048</v>
      </c>
      <c r="E160" t="s">
        <v>1052</v>
      </c>
      <c r="F160">
        <v>2009</v>
      </c>
      <c r="G160" t="s">
        <v>1051</v>
      </c>
      <c r="H160">
        <v>84</v>
      </c>
      <c r="I160">
        <v>12</v>
      </c>
      <c r="J160" t="s">
        <v>1049</v>
      </c>
      <c r="T160" s="1" t="s">
        <v>1050</v>
      </c>
      <c r="U160" t="s">
        <v>789</v>
      </c>
      <c r="V160">
        <v>1</v>
      </c>
      <c r="X160" t="s">
        <v>1053</v>
      </c>
      <c r="Y160" t="s">
        <v>1054</v>
      </c>
      <c r="Z160" t="s">
        <v>20</v>
      </c>
      <c r="AA160">
        <v>0</v>
      </c>
      <c r="AB160">
        <v>1</v>
      </c>
      <c r="AC160">
        <f>Table3[[#This Row],[total_mentions]]-SUM(Table3[[#This Row],[title_use]],Table3[[#This Row],[abstract_mentions_count]])</f>
        <v>3</v>
      </c>
      <c r="AD160">
        <v>4</v>
      </c>
      <c r="AE160" t="s">
        <v>29</v>
      </c>
    </row>
    <row r="161" spans="1:31" ht="40.049999999999997" customHeight="1" x14ac:dyDescent="0.3">
      <c r="A161">
        <v>566</v>
      </c>
      <c r="B161" t="s">
        <v>44</v>
      </c>
      <c r="C161" t="s">
        <v>44</v>
      </c>
      <c r="D161" s="1" t="s">
        <v>1055</v>
      </c>
      <c r="E161" t="s">
        <v>1057</v>
      </c>
      <c r="F161">
        <v>2007</v>
      </c>
      <c r="G161" t="s">
        <v>835</v>
      </c>
      <c r="H161">
        <v>8</v>
      </c>
      <c r="J161" t="s">
        <v>20</v>
      </c>
      <c r="T161" s="1" t="s">
        <v>1056</v>
      </c>
      <c r="U161" t="s">
        <v>789</v>
      </c>
      <c r="V161">
        <v>1</v>
      </c>
      <c r="X161" t="s">
        <v>1058</v>
      </c>
      <c r="Y161" t="s">
        <v>1059</v>
      </c>
      <c r="Z161" t="s">
        <v>20</v>
      </c>
      <c r="AA161">
        <v>0</v>
      </c>
      <c r="AB161">
        <v>1</v>
      </c>
      <c r="AC161">
        <f>Table3[[#This Row],[total_mentions]]-SUM(Table3[[#This Row],[title_use]],Table3[[#This Row],[abstract_mentions_count]])</f>
        <v>3</v>
      </c>
      <c r="AD161">
        <v>4</v>
      </c>
      <c r="AE161" t="s">
        <v>29</v>
      </c>
    </row>
    <row r="162" spans="1:31" ht="40.049999999999997" customHeight="1" x14ac:dyDescent="0.3">
      <c r="A162">
        <v>569</v>
      </c>
      <c r="B162" t="s">
        <v>28</v>
      </c>
      <c r="C162" t="s">
        <v>44</v>
      </c>
      <c r="D162" s="1" t="s">
        <v>1060</v>
      </c>
      <c r="E162" t="s">
        <v>1064</v>
      </c>
      <c r="F162">
        <v>2002</v>
      </c>
      <c r="G162" t="s">
        <v>1063</v>
      </c>
      <c r="H162">
        <v>17</v>
      </c>
      <c r="I162">
        <v>3</v>
      </c>
      <c r="J162" t="s">
        <v>1061</v>
      </c>
      <c r="T162" s="1" t="s">
        <v>1062</v>
      </c>
      <c r="U162" t="s">
        <v>789</v>
      </c>
      <c r="V162">
        <v>1</v>
      </c>
      <c r="X162" t="s">
        <v>1065</v>
      </c>
      <c r="Y162" t="s">
        <v>98</v>
      </c>
      <c r="Z162" t="s">
        <v>20</v>
      </c>
      <c r="AA162">
        <v>0</v>
      </c>
      <c r="AB162">
        <v>1</v>
      </c>
      <c r="AC162">
        <f>Table3[[#This Row],[total_mentions]]-SUM(Table3[[#This Row],[title_use]],Table3[[#This Row],[abstract_mentions_count]])</f>
        <v>14</v>
      </c>
      <c r="AD162">
        <v>15</v>
      </c>
      <c r="AE162" t="s">
        <v>29</v>
      </c>
    </row>
    <row r="163" spans="1:31" ht="40.049999999999997" customHeight="1" x14ac:dyDescent="0.3">
      <c r="A163" s="3">
        <v>575</v>
      </c>
      <c r="B163" s="3" t="s">
        <v>28</v>
      </c>
      <c r="C163" t="s">
        <v>28</v>
      </c>
      <c r="D163" s="1" t="s">
        <v>1066</v>
      </c>
      <c r="E163" t="s">
        <v>1071</v>
      </c>
      <c r="F163">
        <v>2020</v>
      </c>
      <c r="G163" t="s">
        <v>1070</v>
      </c>
      <c r="J163" t="s">
        <v>1067</v>
      </c>
      <c r="K163" t="s">
        <v>1444</v>
      </c>
      <c r="L163" t="s">
        <v>1445</v>
      </c>
      <c r="N163" t="s">
        <v>1446</v>
      </c>
      <c r="O163" t="s">
        <v>1447</v>
      </c>
      <c r="P163" t="s">
        <v>1448</v>
      </c>
      <c r="Q163" t="s">
        <v>1449</v>
      </c>
      <c r="R163" t="s">
        <v>1436</v>
      </c>
      <c r="T163" t="s">
        <v>1068</v>
      </c>
      <c r="U163" t="s">
        <v>1069</v>
      </c>
      <c r="W163">
        <v>1</v>
      </c>
      <c r="X163" t="s">
        <v>1072</v>
      </c>
      <c r="Y163" t="s">
        <v>1073</v>
      </c>
      <c r="Z163" t="s">
        <v>20</v>
      </c>
      <c r="AA163">
        <v>0</v>
      </c>
      <c r="AB163">
        <v>1</v>
      </c>
      <c r="AC163">
        <f>Table3[[#This Row],[total_mentions]]-SUM(Table3[[#This Row],[title_use]],Table3[[#This Row],[abstract_mentions_count]])</f>
        <v>2</v>
      </c>
      <c r="AD163">
        <v>3</v>
      </c>
      <c r="AE163" t="s">
        <v>29</v>
      </c>
    </row>
    <row r="164" spans="1:31" ht="40.049999999999997" customHeight="1" x14ac:dyDescent="0.3">
      <c r="A164">
        <v>576</v>
      </c>
      <c r="B164" t="s">
        <v>44</v>
      </c>
      <c r="C164" t="s">
        <v>44</v>
      </c>
      <c r="D164" s="1" t="s">
        <v>1074</v>
      </c>
      <c r="E164" t="s">
        <v>1078</v>
      </c>
      <c r="F164">
        <v>2019</v>
      </c>
      <c r="G164" t="s">
        <v>1077</v>
      </c>
      <c r="H164">
        <v>36</v>
      </c>
      <c r="I164">
        <v>11</v>
      </c>
      <c r="J164" t="s">
        <v>1075</v>
      </c>
      <c r="T164" s="1" t="s">
        <v>1076</v>
      </c>
      <c r="U164" t="s">
        <v>1069</v>
      </c>
      <c r="W164">
        <v>1</v>
      </c>
      <c r="X164" t="s">
        <v>1079</v>
      </c>
      <c r="Y164" t="s">
        <v>1080</v>
      </c>
      <c r="Z164" t="s">
        <v>1616</v>
      </c>
      <c r="AA164">
        <v>0</v>
      </c>
      <c r="AB164">
        <v>1</v>
      </c>
      <c r="AC164">
        <f>Table3[[#This Row],[total_mentions]]-SUM(Table3[[#This Row],[title_use]],Table3[[#This Row],[abstract_mentions_count]])</f>
        <v>2</v>
      </c>
      <c r="AD164">
        <v>3</v>
      </c>
      <c r="AE164" t="s">
        <v>29</v>
      </c>
    </row>
    <row r="165" spans="1:31" ht="40.049999999999997" customHeight="1" x14ac:dyDescent="0.3">
      <c r="A165" s="3">
        <v>577</v>
      </c>
      <c r="B165" s="3" t="s">
        <v>28</v>
      </c>
      <c r="C165" t="s">
        <v>28</v>
      </c>
      <c r="D165" s="1" t="s">
        <v>1081</v>
      </c>
      <c r="E165" t="s">
        <v>1085</v>
      </c>
      <c r="F165">
        <v>2019</v>
      </c>
      <c r="G165" t="s">
        <v>1084</v>
      </c>
      <c r="H165">
        <v>29</v>
      </c>
      <c r="I165">
        <v>6</v>
      </c>
      <c r="J165" t="s">
        <v>1082</v>
      </c>
      <c r="K165" t="s">
        <v>1431</v>
      </c>
      <c r="L165" t="s">
        <v>1456</v>
      </c>
      <c r="M165" t="s">
        <v>1457</v>
      </c>
      <c r="N165" t="s">
        <v>1458</v>
      </c>
      <c r="O165" t="s">
        <v>1459</v>
      </c>
      <c r="P165" t="s">
        <v>1461</v>
      </c>
      <c r="Q165" t="s">
        <v>1460</v>
      </c>
      <c r="T165" s="1" t="s">
        <v>1083</v>
      </c>
      <c r="U165" t="s">
        <v>1069</v>
      </c>
      <c r="W165">
        <v>1</v>
      </c>
      <c r="X165" t="s">
        <v>1086</v>
      </c>
      <c r="Y165" t="s">
        <v>1087</v>
      </c>
      <c r="Z165" t="s">
        <v>20</v>
      </c>
      <c r="AA165">
        <v>1</v>
      </c>
      <c r="AB165">
        <v>1</v>
      </c>
      <c r="AC165">
        <f>Table3[[#This Row],[total_mentions]]-SUM(Table3[[#This Row],[title_use]],Table3[[#This Row],[abstract_mentions_count]])</f>
        <v>14</v>
      </c>
      <c r="AD165">
        <v>16</v>
      </c>
      <c r="AE165" t="s">
        <v>59</v>
      </c>
    </row>
    <row r="166" spans="1:31" ht="40.049999999999997" customHeight="1" x14ac:dyDescent="0.3">
      <c r="A166">
        <v>578</v>
      </c>
      <c r="B166" t="s">
        <v>44</v>
      </c>
      <c r="C166" t="s">
        <v>44</v>
      </c>
      <c r="D166" s="1" t="s">
        <v>1088</v>
      </c>
      <c r="E166" t="s">
        <v>1092</v>
      </c>
      <c r="F166">
        <v>2019</v>
      </c>
      <c r="G166" t="s">
        <v>1091</v>
      </c>
      <c r="H166">
        <v>26</v>
      </c>
      <c r="I166">
        <v>4</v>
      </c>
      <c r="J166" t="s">
        <v>1089</v>
      </c>
      <c r="T166" s="1" t="s">
        <v>1090</v>
      </c>
      <c r="U166" t="s">
        <v>1069</v>
      </c>
      <c r="W166">
        <v>1</v>
      </c>
      <c r="X166" t="s">
        <v>1093</v>
      </c>
      <c r="Y166" t="s">
        <v>1094</v>
      </c>
      <c r="Z166" t="s">
        <v>20</v>
      </c>
      <c r="AA166">
        <v>0</v>
      </c>
      <c r="AB166">
        <v>1</v>
      </c>
      <c r="AC166">
        <f>Table3[[#This Row],[total_mentions]]-SUM(Table3[[#This Row],[title_use]],Table3[[#This Row],[abstract_mentions_count]])</f>
        <v>1</v>
      </c>
      <c r="AD166">
        <v>2</v>
      </c>
      <c r="AE166" t="s">
        <v>29</v>
      </c>
    </row>
    <row r="167" spans="1:31" ht="25.05" customHeight="1" x14ac:dyDescent="0.3">
      <c r="A167">
        <v>580</v>
      </c>
      <c r="B167" t="s">
        <v>28</v>
      </c>
      <c r="C167" t="s">
        <v>28</v>
      </c>
      <c r="D167" s="1" t="s">
        <v>1095</v>
      </c>
      <c r="E167" t="s">
        <v>1099</v>
      </c>
      <c r="F167">
        <v>2015</v>
      </c>
      <c r="G167" t="s">
        <v>1098</v>
      </c>
      <c r="H167">
        <v>30</v>
      </c>
      <c r="I167">
        <v>1</v>
      </c>
      <c r="J167" t="s">
        <v>1096</v>
      </c>
      <c r="K167" t="s">
        <v>1400</v>
      </c>
      <c r="L167" t="s">
        <v>1504</v>
      </c>
      <c r="M167" t="s">
        <v>1505</v>
      </c>
      <c r="N167" t="s">
        <v>1506</v>
      </c>
      <c r="O167" t="s">
        <v>1507</v>
      </c>
      <c r="P167" t="s">
        <v>1508</v>
      </c>
      <c r="Q167" t="s">
        <v>1424</v>
      </c>
      <c r="T167" t="s">
        <v>1097</v>
      </c>
      <c r="U167" t="s">
        <v>1069</v>
      </c>
      <c r="W167">
        <v>1</v>
      </c>
      <c r="X167" t="s">
        <v>1100</v>
      </c>
      <c r="Y167" t="s">
        <v>1101</v>
      </c>
      <c r="Z167" t="s">
        <v>20</v>
      </c>
      <c r="AA167">
        <v>0</v>
      </c>
      <c r="AB167">
        <v>2</v>
      </c>
      <c r="AC167">
        <f>Table3[[#This Row],[total_mentions]]-SUM(Table3[[#This Row],[title_use]],Table3[[#This Row],[abstract_mentions_count]])</f>
        <v>7</v>
      </c>
      <c r="AD167">
        <v>9</v>
      </c>
      <c r="AE167" t="s">
        <v>59</v>
      </c>
    </row>
    <row r="168" spans="1:31" ht="40.049999999999997" hidden="1" customHeight="1" x14ac:dyDescent="0.3">
      <c r="A168">
        <v>583</v>
      </c>
      <c r="C168" t="s">
        <v>44</v>
      </c>
      <c r="D168" s="1" t="s">
        <v>1102</v>
      </c>
      <c r="E168" t="s">
        <v>1106</v>
      </c>
      <c r="F168">
        <v>2003</v>
      </c>
      <c r="G168" t="s">
        <v>1105</v>
      </c>
      <c r="H168">
        <v>11</v>
      </c>
      <c r="I168">
        <v>4</v>
      </c>
      <c r="J168" t="s">
        <v>1103</v>
      </c>
      <c r="T168" s="1" t="s">
        <v>1104</v>
      </c>
      <c r="U168" t="s">
        <v>1069</v>
      </c>
      <c r="W168">
        <v>1</v>
      </c>
      <c r="X168" t="s">
        <v>1107</v>
      </c>
      <c r="Y168" t="s">
        <v>1108</v>
      </c>
      <c r="Z168" t="s">
        <v>1590</v>
      </c>
      <c r="AA168">
        <v>0</v>
      </c>
      <c r="AB168">
        <v>1</v>
      </c>
      <c r="AC168">
        <f>Table3[[#This Row],[total_mentions]]-SUM(Table3[[#This Row],[title_use]],Table3[[#This Row],[abstract_mentions_count]])</f>
        <v>0</v>
      </c>
      <c r="AD168">
        <v>1</v>
      </c>
      <c r="AE168" t="s">
        <v>461</v>
      </c>
    </row>
    <row r="169" spans="1:31" ht="40.049999999999997" customHeight="1" x14ac:dyDescent="0.3">
      <c r="A169">
        <v>584</v>
      </c>
      <c r="B169" t="s">
        <v>1608</v>
      </c>
      <c r="C169" t="s">
        <v>44</v>
      </c>
      <c r="D169" s="1" t="s">
        <v>1109</v>
      </c>
      <c r="E169" t="s">
        <v>1112</v>
      </c>
      <c r="F169">
        <v>2007</v>
      </c>
      <c r="G169" t="s">
        <v>212</v>
      </c>
      <c r="H169">
        <v>25</v>
      </c>
      <c r="I169">
        <v>5</v>
      </c>
      <c r="J169" t="s">
        <v>1110</v>
      </c>
      <c r="T169" s="1" t="s">
        <v>1111</v>
      </c>
      <c r="U169" t="s">
        <v>1069</v>
      </c>
      <c r="W169">
        <v>1</v>
      </c>
      <c r="X169" t="s">
        <v>1113</v>
      </c>
      <c r="Y169" t="s">
        <v>1114</v>
      </c>
      <c r="Z169" t="s">
        <v>20</v>
      </c>
      <c r="AA169">
        <v>0</v>
      </c>
      <c r="AB169">
        <v>1</v>
      </c>
      <c r="AC169">
        <f>Table3[[#This Row],[total_mentions]]-SUM(Table3[[#This Row],[title_use]],Table3[[#This Row],[abstract_mentions_count]])</f>
        <v>0</v>
      </c>
      <c r="AD169">
        <v>1</v>
      </c>
      <c r="AE169" t="s">
        <v>59</v>
      </c>
    </row>
    <row r="170" spans="1:31" ht="40.049999999999997" customHeight="1" x14ac:dyDescent="0.3">
      <c r="A170">
        <v>585</v>
      </c>
      <c r="B170" t="s">
        <v>28</v>
      </c>
      <c r="C170" t="s">
        <v>44</v>
      </c>
      <c r="D170" s="1" t="s">
        <v>1115</v>
      </c>
      <c r="E170" t="s">
        <v>1117</v>
      </c>
      <c r="F170">
        <v>2018</v>
      </c>
      <c r="G170" t="s">
        <v>1084</v>
      </c>
      <c r="H170">
        <v>28</v>
      </c>
      <c r="I170">
        <v>6</v>
      </c>
      <c r="J170" t="s">
        <v>1023</v>
      </c>
      <c r="T170" s="1" t="s">
        <v>1116</v>
      </c>
      <c r="U170" t="s">
        <v>1069</v>
      </c>
      <c r="W170">
        <v>1</v>
      </c>
      <c r="X170" t="s">
        <v>1118</v>
      </c>
      <c r="Y170" t="s">
        <v>1119</v>
      </c>
      <c r="Z170" t="s">
        <v>20</v>
      </c>
      <c r="AA170">
        <v>0</v>
      </c>
      <c r="AB170">
        <v>1</v>
      </c>
      <c r="AC170">
        <f>Table3[[#This Row],[total_mentions]]-SUM(Table3[[#This Row],[title_use]],Table3[[#This Row],[abstract_mentions_count]])</f>
        <v>17</v>
      </c>
      <c r="AD170">
        <v>18</v>
      </c>
      <c r="AE170" t="s">
        <v>59</v>
      </c>
    </row>
    <row r="171" spans="1:31" ht="40.049999999999997" customHeight="1" x14ac:dyDescent="0.3">
      <c r="A171" s="3">
        <v>586</v>
      </c>
      <c r="B171" s="3" t="s">
        <v>28</v>
      </c>
      <c r="C171" t="s">
        <v>28</v>
      </c>
      <c r="D171" s="1" t="s">
        <v>1120</v>
      </c>
      <c r="E171" t="s">
        <v>1122</v>
      </c>
      <c r="F171">
        <v>2009</v>
      </c>
      <c r="G171" t="s">
        <v>457</v>
      </c>
      <c r="H171">
        <v>35</v>
      </c>
      <c r="I171">
        <v>1</v>
      </c>
      <c r="J171" t="s">
        <v>637</v>
      </c>
      <c r="K171" t="s">
        <v>1444</v>
      </c>
      <c r="L171" t="s">
        <v>1468</v>
      </c>
      <c r="M171" t="s">
        <v>1479</v>
      </c>
      <c r="N171" t="s">
        <v>1480</v>
      </c>
      <c r="O171" t="s">
        <v>1481</v>
      </c>
      <c r="P171" t="s">
        <v>1468</v>
      </c>
      <c r="Q171" t="s">
        <v>1424</v>
      </c>
      <c r="T171" t="s">
        <v>1121</v>
      </c>
      <c r="U171" t="s">
        <v>1069</v>
      </c>
      <c r="W171">
        <v>1</v>
      </c>
      <c r="X171" t="s">
        <v>1123</v>
      </c>
      <c r="Y171" t="s">
        <v>1124</v>
      </c>
      <c r="Z171" t="s">
        <v>20</v>
      </c>
      <c r="AA171">
        <v>1</v>
      </c>
      <c r="AB171">
        <v>2</v>
      </c>
      <c r="AC171">
        <f>Table3[[#This Row],[total_mentions]]-SUM(Table3[[#This Row],[title_use]],Table3[[#This Row],[abstract_mentions_count]])</f>
        <v>5</v>
      </c>
      <c r="AD171">
        <v>8</v>
      </c>
      <c r="AE171" t="s">
        <v>29</v>
      </c>
    </row>
    <row r="172" spans="1:31" ht="40.049999999999997" customHeight="1" x14ac:dyDescent="0.3">
      <c r="A172">
        <v>587</v>
      </c>
      <c r="B172" t="s">
        <v>28</v>
      </c>
      <c r="C172" t="s">
        <v>44</v>
      </c>
      <c r="D172" s="1" t="s">
        <v>1125</v>
      </c>
      <c r="E172" t="s">
        <v>1128</v>
      </c>
      <c r="F172">
        <v>2008</v>
      </c>
      <c r="G172" t="s">
        <v>1031</v>
      </c>
      <c r="H172">
        <v>16</v>
      </c>
      <c r="I172">
        <v>3</v>
      </c>
      <c r="J172" t="s">
        <v>1126</v>
      </c>
      <c r="T172" s="1" t="s">
        <v>1127</v>
      </c>
      <c r="U172" t="s">
        <v>1069</v>
      </c>
      <c r="W172">
        <v>1</v>
      </c>
      <c r="X172" t="s">
        <v>1129</v>
      </c>
      <c r="Y172" t="s">
        <v>1130</v>
      </c>
      <c r="Z172" t="s">
        <v>20</v>
      </c>
      <c r="AA172">
        <v>0</v>
      </c>
      <c r="AB172">
        <v>1</v>
      </c>
      <c r="AC172">
        <f>Table3[[#This Row],[total_mentions]]-SUM(Table3[[#This Row],[title_use]],Table3[[#This Row],[abstract_mentions_count]])</f>
        <v>4</v>
      </c>
      <c r="AD172">
        <v>5</v>
      </c>
      <c r="AE172" t="s">
        <v>29</v>
      </c>
    </row>
    <row r="173" spans="1:31" ht="40.049999999999997" customHeight="1" x14ac:dyDescent="0.3">
      <c r="A173">
        <v>590</v>
      </c>
      <c r="B173" t="s">
        <v>44</v>
      </c>
      <c r="C173" t="s">
        <v>44</v>
      </c>
      <c r="D173" s="1" t="s">
        <v>1131</v>
      </c>
      <c r="E173" t="s">
        <v>1135</v>
      </c>
      <c r="F173">
        <v>2003</v>
      </c>
      <c r="G173" t="s">
        <v>1134</v>
      </c>
      <c r="H173">
        <v>8</v>
      </c>
      <c r="I173">
        <v>6</v>
      </c>
      <c r="J173" t="s">
        <v>1132</v>
      </c>
      <c r="T173" s="1" t="s">
        <v>1133</v>
      </c>
      <c r="U173" t="s">
        <v>1069</v>
      </c>
      <c r="W173">
        <v>1</v>
      </c>
      <c r="X173" t="s">
        <v>1136</v>
      </c>
      <c r="Y173" t="s">
        <v>1137</v>
      </c>
      <c r="Z173" t="s">
        <v>20</v>
      </c>
      <c r="AA173">
        <v>0</v>
      </c>
      <c r="AB173">
        <v>1</v>
      </c>
      <c r="AC173">
        <f>Table3[[#This Row],[total_mentions]]-SUM(Table3[[#This Row],[title_use]],Table3[[#This Row],[abstract_mentions_count]])</f>
        <v>0</v>
      </c>
      <c r="AD173">
        <v>1</v>
      </c>
      <c r="AE173" t="s">
        <v>59</v>
      </c>
    </row>
    <row r="174" spans="1:31" ht="40.049999999999997" customHeight="1" x14ac:dyDescent="0.3">
      <c r="A174">
        <v>594</v>
      </c>
      <c r="B174" t="s">
        <v>44</v>
      </c>
      <c r="C174" t="s">
        <v>44</v>
      </c>
      <c r="D174" s="1" t="s">
        <v>1138</v>
      </c>
      <c r="E174" t="s">
        <v>1135</v>
      </c>
      <c r="F174">
        <v>2004</v>
      </c>
      <c r="G174" t="s">
        <v>1134</v>
      </c>
      <c r="H174">
        <v>9</v>
      </c>
      <c r="I174">
        <v>1</v>
      </c>
      <c r="J174" t="s">
        <v>1139</v>
      </c>
      <c r="T174" s="1" t="s">
        <v>1140</v>
      </c>
      <c r="U174" t="s">
        <v>1069</v>
      </c>
      <c r="W174">
        <v>1</v>
      </c>
      <c r="X174" t="s">
        <v>1136</v>
      </c>
      <c r="Y174" t="s">
        <v>1137</v>
      </c>
      <c r="Z174" t="s">
        <v>20</v>
      </c>
      <c r="AA174">
        <v>0</v>
      </c>
      <c r="AB174">
        <v>1</v>
      </c>
      <c r="AC174">
        <f>Table3[[#This Row],[total_mentions]]-SUM(Table3[[#This Row],[title_use]],Table3[[#This Row],[abstract_mentions_count]])</f>
        <v>0</v>
      </c>
      <c r="AD174">
        <v>1</v>
      </c>
      <c r="AE174" t="s">
        <v>59</v>
      </c>
    </row>
    <row r="175" spans="1:31" ht="40.049999999999997" customHeight="1" x14ac:dyDescent="0.3">
      <c r="A175">
        <v>598</v>
      </c>
      <c r="B175" t="s">
        <v>28</v>
      </c>
      <c r="C175" t="s">
        <v>28</v>
      </c>
      <c r="D175" s="1" t="s">
        <v>1141</v>
      </c>
      <c r="E175" t="s">
        <v>1145</v>
      </c>
      <c r="F175">
        <v>2007</v>
      </c>
      <c r="G175" t="s">
        <v>1144</v>
      </c>
      <c r="H175">
        <v>16</v>
      </c>
      <c r="I175">
        <v>1</v>
      </c>
      <c r="J175" t="s">
        <v>1142</v>
      </c>
      <c r="K175" t="s">
        <v>1400</v>
      </c>
      <c r="L175" t="s">
        <v>1539</v>
      </c>
      <c r="M175" t="s">
        <v>1538</v>
      </c>
      <c r="N175" t="s">
        <v>1540</v>
      </c>
      <c r="O175" t="s">
        <v>1528</v>
      </c>
      <c r="P175" t="s">
        <v>1541</v>
      </c>
      <c r="Q175" t="s">
        <v>1542</v>
      </c>
      <c r="T175" t="s">
        <v>1143</v>
      </c>
      <c r="U175" t="s">
        <v>1069</v>
      </c>
      <c r="W175">
        <v>1</v>
      </c>
      <c r="X175" t="s">
        <v>1146</v>
      </c>
      <c r="Y175" t="s">
        <v>1147</v>
      </c>
      <c r="Z175" t="s">
        <v>20</v>
      </c>
      <c r="AA175">
        <v>0</v>
      </c>
      <c r="AB175">
        <v>1</v>
      </c>
      <c r="AC175">
        <f>Table3[[#This Row],[total_mentions]]-SUM(Table3[[#This Row],[title_use]],Table3[[#This Row],[abstract_mentions_count]])</f>
        <v>18</v>
      </c>
      <c r="AD175">
        <v>19</v>
      </c>
      <c r="AE175" t="s">
        <v>29</v>
      </c>
    </row>
    <row r="176" spans="1:31" ht="40.049999999999997" customHeight="1" x14ac:dyDescent="0.3">
      <c r="A176">
        <v>602</v>
      </c>
      <c r="B176" t="s">
        <v>28</v>
      </c>
      <c r="C176" t="s">
        <v>44</v>
      </c>
      <c r="D176" s="1" t="s">
        <v>1148</v>
      </c>
      <c r="E176" t="s">
        <v>1151</v>
      </c>
      <c r="F176">
        <v>2018</v>
      </c>
      <c r="G176" t="s">
        <v>430</v>
      </c>
      <c r="H176">
        <v>32</v>
      </c>
      <c r="I176">
        <v>1</v>
      </c>
      <c r="J176" t="s">
        <v>1149</v>
      </c>
      <c r="T176" s="1" t="s">
        <v>1150</v>
      </c>
      <c r="U176" t="s">
        <v>1069</v>
      </c>
      <c r="W176">
        <v>1</v>
      </c>
      <c r="X176" t="s">
        <v>1152</v>
      </c>
      <c r="Y176" t="s">
        <v>1153</v>
      </c>
      <c r="Z176" t="s">
        <v>20</v>
      </c>
      <c r="AA176">
        <v>0</v>
      </c>
      <c r="AB176">
        <v>1</v>
      </c>
      <c r="AC176">
        <f>Table3[[#This Row],[total_mentions]]-SUM(Table3[[#This Row],[title_use]],Table3[[#This Row],[abstract_mentions_count]])</f>
        <v>7</v>
      </c>
      <c r="AD176">
        <v>8</v>
      </c>
      <c r="AE176" t="s">
        <v>29</v>
      </c>
    </row>
    <row r="177" spans="1:31" ht="25.05" customHeight="1" x14ac:dyDescent="0.3">
      <c r="A177">
        <v>607</v>
      </c>
      <c r="B177" t="s">
        <v>44</v>
      </c>
      <c r="C177" t="s">
        <v>44</v>
      </c>
      <c r="D177" s="1" t="s">
        <v>1154</v>
      </c>
      <c r="E177" t="s">
        <v>1157</v>
      </c>
      <c r="F177">
        <v>2010</v>
      </c>
      <c r="G177" t="s">
        <v>1156</v>
      </c>
      <c r="H177">
        <v>106</v>
      </c>
      <c r="I177">
        <v>29</v>
      </c>
      <c r="J177" t="s">
        <v>695</v>
      </c>
      <c r="T177" s="1" t="s">
        <v>1155</v>
      </c>
      <c r="U177" t="s">
        <v>1069</v>
      </c>
      <c r="W177">
        <v>1</v>
      </c>
      <c r="X177" t="s">
        <v>1158</v>
      </c>
      <c r="Y177" t="s">
        <v>1159</v>
      </c>
      <c r="Z177" t="s">
        <v>20</v>
      </c>
      <c r="AA177">
        <v>0</v>
      </c>
      <c r="AB177">
        <v>1</v>
      </c>
      <c r="AC177">
        <f>Table3[[#This Row],[total_mentions]]-SUM(Table3[[#This Row],[title_use]],Table3[[#This Row],[abstract_mentions_count]])</f>
        <v>2</v>
      </c>
      <c r="AD177">
        <v>3</v>
      </c>
      <c r="AE177" t="s">
        <v>29</v>
      </c>
    </row>
    <row r="178" spans="1:31" ht="40.049999999999997" customHeight="1" x14ac:dyDescent="0.3">
      <c r="A178">
        <v>613</v>
      </c>
      <c r="B178" t="s">
        <v>28</v>
      </c>
      <c r="C178" t="s">
        <v>44</v>
      </c>
      <c r="D178" s="1" t="s">
        <v>1160</v>
      </c>
      <c r="E178" t="s">
        <v>1165</v>
      </c>
      <c r="F178">
        <v>2021</v>
      </c>
      <c r="G178" t="s">
        <v>1164</v>
      </c>
      <c r="H178">
        <v>29</v>
      </c>
      <c r="I178">
        <v>3</v>
      </c>
      <c r="J178" t="s">
        <v>1161</v>
      </c>
      <c r="T178" s="1" t="s">
        <v>1162</v>
      </c>
      <c r="U178" t="s">
        <v>1163</v>
      </c>
      <c r="V178">
        <v>1</v>
      </c>
      <c r="W178">
        <v>1</v>
      </c>
      <c r="X178" t="s">
        <v>1166</v>
      </c>
      <c r="Y178" t="s">
        <v>1167</v>
      </c>
      <c r="Z178" t="s">
        <v>20</v>
      </c>
      <c r="AA178">
        <v>0</v>
      </c>
      <c r="AB178">
        <v>1</v>
      </c>
      <c r="AC178">
        <f>Table3[[#This Row],[total_mentions]]-SUM(Table3[[#This Row],[title_use]],Table3[[#This Row],[abstract_mentions_count]])</f>
        <v>6</v>
      </c>
      <c r="AD178">
        <v>7</v>
      </c>
      <c r="AE178" t="s">
        <v>29</v>
      </c>
    </row>
    <row r="179" spans="1:31" ht="40.049999999999997" customHeight="1" x14ac:dyDescent="0.3">
      <c r="A179">
        <v>614</v>
      </c>
      <c r="B179" t="s">
        <v>28</v>
      </c>
      <c r="C179" t="s">
        <v>44</v>
      </c>
      <c r="D179" s="1" t="s">
        <v>1168</v>
      </c>
      <c r="E179" t="s">
        <v>1172</v>
      </c>
      <c r="F179">
        <v>2021</v>
      </c>
      <c r="G179" t="s">
        <v>1171</v>
      </c>
      <c r="H179">
        <v>69</v>
      </c>
      <c r="I179">
        <v>3</v>
      </c>
      <c r="J179" t="s">
        <v>1169</v>
      </c>
      <c r="T179" s="1" t="s">
        <v>1170</v>
      </c>
      <c r="U179" t="s">
        <v>1163</v>
      </c>
      <c r="V179">
        <v>1</v>
      </c>
      <c r="W179">
        <v>1</v>
      </c>
      <c r="X179" t="s">
        <v>1173</v>
      </c>
      <c r="Y179" t="s">
        <v>1174</v>
      </c>
      <c r="Z179" t="s">
        <v>20</v>
      </c>
      <c r="AA179">
        <v>0</v>
      </c>
      <c r="AB179">
        <v>1</v>
      </c>
      <c r="AC179">
        <f>Table3[[#This Row],[total_mentions]]-SUM(Table3[[#This Row],[title_use]],Table3[[#This Row],[abstract_mentions_count]])</f>
        <v>6</v>
      </c>
      <c r="AD179">
        <v>7</v>
      </c>
      <c r="AE179" t="s">
        <v>29</v>
      </c>
    </row>
    <row r="180" spans="1:31" ht="40.049999999999997" customHeight="1" x14ac:dyDescent="0.3">
      <c r="A180">
        <v>616</v>
      </c>
      <c r="B180" t="s">
        <v>28</v>
      </c>
      <c r="C180" t="s">
        <v>44</v>
      </c>
      <c r="D180" s="1" t="s">
        <v>1175</v>
      </c>
      <c r="E180" t="s">
        <v>1179</v>
      </c>
      <c r="F180">
        <v>2020</v>
      </c>
      <c r="G180" t="s">
        <v>1178</v>
      </c>
      <c r="H180">
        <v>47</v>
      </c>
      <c r="I180">
        <v>6</v>
      </c>
      <c r="J180" t="s">
        <v>1176</v>
      </c>
      <c r="T180" s="1" t="s">
        <v>1177</v>
      </c>
      <c r="U180" t="s">
        <v>1163</v>
      </c>
      <c r="V180">
        <v>0</v>
      </c>
      <c r="W180">
        <v>1</v>
      </c>
      <c r="X180" t="s">
        <v>1180</v>
      </c>
      <c r="Y180" t="s">
        <v>1181</v>
      </c>
      <c r="Z180" t="s">
        <v>20</v>
      </c>
      <c r="AA180">
        <v>1</v>
      </c>
      <c r="AB180">
        <v>2</v>
      </c>
      <c r="AC180">
        <f>Table3[[#This Row],[total_mentions]]-SUM(Table3[[#This Row],[title_use]],Table3[[#This Row],[abstract_mentions_count]])</f>
        <v>6</v>
      </c>
      <c r="AD180">
        <v>9</v>
      </c>
      <c r="AE180" t="s">
        <v>29</v>
      </c>
    </row>
    <row r="181" spans="1:31" ht="40.049999999999997" hidden="1" customHeight="1" x14ac:dyDescent="0.3">
      <c r="A181">
        <v>617</v>
      </c>
      <c r="B181" t="s">
        <v>44</v>
      </c>
      <c r="C181" t="s">
        <v>44</v>
      </c>
      <c r="D181" s="1" t="s">
        <v>1182</v>
      </c>
      <c r="E181" t="s">
        <v>1186</v>
      </c>
      <c r="F181">
        <v>2020</v>
      </c>
      <c r="G181" t="s">
        <v>1185</v>
      </c>
      <c r="H181">
        <v>16</v>
      </c>
      <c r="I181">
        <v>3</v>
      </c>
      <c r="J181" t="s">
        <v>1183</v>
      </c>
      <c r="T181" s="1" t="s">
        <v>1184</v>
      </c>
      <c r="U181" t="s">
        <v>1163</v>
      </c>
      <c r="V181">
        <v>0</v>
      </c>
      <c r="W181">
        <v>1</v>
      </c>
      <c r="X181" t="s">
        <v>1187</v>
      </c>
      <c r="Y181" t="s">
        <v>1188</v>
      </c>
      <c r="Z181" t="s">
        <v>1617</v>
      </c>
      <c r="AA181">
        <v>0</v>
      </c>
      <c r="AB181">
        <v>2</v>
      </c>
      <c r="AC181">
        <f>Table3[[#This Row],[total_mentions]]-SUM(Table3[[#This Row],[title_use]],Table3[[#This Row],[abstract_mentions_count]])</f>
        <v>3</v>
      </c>
      <c r="AD181">
        <v>5</v>
      </c>
      <c r="AE181" t="s">
        <v>29</v>
      </c>
    </row>
    <row r="182" spans="1:31" ht="25.05" customHeight="1" x14ac:dyDescent="0.3">
      <c r="A182">
        <v>618</v>
      </c>
      <c r="B182" t="s">
        <v>28</v>
      </c>
      <c r="C182" t="s">
        <v>28</v>
      </c>
      <c r="D182" s="1" t="s">
        <v>1189</v>
      </c>
      <c r="E182" t="s">
        <v>1193</v>
      </c>
      <c r="F182">
        <v>2020</v>
      </c>
      <c r="G182" t="s">
        <v>1192</v>
      </c>
      <c r="H182">
        <v>28</v>
      </c>
      <c r="I182">
        <v>3</v>
      </c>
      <c r="J182" t="s">
        <v>1190</v>
      </c>
      <c r="T182" t="s">
        <v>1191</v>
      </c>
      <c r="U182" t="s">
        <v>1163</v>
      </c>
      <c r="V182">
        <v>1</v>
      </c>
      <c r="X182" t="s">
        <v>1194</v>
      </c>
      <c r="Y182" t="s">
        <v>1195</v>
      </c>
      <c r="Z182" t="s">
        <v>20</v>
      </c>
      <c r="AA182">
        <v>0</v>
      </c>
      <c r="AB182">
        <v>1</v>
      </c>
      <c r="AC182">
        <f>Table3[[#This Row],[total_mentions]]-SUM(Table3[[#This Row],[title_use]],Table3[[#This Row],[abstract_mentions_count]])</f>
        <v>6</v>
      </c>
      <c r="AD182">
        <v>7</v>
      </c>
      <c r="AE182" t="s">
        <v>29</v>
      </c>
    </row>
    <row r="183" spans="1:31" ht="40.049999999999997" customHeight="1" x14ac:dyDescent="0.3">
      <c r="A183">
        <v>619</v>
      </c>
      <c r="B183" t="s">
        <v>44</v>
      </c>
      <c r="C183" t="s">
        <v>44</v>
      </c>
      <c r="D183" s="1" t="s">
        <v>1196</v>
      </c>
      <c r="E183" t="s">
        <v>1200</v>
      </c>
      <c r="F183">
        <v>2020</v>
      </c>
      <c r="G183" t="s">
        <v>1199</v>
      </c>
      <c r="H183">
        <v>33</v>
      </c>
      <c r="I183">
        <v>3</v>
      </c>
      <c r="J183" t="s">
        <v>1197</v>
      </c>
      <c r="T183" s="1" t="s">
        <v>1198</v>
      </c>
      <c r="U183" t="s">
        <v>1163</v>
      </c>
      <c r="V183">
        <v>0</v>
      </c>
      <c r="W183">
        <v>1</v>
      </c>
      <c r="X183" t="s">
        <v>1201</v>
      </c>
      <c r="Y183" t="s">
        <v>1202</v>
      </c>
      <c r="Z183" t="s">
        <v>20</v>
      </c>
      <c r="AA183">
        <v>0</v>
      </c>
      <c r="AB183">
        <v>1</v>
      </c>
      <c r="AC183">
        <f>Table3[[#This Row],[total_mentions]]-SUM(Table3[[#This Row],[title_use]],Table3[[#This Row],[abstract_mentions_count]])</f>
        <v>0</v>
      </c>
      <c r="AD183">
        <v>1</v>
      </c>
      <c r="AE183" t="s">
        <v>59</v>
      </c>
    </row>
    <row r="184" spans="1:31" ht="40.049999999999997" customHeight="1" x14ac:dyDescent="0.3">
      <c r="A184">
        <v>620</v>
      </c>
      <c r="B184" t="s">
        <v>1608</v>
      </c>
      <c r="C184" t="s">
        <v>28</v>
      </c>
      <c r="D184" s="1" t="s">
        <v>1203</v>
      </c>
      <c r="E184" t="s">
        <v>1206</v>
      </c>
      <c r="F184">
        <v>2020</v>
      </c>
      <c r="G184" t="s">
        <v>1199</v>
      </c>
      <c r="H184">
        <v>33</v>
      </c>
      <c r="I184">
        <v>3</v>
      </c>
      <c r="J184" t="s">
        <v>1204</v>
      </c>
      <c r="T184" t="s">
        <v>1205</v>
      </c>
      <c r="U184" t="s">
        <v>1163</v>
      </c>
      <c r="V184">
        <v>0</v>
      </c>
      <c r="W184">
        <v>1</v>
      </c>
      <c r="X184" t="s">
        <v>1207</v>
      </c>
      <c r="Y184" t="s">
        <v>1208</v>
      </c>
      <c r="Z184" t="s">
        <v>20</v>
      </c>
      <c r="AA184">
        <v>0</v>
      </c>
      <c r="AB184">
        <v>2</v>
      </c>
      <c r="AC184">
        <f>Table3[[#This Row],[total_mentions]]-SUM(Table3[[#This Row],[title_use]],Table3[[#This Row],[abstract_mentions_count]])</f>
        <v>0</v>
      </c>
      <c r="AD184">
        <v>2</v>
      </c>
      <c r="AE184" t="s">
        <v>59</v>
      </c>
    </row>
    <row r="185" spans="1:31" ht="40.049999999999997" customHeight="1" x14ac:dyDescent="0.3">
      <c r="A185">
        <v>621</v>
      </c>
      <c r="B185" t="s">
        <v>1608</v>
      </c>
      <c r="C185" t="s">
        <v>28</v>
      </c>
      <c r="D185" s="1" t="s">
        <v>1209</v>
      </c>
      <c r="E185" t="s">
        <v>1212</v>
      </c>
      <c r="F185">
        <v>2020</v>
      </c>
      <c r="G185" t="s">
        <v>1199</v>
      </c>
      <c r="H185">
        <v>33</v>
      </c>
      <c r="I185">
        <v>3</v>
      </c>
      <c r="J185" t="s">
        <v>1210</v>
      </c>
      <c r="T185" t="s">
        <v>1211</v>
      </c>
      <c r="U185" t="s">
        <v>1163</v>
      </c>
      <c r="V185">
        <v>0</v>
      </c>
      <c r="W185">
        <v>1</v>
      </c>
      <c r="X185" t="s">
        <v>1213</v>
      </c>
      <c r="Y185" t="s">
        <v>1214</v>
      </c>
      <c r="Z185" t="s">
        <v>20</v>
      </c>
      <c r="AA185">
        <v>0</v>
      </c>
      <c r="AB185">
        <v>2</v>
      </c>
      <c r="AC185">
        <f>Table3[[#This Row],[total_mentions]]-SUM(Table3[[#This Row],[title_use]],Table3[[#This Row],[abstract_mentions_count]])</f>
        <v>0</v>
      </c>
      <c r="AD185">
        <v>2</v>
      </c>
      <c r="AE185" t="s">
        <v>59</v>
      </c>
    </row>
    <row r="186" spans="1:31" ht="40.049999999999997" hidden="1" customHeight="1" x14ac:dyDescent="0.3">
      <c r="A186">
        <v>625</v>
      </c>
      <c r="C186" t="s">
        <v>44</v>
      </c>
      <c r="D186" s="1" t="s">
        <v>1215</v>
      </c>
      <c r="E186" t="s">
        <v>1218</v>
      </c>
      <c r="F186">
        <v>2020</v>
      </c>
      <c r="G186" t="s">
        <v>1217</v>
      </c>
      <c r="H186">
        <v>22</v>
      </c>
      <c r="I186">
        <v>5</v>
      </c>
      <c r="J186" t="s">
        <v>68</v>
      </c>
      <c r="T186" s="1" t="s">
        <v>1216</v>
      </c>
      <c r="U186" t="s">
        <v>1163</v>
      </c>
      <c r="V186">
        <v>0</v>
      </c>
      <c r="W186">
        <v>1</v>
      </c>
      <c r="X186" t="s">
        <v>1219</v>
      </c>
      <c r="Y186" t="s">
        <v>1220</v>
      </c>
      <c r="Z186" t="s">
        <v>1590</v>
      </c>
      <c r="AA186">
        <v>1</v>
      </c>
      <c r="AB186">
        <v>0</v>
      </c>
      <c r="AC186">
        <f>Table3[[#This Row],[total_mentions]]-SUM(Table3[[#This Row],[title_use]],Table3[[#This Row],[abstract_mentions_count]])</f>
        <v>0</v>
      </c>
      <c r="AD186">
        <v>1</v>
      </c>
      <c r="AE186" t="s">
        <v>461</v>
      </c>
    </row>
    <row r="187" spans="1:31" ht="40.049999999999997" customHeight="1" x14ac:dyDescent="0.3">
      <c r="A187">
        <v>627</v>
      </c>
      <c r="B187" t="s">
        <v>28</v>
      </c>
      <c r="C187" t="s">
        <v>44</v>
      </c>
      <c r="D187" s="1" t="s">
        <v>1221</v>
      </c>
      <c r="E187" t="s">
        <v>1224</v>
      </c>
      <c r="F187">
        <v>2020</v>
      </c>
      <c r="G187" t="s">
        <v>583</v>
      </c>
      <c r="H187">
        <v>34</v>
      </c>
      <c r="I187">
        <v>1</v>
      </c>
      <c r="J187" t="s">
        <v>1222</v>
      </c>
      <c r="T187" s="1" t="s">
        <v>1223</v>
      </c>
      <c r="U187" t="s">
        <v>1163</v>
      </c>
      <c r="V187">
        <v>0</v>
      </c>
      <c r="W187">
        <v>1</v>
      </c>
      <c r="X187" t="s">
        <v>1225</v>
      </c>
      <c r="Y187" t="s">
        <v>1226</v>
      </c>
      <c r="Z187" t="s">
        <v>20</v>
      </c>
      <c r="AA187">
        <v>0</v>
      </c>
      <c r="AB187">
        <v>2</v>
      </c>
      <c r="AC187">
        <f>Table3[[#This Row],[total_mentions]]-SUM(Table3[[#This Row],[title_use]],Table3[[#This Row],[abstract_mentions_count]])</f>
        <v>4</v>
      </c>
      <c r="AD187">
        <v>6</v>
      </c>
      <c r="AE187" t="s">
        <v>29</v>
      </c>
    </row>
    <row r="188" spans="1:31" ht="40.049999999999997" hidden="1" customHeight="1" x14ac:dyDescent="0.3">
      <c r="A188">
        <v>630</v>
      </c>
      <c r="B188" t="s">
        <v>44</v>
      </c>
      <c r="C188" t="s">
        <v>44</v>
      </c>
      <c r="D188" s="1" t="s">
        <v>1227</v>
      </c>
      <c r="E188" t="s">
        <v>1230</v>
      </c>
      <c r="F188">
        <v>2019</v>
      </c>
      <c r="G188" t="s">
        <v>95</v>
      </c>
      <c r="H188">
        <v>27</v>
      </c>
      <c r="I188">
        <v>5</v>
      </c>
      <c r="J188" t="s">
        <v>1228</v>
      </c>
      <c r="T188" s="1" t="s">
        <v>1229</v>
      </c>
      <c r="U188" t="s">
        <v>1163</v>
      </c>
      <c r="V188">
        <v>0</v>
      </c>
      <c r="W188">
        <v>1</v>
      </c>
      <c r="X188" t="s">
        <v>1231</v>
      </c>
      <c r="Y188" t="s">
        <v>550</v>
      </c>
      <c r="Z188" t="s">
        <v>1617</v>
      </c>
      <c r="AA188">
        <v>0</v>
      </c>
      <c r="AB188">
        <v>1</v>
      </c>
      <c r="AC188">
        <f>Table3[[#This Row],[total_mentions]]-SUM(Table3[[#This Row],[title_use]],Table3[[#This Row],[abstract_mentions_count]])</f>
        <v>1</v>
      </c>
      <c r="AD188">
        <v>2</v>
      </c>
      <c r="AE188" t="s">
        <v>29</v>
      </c>
    </row>
    <row r="189" spans="1:31" ht="40.049999999999997" customHeight="1" x14ac:dyDescent="0.3">
      <c r="A189">
        <v>631</v>
      </c>
      <c r="B189" t="s">
        <v>44</v>
      </c>
      <c r="C189" t="s">
        <v>28</v>
      </c>
      <c r="D189" s="1" t="s">
        <v>1232</v>
      </c>
      <c r="E189" t="s">
        <v>1236</v>
      </c>
      <c r="F189">
        <v>2019</v>
      </c>
      <c r="G189" t="s">
        <v>1235</v>
      </c>
      <c r="H189">
        <v>30</v>
      </c>
      <c r="I189">
        <v>2</v>
      </c>
      <c r="J189" t="s">
        <v>1233</v>
      </c>
      <c r="T189" t="s">
        <v>1234</v>
      </c>
      <c r="U189" t="s">
        <v>1163</v>
      </c>
      <c r="V189">
        <v>1</v>
      </c>
      <c r="W189">
        <v>1</v>
      </c>
      <c r="X189" t="s">
        <v>1237</v>
      </c>
      <c r="Y189" t="s">
        <v>1238</v>
      </c>
      <c r="Z189" t="s">
        <v>1618</v>
      </c>
      <c r="AA189">
        <v>1</v>
      </c>
      <c r="AB189">
        <v>0</v>
      </c>
      <c r="AC189">
        <f>Table3[[#This Row],[total_mentions]]-SUM(Table3[[#This Row],[title_use]],Table3[[#This Row],[abstract_mentions_count]])</f>
        <v>2</v>
      </c>
      <c r="AD189">
        <v>3</v>
      </c>
      <c r="AE189" t="s">
        <v>29</v>
      </c>
    </row>
    <row r="190" spans="1:31" ht="40.049999999999997" customHeight="1" x14ac:dyDescent="0.3">
      <c r="A190">
        <v>632</v>
      </c>
      <c r="B190" t="s">
        <v>44</v>
      </c>
      <c r="C190" t="s">
        <v>44</v>
      </c>
      <c r="D190" s="1" t="s">
        <v>1239</v>
      </c>
      <c r="E190" t="s">
        <v>1241</v>
      </c>
      <c r="F190">
        <v>2019</v>
      </c>
      <c r="G190" t="s">
        <v>507</v>
      </c>
      <c r="H190">
        <v>24</v>
      </c>
      <c r="I190">
        <v>4</v>
      </c>
      <c r="J190" t="s">
        <v>348</v>
      </c>
      <c r="T190" s="1" t="s">
        <v>1240</v>
      </c>
      <c r="U190" t="s">
        <v>1163</v>
      </c>
      <c r="V190">
        <v>1</v>
      </c>
      <c r="W190">
        <v>1</v>
      </c>
      <c r="X190" t="s">
        <v>875</v>
      </c>
      <c r="Y190" t="s">
        <v>1242</v>
      </c>
      <c r="AA190">
        <v>0</v>
      </c>
      <c r="AB190">
        <v>1</v>
      </c>
      <c r="AC190">
        <f>Table3[[#This Row],[total_mentions]]-SUM(Table3[[#This Row],[title_use]],Table3[[#This Row],[abstract_mentions_count]])</f>
        <v>3</v>
      </c>
      <c r="AD190">
        <v>4</v>
      </c>
      <c r="AE190" t="s">
        <v>29</v>
      </c>
    </row>
    <row r="191" spans="1:31" ht="40.049999999999997" customHeight="1" x14ac:dyDescent="0.3">
      <c r="A191">
        <v>634</v>
      </c>
      <c r="B191" t="s">
        <v>28</v>
      </c>
      <c r="C191" t="s">
        <v>44</v>
      </c>
      <c r="D191" s="1" t="s">
        <v>1243</v>
      </c>
      <c r="E191" t="s">
        <v>1246</v>
      </c>
      <c r="F191">
        <v>2018</v>
      </c>
      <c r="G191" t="s">
        <v>507</v>
      </c>
      <c r="H191">
        <v>23</v>
      </c>
      <c r="J191" t="s">
        <v>1244</v>
      </c>
      <c r="T191" s="1" t="s">
        <v>1245</v>
      </c>
      <c r="U191" t="s">
        <v>1163</v>
      </c>
      <c r="V191">
        <v>0</v>
      </c>
      <c r="W191">
        <v>1</v>
      </c>
      <c r="X191" t="s">
        <v>1247</v>
      </c>
      <c r="Y191" t="s">
        <v>1248</v>
      </c>
      <c r="Z191" t="s">
        <v>20</v>
      </c>
      <c r="AA191">
        <v>0</v>
      </c>
      <c r="AB191">
        <v>1</v>
      </c>
      <c r="AC191">
        <f>Table3[[#This Row],[total_mentions]]-SUM(Table3[[#This Row],[title_use]],Table3[[#This Row],[abstract_mentions_count]])</f>
        <v>6</v>
      </c>
      <c r="AD191">
        <v>7</v>
      </c>
      <c r="AE191" t="s">
        <v>29</v>
      </c>
    </row>
    <row r="192" spans="1:31" ht="40.049999999999997" hidden="1" customHeight="1" x14ac:dyDescent="0.3">
      <c r="A192">
        <v>635</v>
      </c>
      <c r="B192" t="s">
        <v>28</v>
      </c>
      <c r="C192" t="s">
        <v>44</v>
      </c>
      <c r="D192" s="1" t="s">
        <v>1249</v>
      </c>
      <c r="E192" t="s">
        <v>1252</v>
      </c>
      <c r="F192">
        <v>2018</v>
      </c>
      <c r="G192" t="s">
        <v>583</v>
      </c>
      <c r="H192">
        <v>32</v>
      </c>
      <c r="I192">
        <v>4</v>
      </c>
      <c r="J192" t="s">
        <v>1250</v>
      </c>
      <c r="T192" s="1" t="s">
        <v>1251</v>
      </c>
      <c r="U192" t="s">
        <v>1163</v>
      </c>
      <c r="V192">
        <v>0</v>
      </c>
      <c r="W192">
        <v>1</v>
      </c>
      <c r="X192" t="s">
        <v>1253</v>
      </c>
      <c r="Y192" t="s">
        <v>1254</v>
      </c>
      <c r="Z192" t="s">
        <v>1619</v>
      </c>
      <c r="AA192">
        <v>0</v>
      </c>
      <c r="AB192">
        <v>2</v>
      </c>
      <c r="AC192">
        <f>Table3[[#This Row],[total_mentions]]-SUM(Table3[[#This Row],[title_use]],Table3[[#This Row],[abstract_mentions_count]])</f>
        <v>10</v>
      </c>
      <c r="AD192">
        <v>12</v>
      </c>
      <c r="AE192" t="s">
        <v>29</v>
      </c>
    </row>
    <row r="193" spans="1:31" ht="40.049999999999997" hidden="1" customHeight="1" x14ac:dyDescent="0.3">
      <c r="A193">
        <v>636</v>
      </c>
      <c r="B193" t="s">
        <v>44</v>
      </c>
      <c r="C193" t="s">
        <v>44</v>
      </c>
      <c r="D193" s="1" t="s">
        <v>1255</v>
      </c>
      <c r="E193" t="s">
        <v>1258</v>
      </c>
      <c r="F193">
        <v>2018</v>
      </c>
      <c r="G193" t="s">
        <v>1257</v>
      </c>
      <c r="H193">
        <v>17</v>
      </c>
      <c r="I193">
        <v>1</v>
      </c>
      <c r="J193" t="s">
        <v>20</v>
      </c>
      <c r="T193" s="1" t="s">
        <v>1256</v>
      </c>
      <c r="U193" t="s">
        <v>1163</v>
      </c>
      <c r="V193">
        <v>0</v>
      </c>
      <c r="W193">
        <v>1</v>
      </c>
      <c r="X193" t="s">
        <v>1259</v>
      </c>
      <c r="Y193" t="s">
        <v>1260</v>
      </c>
      <c r="Z193" t="s">
        <v>1620</v>
      </c>
      <c r="AA193">
        <v>0</v>
      </c>
      <c r="AB193">
        <v>1</v>
      </c>
      <c r="AC193">
        <f>Table3[[#This Row],[total_mentions]]-SUM(Table3[[#This Row],[title_use]],Table3[[#This Row],[abstract_mentions_count]])</f>
        <v>1</v>
      </c>
      <c r="AD193">
        <v>2</v>
      </c>
      <c r="AE193" t="s">
        <v>29</v>
      </c>
    </row>
    <row r="194" spans="1:31" ht="25.05" customHeight="1" x14ac:dyDescent="0.3">
      <c r="A194">
        <v>638</v>
      </c>
      <c r="B194" t="s">
        <v>28</v>
      </c>
      <c r="C194" t="s">
        <v>44</v>
      </c>
      <c r="D194" s="1" t="s">
        <v>1261</v>
      </c>
      <c r="E194" t="s">
        <v>1264</v>
      </c>
      <c r="F194">
        <v>2018</v>
      </c>
      <c r="G194" t="s">
        <v>95</v>
      </c>
      <c r="H194">
        <v>26</v>
      </c>
      <c r="I194">
        <v>3</v>
      </c>
      <c r="J194" t="s">
        <v>1262</v>
      </c>
      <c r="T194" s="1" t="s">
        <v>1263</v>
      </c>
      <c r="U194" t="s">
        <v>1163</v>
      </c>
      <c r="V194">
        <v>0</v>
      </c>
      <c r="W194">
        <v>1</v>
      </c>
      <c r="X194" t="s">
        <v>1173</v>
      </c>
      <c r="Y194" t="s">
        <v>1265</v>
      </c>
      <c r="Z194" t="s">
        <v>20</v>
      </c>
      <c r="AA194">
        <v>0</v>
      </c>
      <c r="AB194">
        <v>2</v>
      </c>
      <c r="AC194">
        <f>Table3[[#This Row],[total_mentions]]-SUM(Table3[[#This Row],[title_use]],Table3[[#This Row],[abstract_mentions_count]])</f>
        <v>52</v>
      </c>
      <c r="AD194">
        <v>54</v>
      </c>
      <c r="AE194" t="s">
        <v>29</v>
      </c>
    </row>
    <row r="195" spans="1:31" ht="40.049999999999997" customHeight="1" x14ac:dyDescent="0.3">
      <c r="A195">
        <v>639</v>
      </c>
      <c r="B195" t="s">
        <v>28</v>
      </c>
      <c r="C195" t="s">
        <v>44</v>
      </c>
      <c r="D195" s="1" t="s">
        <v>1266</v>
      </c>
      <c r="E195" t="s">
        <v>1270</v>
      </c>
      <c r="F195">
        <v>2018</v>
      </c>
      <c r="G195" t="s">
        <v>1269</v>
      </c>
      <c r="H195">
        <v>54</v>
      </c>
      <c r="I195">
        <v>2</v>
      </c>
      <c r="J195" t="s">
        <v>1267</v>
      </c>
      <c r="T195" s="1" t="s">
        <v>1268</v>
      </c>
      <c r="U195" t="s">
        <v>1163</v>
      </c>
      <c r="V195">
        <v>1</v>
      </c>
      <c r="W195">
        <v>1</v>
      </c>
      <c r="X195" t="s">
        <v>1271</v>
      </c>
      <c r="Y195" t="s">
        <v>1272</v>
      </c>
      <c r="Z195" t="s">
        <v>1621</v>
      </c>
      <c r="AA195">
        <v>1</v>
      </c>
      <c r="AB195">
        <v>2</v>
      </c>
      <c r="AC195">
        <f>Table3[[#This Row],[total_mentions]]-SUM(Table3[[#This Row],[title_use]],Table3[[#This Row],[abstract_mentions_count]])</f>
        <v>12</v>
      </c>
      <c r="AD195">
        <v>15</v>
      </c>
      <c r="AE195" t="s">
        <v>29</v>
      </c>
    </row>
    <row r="196" spans="1:31" ht="40.049999999999997" customHeight="1" x14ac:dyDescent="0.3">
      <c r="A196">
        <v>646</v>
      </c>
      <c r="B196" t="s">
        <v>44</v>
      </c>
      <c r="C196" t="s">
        <v>44</v>
      </c>
      <c r="D196" s="1" t="s">
        <v>1273</v>
      </c>
      <c r="E196" t="s">
        <v>1276</v>
      </c>
      <c r="F196">
        <v>2017</v>
      </c>
      <c r="G196" t="s">
        <v>507</v>
      </c>
      <c r="H196">
        <v>22</v>
      </c>
      <c r="I196">
        <v>6</v>
      </c>
      <c r="J196" t="s">
        <v>1274</v>
      </c>
      <c r="T196" s="1" t="s">
        <v>1275</v>
      </c>
      <c r="U196" t="s">
        <v>1163</v>
      </c>
      <c r="V196">
        <v>1</v>
      </c>
      <c r="W196">
        <v>1</v>
      </c>
      <c r="X196" t="s">
        <v>1277</v>
      </c>
      <c r="Y196" t="s">
        <v>1278</v>
      </c>
      <c r="Z196" t="s">
        <v>20</v>
      </c>
      <c r="AA196">
        <v>0</v>
      </c>
      <c r="AB196">
        <v>2</v>
      </c>
      <c r="AC196">
        <f>Table3[[#This Row],[total_mentions]]-SUM(Table3[[#This Row],[title_use]],Table3[[#This Row],[abstract_mentions_count]])</f>
        <v>3</v>
      </c>
      <c r="AD196">
        <v>5</v>
      </c>
      <c r="AE196" t="s">
        <v>29</v>
      </c>
    </row>
    <row r="197" spans="1:31" ht="40.049999999999997" customHeight="1" x14ac:dyDescent="0.3">
      <c r="A197" s="3">
        <v>647</v>
      </c>
      <c r="B197" s="3" t="s">
        <v>28</v>
      </c>
      <c r="C197" t="s">
        <v>28</v>
      </c>
      <c r="D197" s="1" t="s">
        <v>1279</v>
      </c>
      <c r="E197" t="s">
        <v>1282</v>
      </c>
      <c r="F197">
        <v>2017</v>
      </c>
      <c r="G197" t="s">
        <v>583</v>
      </c>
      <c r="H197">
        <v>31</v>
      </c>
      <c r="I197">
        <v>2</v>
      </c>
      <c r="J197" t="s">
        <v>1280</v>
      </c>
      <c r="K197" t="s">
        <v>1400</v>
      </c>
      <c r="L197" t="s">
        <v>1484</v>
      </c>
      <c r="M197" t="s">
        <v>1485</v>
      </c>
      <c r="N197" t="s">
        <v>1482</v>
      </c>
      <c r="O197" t="s">
        <v>1483</v>
      </c>
      <c r="T197" t="s">
        <v>1281</v>
      </c>
      <c r="U197" t="s">
        <v>1163</v>
      </c>
      <c r="V197">
        <v>1</v>
      </c>
      <c r="W197">
        <v>1</v>
      </c>
      <c r="X197" t="s">
        <v>1283</v>
      </c>
      <c r="Y197" t="s">
        <v>1284</v>
      </c>
      <c r="Z197" t="s">
        <v>20</v>
      </c>
      <c r="AA197">
        <v>1</v>
      </c>
      <c r="AB197">
        <v>2</v>
      </c>
      <c r="AC197">
        <f>Table3[[#This Row],[total_mentions]]-SUM(Table3[[#This Row],[title_use]],Table3[[#This Row],[abstract_mentions_count]])</f>
        <v>21</v>
      </c>
      <c r="AD197">
        <v>24</v>
      </c>
      <c r="AE197" t="s">
        <v>29</v>
      </c>
    </row>
    <row r="198" spans="1:31" ht="40.049999999999997" customHeight="1" x14ac:dyDescent="0.3">
      <c r="A198">
        <v>648</v>
      </c>
      <c r="B198" t="s">
        <v>44</v>
      </c>
      <c r="C198" t="s">
        <v>44</v>
      </c>
      <c r="D198" s="1" t="s">
        <v>1285</v>
      </c>
      <c r="E198" t="s">
        <v>1288</v>
      </c>
      <c r="F198">
        <v>2017</v>
      </c>
      <c r="G198" t="s">
        <v>95</v>
      </c>
      <c r="H198">
        <v>25</v>
      </c>
      <c r="I198">
        <v>3</v>
      </c>
      <c r="J198" t="s">
        <v>1286</v>
      </c>
      <c r="T198" s="1" t="s">
        <v>1287</v>
      </c>
      <c r="U198" t="s">
        <v>1163</v>
      </c>
      <c r="V198">
        <v>0</v>
      </c>
      <c r="W198">
        <v>1</v>
      </c>
      <c r="X198" t="s">
        <v>1289</v>
      </c>
      <c r="Y198" t="s">
        <v>991</v>
      </c>
      <c r="Z198" t="s">
        <v>1622</v>
      </c>
      <c r="AA198">
        <v>0</v>
      </c>
      <c r="AB198">
        <v>1</v>
      </c>
      <c r="AC198">
        <f>Table3[[#This Row],[total_mentions]]-SUM(Table3[[#This Row],[title_use]],Table3[[#This Row],[abstract_mentions_count]])</f>
        <v>3</v>
      </c>
      <c r="AD198">
        <v>4</v>
      </c>
      <c r="AE198" t="s">
        <v>29</v>
      </c>
    </row>
    <row r="199" spans="1:31" ht="40.049999999999997" customHeight="1" x14ac:dyDescent="0.3">
      <c r="A199">
        <v>651</v>
      </c>
      <c r="B199" t="s">
        <v>28</v>
      </c>
      <c r="C199" t="s">
        <v>28</v>
      </c>
      <c r="D199" s="1" t="s">
        <v>1290</v>
      </c>
      <c r="E199" t="s">
        <v>1293</v>
      </c>
      <c r="F199">
        <v>2017</v>
      </c>
      <c r="G199" t="s">
        <v>583</v>
      </c>
      <c r="H199">
        <v>31</v>
      </c>
      <c r="I199">
        <v>1</v>
      </c>
      <c r="J199" t="s">
        <v>1291</v>
      </c>
      <c r="K199" t="s">
        <v>1400</v>
      </c>
      <c r="L199" t="s">
        <v>1554</v>
      </c>
      <c r="M199" t="s">
        <v>1555</v>
      </c>
      <c r="N199" t="s">
        <v>1556</v>
      </c>
      <c r="O199" t="s">
        <v>1557</v>
      </c>
      <c r="P199" t="s">
        <v>1558</v>
      </c>
      <c r="Q199" t="s">
        <v>1559</v>
      </c>
      <c r="T199" t="s">
        <v>1292</v>
      </c>
      <c r="U199" t="s">
        <v>1163</v>
      </c>
      <c r="V199">
        <v>0</v>
      </c>
      <c r="W199">
        <v>1</v>
      </c>
      <c r="X199" t="s">
        <v>1294</v>
      </c>
      <c r="Y199" t="s">
        <v>1295</v>
      </c>
      <c r="Z199" t="s">
        <v>20</v>
      </c>
      <c r="AA199">
        <v>0</v>
      </c>
      <c r="AB199">
        <v>1</v>
      </c>
      <c r="AC199">
        <f>Table3[[#This Row],[total_mentions]]-SUM(Table3[[#This Row],[title_use]],Table3[[#This Row],[abstract_mentions_count]])</f>
        <v>4</v>
      </c>
      <c r="AD199">
        <v>5</v>
      </c>
      <c r="AE199" t="s">
        <v>29</v>
      </c>
    </row>
    <row r="200" spans="1:31" ht="40.049999999999997" hidden="1" customHeight="1" x14ac:dyDescent="0.3">
      <c r="A200">
        <v>654</v>
      </c>
      <c r="B200" t="s">
        <v>44</v>
      </c>
      <c r="C200" t="s">
        <v>44</v>
      </c>
      <c r="D200" s="1" t="s">
        <v>1296</v>
      </c>
      <c r="E200" t="s">
        <v>1299</v>
      </c>
      <c r="F200">
        <v>2016</v>
      </c>
      <c r="G200" t="s">
        <v>597</v>
      </c>
      <c r="H200">
        <v>30</v>
      </c>
      <c r="I200">
        <v>2</v>
      </c>
      <c r="J200" t="s">
        <v>1297</v>
      </c>
      <c r="T200" s="1" t="s">
        <v>1298</v>
      </c>
      <c r="U200" t="s">
        <v>1163</v>
      </c>
      <c r="V200">
        <v>1</v>
      </c>
      <c r="W200">
        <v>1</v>
      </c>
      <c r="X200" t="s">
        <v>1300</v>
      </c>
      <c r="Y200" t="s">
        <v>1301</v>
      </c>
      <c r="Z200" t="s">
        <v>1617</v>
      </c>
      <c r="AA200">
        <v>0</v>
      </c>
      <c r="AB200">
        <v>1</v>
      </c>
      <c r="AC200">
        <f>Table3[[#This Row],[total_mentions]]-SUM(Table3[[#This Row],[title_use]],Table3[[#This Row],[abstract_mentions_count]])</f>
        <v>3</v>
      </c>
      <c r="AD200">
        <v>4</v>
      </c>
      <c r="AE200" t="s">
        <v>29</v>
      </c>
    </row>
    <row r="201" spans="1:31" ht="40.049999999999997" customHeight="1" x14ac:dyDescent="0.3">
      <c r="A201">
        <v>658</v>
      </c>
      <c r="B201" t="s">
        <v>44</v>
      </c>
      <c r="C201" t="s">
        <v>44</v>
      </c>
      <c r="D201" s="1" t="s">
        <v>1302</v>
      </c>
      <c r="E201" t="s">
        <v>1306</v>
      </c>
      <c r="F201">
        <v>2015</v>
      </c>
      <c r="G201" t="s">
        <v>1305</v>
      </c>
      <c r="H201">
        <v>13</v>
      </c>
      <c r="I201">
        <v>5</v>
      </c>
      <c r="J201" t="s">
        <v>1303</v>
      </c>
      <c r="T201" s="1" t="s">
        <v>1304</v>
      </c>
      <c r="U201" t="s">
        <v>1163</v>
      </c>
      <c r="V201">
        <v>0</v>
      </c>
      <c r="W201">
        <v>1</v>
      </c>
      <c r="X201" t="s">
        <v>1307</v>
      </c>
      <c r="Y201" t="s">
        <v>1308</v>
      </c>
      <c r="Z201" t="s">
        <v>20</v>
      </c>
      <c r="AA201">
        <v>0</v>
      </c>
      <c r="AB201">
        <v>1</v>
      </c>
      <c r="AC201">
        <f>Table3[[#This Row],[total_mentions]]-SUM(Table3[[#This Row],[title_use]],Table3[[#This Row],[abstract_mentions_count]])</f>
        <v>1</v>
      </c>
      <c r="AD201">
        <v>2</v>
      </c>
      <c r="AE201" t="s">
        <v>29</v>
      </c>
    </row>
    <row r="202" spans="1:31" ht="40.049999999999997" customHeight="1" x14ac:dyDescent="0.3">
      <c r="A202">
        <v>660</v>
      </c>
      <c r="B202" t="s">
        <v>28</v>
      </c>
      <c r="C202" t="s">
        <v>28</v>
      </c>
      <c r="D202" s="1" t="s">
        <v>1309</v>
      </c>
      <c r="E202" t="s">
        <v>1313</v>
      </c>
      <c r="F202">
        <v>2014</v>
      </c>
      <c r="G202" t="s">
        <v>1312</v>
      </c>
      <c r="H202">
        <v>27</v>
      </c>
      <c r="I202">
        <v>5</v>
      </c>
      <c r="J202" t="s">
        <v>1310</v>
      </c>
      <c r="K202" t="s">
        <v>1400</v>
      </c>
      <c r="L202" t="s">
        <v>1493</v>
      </c>
      <c r="M202" t="s">
        <v>1492</v>
      </c>
      <c r="N202" t="s">
        <v>1494</v>
      </c>
      <c r="O202" t="s">
        <v>1495</v>
      </c>
      <c r="P202" t="s">
        <v>1496</v>
      </c>
      <c r="Q202" t="s">
        <v>1497</v>
      </c>
      <c r="T202" t="s">
        <v>1311</v>
      </c>
      <c r="U202" t="s">
        <v>1163</v>
      </c>
      <c r="V202">
        <v>0</v>
      </c>
      <c r="W202">
        <v>1</v>
      </c>
      <c r="X202" t="s">
        <v>1314</v>
      </c>
      <c r="Y202" t="s">
        <v>1315</v>
      </c>
      <c r="Z202" t="s">
        <v>20</v>
      </c>
      <c r="AA202">
        <v>1</v>
      </c>
      <c r="AB202">
        <v>4</v>
      </c>
      <c r="AC202">
        <f>Table3[[#This Row],[total_mentions]]-SUM(Table3[[#This Row],[title_use]],Table3[[#This Row],[abstract_mentions_count]])</f>
        <v>25</v>
      </c>
      <c r="AD202">
        <v>30</v>
      </c>
      <c r="AE202" t="s">
        <v>29</v>
      </c>
    </row>
    <row r="203" spans="1:31" ht="40.049999999999997" customHeight="1" x14ac:dyDescent="0.3">
      <c r="A203">
        <v>661</v>
      </c>
      <c r="B203" t="s">
        <v>44</v>
      </c>
      <c r="C203" t="s">
        <v>28</v>
      </c>
      <c r="D203" s="1" t="s">
        <v>1316</v>
      </c>
      <c r="E203" t="s">
        <v>1319</v>
      </c>
      <c r="F203">
        <v>2014</v>
      </c>
      <c r="G203" t="s">
        <v>1318</v>
      </c>
      <c r="H203">
        <v>15</v>
      </c>
      <c r="I203">
        <v>2</v>
      </c>
      <c r="J203" t="s">
        <v>75</v>
      </c>
      <c r="T203" t="s">
        <v>1317</v>
      </c>
      <c r="U203" t="s">
        <v>1163</v>
      </c>
      <c r="V203">
        <v>0</v>
      </c>
      <c r="W203">
        <v>1</v>
      </c>
      <c r="X203" t="s">
        <v>1320</v>
      </c>
      <c r="Y203" t="s">
        <v>1321</v>
      </c>
      <c r="Z203" t="s">
        <v>20</v>
      </c>
      <c r="AA203">
        <v>0</v>
      </c>
      <c r="AB203">
        <v>1</v>
      </c>
      <c r="AC203">
        <f>Table3[[#This Row],[total_mentions]]-SUM(Table3[[#This Row],[title_use]],Table3[[#This Row],[abstract_mentions_count]])</f>
        <v>0</v>
      </c>
      <c r="AD203">
        <v>1</v>
      </c>
      <c r="AE203" t="s">
        <v>59</v>
      </c>
    </row>
    <row r="204" spans="1:31" ht="40.049999999999997" customHeight="1" x14ac:dyDescent="0.3">
      <c r="A204">
        <v>665</v>
      </c>
      <c r="B204" t="s">
        <v>44</v>
      </c>
      <c r="C204" t="s">
        <v>28</v>
      </c>
      <c r="D204" s="1" t="s">
        <v>1322</v>
      </c>
      <c r="E204" t="s">
        <v>1326</v>
      </c>
      <c r="F204">
        <v>2013</v>
      </c>
      <c r="G204" t="s">
        <v>1325</v>
      </c>
      <c r="H204">
        <v>14</v>
      </c>
      <c r="I204">
        <v>4</v>
      </c>
      <c r="J204" t="s">
        <v>1323</v>
      </c>
      <c r="T204" t="s">
        <v>1324</v>
      </c>
      <c r="U204" t="s">
        <v>1163</v>
      </c>
      <c r="V204">
        <v>0</v>
      </c>
      <c r="W204">
        <v>1</v>
      </c>
      <c r="X204" t="s">
        <v>1327</v>
      </c>
      <c r="Y204" t="s">
        <v>1328</v>
      </c>
      <c r="Z204" t="s">
        <v>20</v>
      </c>
      <c r="AA204">
        <v>0</v>
      </c>
      <c r="AB204">
        <v>1</v>
      </c>
      <c r="AC204">
        <f>Table3[[#This Row],[total_mentions]]-SUM(Table3[[#This Row],[title_use]],Table3[[#This Row],[abstract_mentions_count]])</f>
        <v>1</v>
      </c>
      <c r="AD204">
        <v>2</v>
      </c>
      <c r="AE204" t="s">
        <v>59</v>
      </c>
    </row>
    <row r="205" spans="1:31" ht="40.049999999999997" customHeight="1" x14ac:dyDescent="0.3">
      <c r="A205">
        <v>668</v>
      </c>
      <c r="B205" t="s">
        <v>44</v>
      </c>
      <c r="C205" t="s">
        <v>44</v>
      </c>
      <c r="D205" s="1" t="s">
        <v>1329</v>
      </c>
      <c r="E205" t="s">
        <v>1333</v>
      </c>
      <c r="F205">
        <v>2013</v>
      </c>
      <c r="G205" t="s">
        <v>1332</v>
      </c>
      <c r="H205">
        <v>40</v>
      </c>
      <c r="I205">
        <v>4</v>
      </c>
      <c r="J205" t="s">
        <v>1330</v>
      </c>
      <c r="T205" s="1" t="s">
        <v>1331</v>
      </c>
      <c r="U205" t="s">
        <v>1163</v>
      </c>
      <c r="V205">
        <v>1</v>
      </c>
      <c r="W205">
        <v>1</v>
      </c>
      <c r="X205" t="s">
        <v>1334</v>
      </c>
      <c r="Y205" t="s">
        <v>1335</v>
      </c>
      <c r="Z205" t="s">
        <v>20</v>
      </c>
      <c r="AA205">
        <v>0</v>
      </c>
      <c r="AB205">
        <v>1</v>
      </c>
      <c r="AC205">
        <f>Table3[[#This Row],[total_mentions]]-SUM(Table3[[#This Row],[title_use]],Table3[[#This Row],[abstract_mentions_count]])</f>
        <v>2</v>
      </c>
      <c r="AD205">
        <v>3</v>
      </c>
      <c r="AE205" t="s">
        <v>29</v>
      </c>
    </row>
    <row r="206" spans="1:31" ht="40.049999999999997" customHeight="1" x14ac:dyDescent="0.3">
      <c r="A206">
        <v>669</v>
      </c>
      <c r="B206" t="s">
        <v>28</v>
      </c>
      <c r="C206" t="s">
        <v>44</v>
      </c>
      <c r="D206" s="1" t="s">
        <v>1336</v>
      </c>
      <c r="E206" t="s">
        <v>1339</v>
      </c>
      <c r="F206">
        <v>2013</v>
      </c>
      <c r="G206" t="s">
        <v>1325</v>
      </c>
      <c r="H206">
        <v>14</v>
      </c>
      <c r="I206">
        <v>2</v>
      </c>
      <c r="J206" t="s">
        <v>1337</v>
      </c>
      <c r="T206" s="1" t="s">
        <v>1338</v>
      </c>
      <c r="U206" t="s">
        <v>1163</v>
      </c>
      <c r="V206">
        <v>0</v>
      </c>
      <c r="W206">
        <v>1</v>
      </c>
      <c r="X206" t="s">
        <v>1340</v>
      </c>
      <c r="Y206" t="s">
        <v>1341</v>
      </c>
      <c r="Z206" t="s">
        <v>20</v>
      </c>
      <c r="AA206">
        <v>0</v>
      </c>
      <c r="AB206">
        <v>2</v>
      </c>
      <c r="AC206">
        <f>Table3[[#This Row],[total_mentions]]-SUM(Table3[[#This Row],[title_use]],Table3[[#This Row],[abstract_mentions_count]])</f>
        <v>15</v>
      </c>
      <c r="AD206">
        <v>17</v>
      </c>
      <c r="AE206" t="s">
        <v>59</v>
      </c>
    </row>
    <row r="207" spans="1:31" ht="40.049999999999997" hidden="1" customHeight="1" x14ac:dyDescent="0.3">
      <c r="A207">
        <v>674</v>
      </c>
      <c r="B207" t="s">
        <v>44</v>
      </c>
      <c r="D207" s="1" t="s">
        <v>1342</v>
      </c>
      <c r="E207" t="s">
        <v>1345</v>
      </c>
      <c r="F207">
        <v>2011</v>
      </c>
      <c r="G207" t="s">
        <v>1344</v>
      </c>
      <c r="H207">
        <v>6</v>
      </c>
      <c r="I207">
        <v>12</v>
      </c>
      <c r="J207" t="s">
        <v>661</v>
      </c>
      <c r="T207" t="s">
        <v>1343</v>
      </c>
      <c r="U207" t="s">
        <v>1163</v>
      </c>
      <c r="V207">
        <v>0</v>
      </c>
      <c r="W207">
        <v>1</v>
      </c>
      <c r="X207" t="s">
        <v>1346</v>
      </c>
      <c r="Y207" t="s">
        <v>1347</v>
      </c>
      <c r="Z207" t="s">
        <v>1514</v>
      </c>
      <c r="AA207">
        <v>0</v>
      </c>
      <c r="AB207">
        <v>2</v>
      </c>
      <c r="AC207">
        <f>Table3[[#This Row],[total_mentions]]-SUM(Table3[[#This Row],[title_use]],Table3[[#This Row],[abstract_mentions_count]])</f>
        <v>5</v>
      </c>
      <c r="AD207">
        <v>7</v>
      </c>
      <c r="AE207" t="s">
        <v>29</v>
      </c>
    </row>
    <row r="208" spans="1:31" ht="40.049999999999997" customHeight="1" x14ac:dyDescent="0.3">
      <c r="A208">
        <v>681</v>
      </c>
      <c r="B208" t="s">
        <v>28</v>
      </c>
      <c r="C208" t="s">
        <v>44</v>
      </c>
      <c r="D208" s="1" t="s">
        <v>1348</v>
      </c>
      <c r="E208" t="s">
        <v>1351</v>
      </c>
      <c r="F208">
        <v>2009</v>
      </c>
      <c r="G208" t="s">
        <v>1350</v>
      </c>
      <c r="H208">
        <v>10</v>
      </c>
      <c r="I208">
        <v>3</v>
      </c>
      <c r="J208" t="s">
        <v>1222</v>
      </c>
      <c r="T208" s="1" t="s">
        <v>1349</v>
      </c>
      <c r="U208" t="s">
        <v>1163</v>
      </c>
      <c r="V208">
        <v>1</v>
      </c>
      <c r="X208" t="s">
        <v>1352</v>
      </c>
      <c r="Y208" t="s">
        <v>98</v>
      </c>
      <c r="Z208" t="s">
        <v>20</v>
      </c>
      <c r="AA208">
        <v>0</v>
      </c>
      <c r="AB208">
        <v>3</v>
      </c>
      <c r="AC208">
        <f>Table3[[#This Row],[total_mentions]]-SUM(Table3[[#This Row],[title_use]],Table3[[#This Row],[abstract_mentions_count]])</f>
        <v>26</v>
      </c>
      <c r="AD208">
        <v>29</v>
      </c>
      <c r="AE208" t="s">
        <v>59</v>
      </c>
    </row>
    <row r="209" spans="1:31" ht="40.049999999999997" customHeight="1" x14ac:dyDescent="0.3">
      <c r="A209">
        <v>683</v>
      </c>
      <c r="B209" t="s">
        <v>28</v>
      </c>
      <c r="C209" t="s">
        <v>44</v>
      </c>
      <c r="D209" s="1" t="s">
        <v>1353</v>
      </c>
      <c r="E209" t="s">
        <v>1355</v>
      </c>
      <c r="F209">
        <v>2009</v>
      </c>
      <c r="G209" t="s">
        <v>95</v>
      </c>
      <c r="H209">
        <v>17</v>
      </c>
      <c r="I209">
        <v>1</v>
      </c>
      <c r="J209" t="s">
        <v>1096</v>
      </c>
      <c r="T209" s="1" t="s">
        <v>1354</v>
      </c>
      <c r="U209" t="s">
        <v>1163</v>
      </c>
      <c r="V209">
        <v>0</v>
      </c>
      <c r="W209">
        <v>1</v>
      </c>
      <c r="X209" t="s">
        <v>1356</v>
      </c>
      <c r="Y209" t="s">
        <v>1357</v>
      </c>
      <c r="Z209" t="s">
        <v>20</v>
      </c>
      <c r="AA209">
        <v>0</v>
      </c>
      <c r="AB209">
        <v>2</v>
      </c>
      <c r="AC209">
        <f>Table3[[#This Row],[total_mentions]]-SUM(Table3[[#This Row],[title_use]],Table3[[#This Row],[abstract_mentions_count]])</f>
        <v>6</v>
      </c>
      <c r="AD209">
        <v>8</v>
      </c>
      <c r="AE209" t="s">
        <v>29</v>
      </c>
    </row>
    <row r="210" spans="1:31" ht="40.049999999999997" customHeight="1" x14ac:dyDescent="0.3">
      <c r="A210">
        <v>701</v>
      </c>
      <c r="B210" t="s">
        <v>44</v>
      </c>
      <c r="C210" t="s">
        <v>44</v>
      </c>
      <c r="D210" s="1" t="s">
        <v>1358</v>
      </c>
      <c r="E210" t="s">
        <v>1360</v>
      </c>
      <c r="F210">
        <v>2004</v>
      </c>
      <c r="G210" t="s">
        <v>1359</v>
      </c>
      <c r="H210">
        <v>19</v>
      </c>
      <c r="J210" t="s">
        <v>689</v>
      </c>
      <c r="T210" s="1" t="s">
        <v>20</v>
      </c>
      <c r="U210" t="s">
        <v>1163</v>
      </c>
      <c r="V210">
        <v>2</v>
      </c>
      <c r="X210" t="s">
        <v>1361</v>
      </c>
      <c r="Y210" t="s">
        <v>1362</v>
      </c>
      <c r="Z210" t="s">
        <v>20</v>
      </c>
      <c r="AA210">
        <v>2</v>
      </c>
      <c r="AB210">
        <v>0</v>
      </c>
      <c r="AC210">
        <f>Table3[[#This Row],[total_mentions]]-SUM(Table3[[#This Row],[title_use]],Table3[[#This Row],[abstract_mentions_count]])</f>
        <v>1</v>
      </c>
      <c r="AD210">
        <v>3</v>
      </c>
      <c r="AE210" t="s">
        <v>29</v>
      </c>
    </row>
    <row r="211" spans="1:31" ht="40.049999999999997" customHeight="1" x14ac:dyDescent="0.3">
      <c r="A211">
        <v>703</v>
      </c>
      <c r="B211" t="s">
        <v>28</v>
      </c>
      <c r="C211" t="s">
        <v>44</v>
      </c>
      <c r="D211" s="1" t="s">
        <v>1363</v>
      </c>
      <c r="E211" t="s">
        <v>1366</v>
      </c>
      <c r="F211">
        <v>2004</v>
      </c>
      <c r="G211" t="s">
        <v>1365</v>
      </c>
      <c r="H211">
        <v>3</v>
      </c>
      <c r="I211">
        <v>3</v>
      </c>
      <c r="J211" t="s">
        <v>341</v>
      </c>
      <c r="T211" s="1" t="s">
        <v>1364</v>
      </c>
      <c r="U211" t="s">
        <v>1163</v>
      </c>
      <c r="V211">
        <v>1</v>
      </c>
      <c r="X211" t="s">
        <v>1367</v>
      </c>
      <c r="Y211" t="s">
        <v>1027</v>
      </c>
      <c r="Z211" t="s">
        <v>20</v>
      </c>
      <c r="AA211">
        <v>0</v>
      </c>
      <c r="AB211">
        <v>1</v>
      </c>
      <c r="AC211">
        <f>Table3[[#This Row],[total_mentions]]-SUM(Table3[[#This Row],[title_use]],Table3[[#This Row],[abstract_mentions_count]])</f>
        <v>8</v>
      </c>
      <c r="AD211">
        <v>9</v>
      </c>
      <c r="AE211" t="s">
        <v>29</v>
      </c>
    </row>
    <row r="212" spans="1:31" ht="40.049999999999997" customHeight="1" x14ac:dyDescent="0.3">
      <c r="A212">
        <v>704</v>
      </c>
      <c r="B212" t="s">
        <v>44</v>
      </c>
      <c r="C212" t="s">
        <v>44</v>
      </c>
      <c r="D212" s="1" t="s">
        <v>1368</v>
      </c>
      <c r="E212" t="s">
        <v>1371</v>
      </c>
      <c r="F212">
        <v>2004</v>
      </c>
      <c r="G212" t="s">
        <v>1370</v>
      </c>
      <c r="H212">
        <v>42</v>
      </c>
      <c r="I212">
        <v>8</v>
      </c>
      <c r="J212" t="s">
        <v>1142</v>
      </c>
      <c r="T212" s="1" t="s">
        <v>1369</v>
      </c>
      <c r="U212" t="s">
        <v>1163</v>
      </c>
      <c r="V212">
        <v>0</v>
      </c>
      <c r="W212">
        <v>1</v>
      </c>
      <c r="X212" t="s">
        <v>1372</v>
      </c>
      <c r="Y212" t="s">
        <v>1373</v>
      </c>
      <c r="AA212">
        <v>0</v>
      </c>
      <c r="AB212">
        <v>1</v>
      </c>
      <c r="AC212">
        <f>Table3[[#This Row],[total_mentions]]-SUM(Table3[[#This Row],[title_use]],Table3[[#This Row],[abstract_mentions_count]])</f>
        <v>0</v>
      </c>
      <c r="AD212">
        <v>1</v>
      </c>
      <c r="AE212" t="s">
        <v>29</v>
      </c>
    </row>
    <row r="213" spans="1:31" ht="40.049999999999997" customHeight="1" x14ac:dyDescent="0.3">
      <c r="A213">
        <v>706</v>
      </c>
      <c r="B213" t="s">
        <v>44</v>
      </c>
      <c r="C213" t="s">
        <v>44</v>
      </c>
      <c r="D213" s="1" t="s">
        <v>1374</v>
      </c>
      <c r="E213" t="s">
        <v>1377</v>
      </c>
      <c r="F213">
        <v>2004</v>
      </c>
      <c r="G213" t="s">
        <v>1376</v>
      </c>
      <c r="H213">
        <v>10</v>
      </c>
      <c r="I213">
        <v>4</v>
      </c>
      <c r="J213" t="s">
        <v>695</v>
      </c>
      <c r="T213" s="1" t="s">
        <v>1375</v>
      </c>
      <c r="U213" t="s">
        <v>1163</v>
      </c>
      <c r="V213">
        <v>0</v>
      </c>
      <c r="W213">
        <v>1</v>
      </c>
      <c r="X213" t="s">
        <v>1378</v>
      </c>
      <c r="Y213" t="s">
        <v>1357</v>
      </c>
      <c r="AA213">
        <v>1</v>
      </c>
      <c r="AB213">
        <v>0</v>
      </c>
      <c r="AC213">
        <f>Table3[[#This Row],[total_mentions]]-SUM(Table3[[#This Row],[title_use]],Table3[[#This Row],[abstract_mentions_count]])</f>
        <v>3</v>
      </c>
      <c r="AD213">
        <v>4</v>
      </c>
      <c r="AE213" t="s">
        <v>59</v>
      </c>
    </row>
    <row r="214" spans="1:31" ht="40.049999999999997" customHeight="1" x14ac:dyDescent="0.3">
      <c r="A214" s="3">
        <v>707</v>
      </c>
      <c r="B214" s="3" t="s">
        <v>28</v>
      </c>
      <c r="C214" t="s">
        <v>28</v>
      </c>
      <c r="D214" s="1" t="s">
        <v>1379</v>
      </c>
      <c r="E214" t="s">
        <v>1383</v>
      </c>
      <c r="F214">
        <v>2004</v>
      </c>
      <c r="G214" t="s">
        <v>1382</v>
      </c>
      <c r="H214">
        <v>43</v>
      </c>
      <c r="I214">
        <v>2</v>
      </c>
      <c r="J214" t="s">
        <v>1380</v>
      </c>
      <c r="K214" t="s">
        <v>1400</v>
      </c>
      <c r="L214" t="s">
        <v>1486</v>
      </c>
      <c r="M214" t="s">
        <v>1487</v>
      </c>
      <c r="N214" t="s">
        <v>1488</v>
      </c>
      <c r="O214" t="s">
        <v>1483</v>
      </c>
      <c r="P214" t="s">
        <v>1475</v>
      </c>
      <c r="Q214" t="s">
        <v>1489</v>
      </c>
      <c r="R214" t="s">
        <v>1490</v>
      </c>
      <c r="T214" s="1" t="s">
        <v>1381</v>
      </c>
      <c r="U214" t="s">
        <v>1163</v>
      </c>
      <c r="V214">
        <v>1</v>
      </c>
      <c r="W214">
        <v>1</v>
      </c>
      <c r="X214" t="s">
        <v>1384</v>
      </c>
      <c r="Y214" t="s">
        <v>1385</v>
      </c>
      <c r="AA214">
        <v>1</v>
      </c>
      <c r="AB214">
        <v>3</v>
      </c>
      <c r="AC214">
        <f>Table3[[#This Row],[total_mentions]]-SUM(Table3[[#This Row],[title_use]],Table3[[#This Row],[abstract_mentions_count]])</f>
        <v>10</v>
      </c>
      <c r="AD214">
        <v>14</v>
      </c>
      <c r="AE214" t="s">
        <v>29</v>
      </c>
    </row>
    <row r="215" spans="1:31" ht="40.049999999999997" hidden="1" customHeight="1" x14ac:dyDescent="0.3">
      <c r="A215">
        <v>710</v>
      </c>
      <c r="C215" t="s">
        <v>44</v>
      </c>
      <c r="D215" s="1" t="s">
        <v>1386</v>
      </c>
      <c r="E215" t="s">
        <v>1389</v>
      </c>
      <c r="F215">
        <v>2002</v>
      </c>
      <c r="G215" t="s">
        <v>1388</v>
      </c>
      <c r="H215">
        <v>28</v>
      </c>
      <c r="I215">
        <v>5</v>
      </c>
      <c r="J215" t="s">
        <v>455</v>
      </c>
      <c r="T215" s="1" t="s">
        <v>1387</v>
      </c>
      <c r="U215" t="s">
        <v>1163</v>
      </c>
      <c r="V215">
        <v>1</v>
      </c>
      <c r="W215">
        <v>1</v>
      </c>
      <c r="X215" t="s">
        <v>1390</v>
      </c>
      <c r="Y215" t="s">
        <v>1391</v>
      </c>
      <c r="Z215" t="s">
        <v>1590</v>
      </c>
      <c r="AA215">
        <v>1</v>
      </c>
      <c r="AB215">
        <v>2</v>
      </c>
      <c r="AC215">
        <f>Table3[[#This Row],[total_mentions]]-SUM(Table3[[#This Row],[title_use]],Table3[[#This Row],[abstract_mentions_count]])</f>
        <v>0</v>
      </c>
      <c r="AD215">
        <v>3</v>
      </c>
      <c r="AE215" t="s">
        <v>461</v>
      </c>
    </row>
  </sheetData>
  <pageMargins left="0.25" right="0.25" top="0.75" bottom="0.75" header="0.3" footer="0.3"/>
  <pageSetup scale="60" fitToHeight="0" orientation="landscape" horizontalDpi="4294967293"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Wuestney</dc:creator>
  <cp:lastModifiedBy>Katie Wuestney</cp:lastModifiedBy>
  <cp:lastPrinted>2021-09-24T21:28:00Z</cp:lastPrinted>
  <dcterms:created xsi:type="dcterms:W3CDTF">2021-07-23T20:29:14Z</dcterms:created>
  <dcterms:modified xsi:type="dcterms:W3CDTF">2021-11-03T21:23:05Z</dcterms:modified>
</cp:coreProperties>
</file>