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erine\Documents\COMP47600\practical9\"/>
    </mc:Choice>
  </mc:AlternateContent>
  <bookViews>
    <workbookView xWindow="0" yWindow="0" windowWidth="10215" windowHeight="7200" xr2:uid="{8D77C2E7-2426-4289-A8B5-2881714B02E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1" l="1"/>
  <c r="M22" i="1"/>
  <c r="M21" i="1"/>
  <c r="M20" i="1"/>
  <c r="M19" i="1"/>
  <c r="I23" i="1"/>
  <c r="I21" i="1"/>
  <c r="I19" i="1"/>
  <c r="K21" i="1"/>
  <c r="K20" i="1"/>
  <c r="K19" i="1"/>
  <c r="I20" i="1"/>
  <c r="M12" i="1"/>
  <c r="M23" i="1" s="1"/>
  <c r="M11" i="1"/>
  <c r="M10" i="1"/>
  <c r="M8" i="1"/>
  <c r="M7" i="1"/>
  <c r="M6" i="1"/>
  <c r="K23" i="1" s="1"/>
  <c r="M4" i="1"/>
  <c r="M3" i="1"/>
  <c r="I22" i="1" s="1"/>
  <c r="M2" i="1"/>
  <c r="B7" i="1"/>
  <c r="I24" i="1" l="1"/>
  <c r="K24" i="1"/>
  <c r="K22" i="1"/>
</calcChain>
</file>

<file path=xl/sharedStrings.xml><?xml version="1.0" encoding="utf-8"?>
<sst xmlns="http://schemas.openxmlformats.org/spreadsheetml/2006/main" count="109" uniqueCount="33">
  <si>
    <t>Sentence</t>
  </si>
  <si>
    <t>I am far too dependent on my phone</t>
  </si>
  <si>
    <t>rater 1</t>
  </si>
  <si>
    <t>neg</t>
  </si>
  <si>
    <t>neutral</t>
  </si>
  <si>
    <t>rater 2</t>
  </si>
  <si>
    <t>My phone is a bit shit because it's second hand and the camera lense is cracked</t>
  </si>
  <si>
    <t>My phone is useful but not the best</t>
  </si>
  <si>
    <t>rater 3</t>
  </si>
  <si>
    <t>pos</t>
  </si>
  <si>
    <t>Column1</t>
  </si>
  <si>
    <t>Column2</t>
  </si>
  <si>
    <t>Column3</t>
  </si>
  <si>
    <t>Column4</t>
  </si>
  <si>
    <t>Negative</t>
  </si>
  <si>
    <t>Positive</t>
  </si>
  <si>
    <t>Neutral</t>
  </si>
  <si>
    <t>Can't Say</t>
  </si>
  <si>
    <t>can't say</t>
  </si>
  <si>
    <t>Total</t>
  </si>
  <si>
    <t>Agreement</t>
  </si>
  <si>
    <t>Chance</t>
  </si>
  <si>
    <t>opinion 1</t>
  </si>
  <si>
    <t>opinion 2</t>
  </si>
  <si>
    <t>opinion 3</t>
  </si>
  <si>
    <t>Mean Rating</t>
  </si>
  <si>
    <t>R1xR2</t>
  </si>
  <si>
    <t>R1xR3</t>
  </si>
  <si>
    <t>R2xR3</t>
  </si>
  <si>
    <t>R1xMR</t>
  </si>
  <si>
    <t>R2xMR</t>
  </si>
  <si>
    <t>R3xMR</t>
  </si>
  <si>
    <t>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</si>
</sst>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31B525-9B5F-4559-99FE-9B8B1FB9E14E}" name="Table1" displayName="Table1" ref="A1:D5" totalsRowShown="0">
  <autoFilter ref="A1:D5" xr:uid="{5A86B16B-E5E3-459C-9E0C-66951A82224C}"/>
  <tableColumns count="4">
    <tableColumn id="1" xr3:uid="{9FF1611D-D2F9-4C58-87AF-E4C59ECE1F69}" name="Column1"/>
    <tableColumn id="2" xr3:uid="{3E3BB867-16E1-4700-8321-A5F376C8B86F}" name="Column2"/>
    <tableColumn id="3" xr3:uid="{DF746E67-90A5-463A-9BA2-762437C0DD78}" name="Column3"/>
    <tableColumn id="4" xr3:uid="{5E8CF114-C588-4828-9389-B8A6410F4D70}" name="Column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387816-C298-4919-9B18-932EC5EB919B}" name="Table2" displayName="Table2" ref="A10:F16" totalsRowShown="0">
  <autoFilter ref="A10:F16" xr:uid="{5F68AFA4-A053-4218-895A-201AE5D52310}"/>
  <tableColumns count="6">
    <tableColumn id="1" xr3:uid="{3D33B511-855D-4578-863B-7F2E1EE84A53}" name="Column1"/>
    <tableColumn id="2" xr3:uid="{AF28F937-1D91-4DFC-977F-3DF9CA140400}" name="Positive"/>
    <tableColumn id="3" xr3:uid="{8E239076-37F1-46C4-8DA1-34AC6C50E3FA}" name="Negative"/>
    <tableColumn id="4" xr3:uid="{E3287E42-0BB8-4B13-882E-6ED80505252E}" name="Neutral"/>
    <tableColumn id="5" xr3:uid="{4B1F510E-DE87-4FAF-B38D-195A676D5FA2}" name="Can't Say"/>
    <tableColumn id="6" xr3:uid="{7EFA0179-2770-465E-9958-5D77455F28AC}" name="Tot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3DC116-C858-401B-8584-C2285DA561CB}" name="Table3" displayName="Table3" ref="A18:F25" totalsRowShown="0">
  <autoFilter ref="A18:F25" xr:uid="{DD205E26-FF2C-4F7F-848E-12CEFB94C52D}"/>
  <tableColumns count="6">
    <tableColumn id="1" xr3:uid="{9A9E6CD4-6335-4CFA-BD7F-613F879CCD68}" name="Column1"/>
    <tableColumn id="2" xr3:uid="{5F94E0FB-BC72-487A-8F1D-92FB09A68BD6}" name="Positive"/>
    <tableColumn id="3" xr3:uid="{CF372DD9-5121-42C4-90BB-7832BB8DA593}" name="Negative"/>
    <tableColumn id="4" xr3:uid="{C5E41E6E-A2FD-4680-BD84-A90592FFE312}" name="Neutral"/>
    <tableColumn id="5" xr3:uid="{6DF89A6F-FDB6-4EBE-8D01-7A886058801E}" name="Can't Say"/>
    <tableColumn id="6" xr3:uid="{84BB67C6-5293-4748-8EAC-17DDE011AC6F}" name="Tot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C29C7E-D087-4F5F-946A-E4255AC6E923}" name="Table35" displayName="Table35" ref="A28:F35" totalsRowShown="0">
  <autoFilter ref="A28:F35" xr:uid="{6325B4E1-2382-4520-8684-DDA099EC607F}"/>
  <tableColumns count="6">
    <tableColumn id="1" xr3:uid="{E6B1A60A-2521-4158-A403-6D4EA1330000}" name="Column1"/>
    <tableColumn id="2" xr3:uid="{435127CE-2C82-4DFC-9D0F-30485497BE67}" name="Positive"/>
    <tableColumn id="3" xr3:uid="{6590234E-B6CC-40D5-A25C-128022147260}" name="Negative"/>
    <tableColumn id="4" xr3:uid="{9939B399-35A4-4FFA-B611-B38E6E5CF0FB}" name="Neutral"/>
    <tableColumn id="5" xr3:uid="{1B7C8924-E712-4555-AED1-A2851879D500}" name="Can't Say"/>
    <tableColumn id="6" xr3:uid="{00D2B4C2-3CF1-4EB2-8232-1B1E1FDA5D5B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96E0B-8C76-4D19-B068-B61B9623F186}">
  <dimension ref="A1:M35"/>
  <sheetViews>
    <sheetView tabSelected="1" topLeftCell="E4" workbookViewId="0">
      <selection activeCell="M18" sqref="M18"/>
    </sheetView>
  </sheetViews>
  <sheetFormatPr defaultRowHeight="15" x14ac:dyDescent="0.25"/>
  <cols>
    <col min="1" max="1" width="23.5703125" customWidth="1"/>
    <col min="2" max="2" width="11" customWidth="1"/>
    <col min="3" max="3" width="11.140625" customWidth="1"/>
    <col min="4" max="4" width="11" customWidth="1"/>
    <col min="5" max="5" width="11.140625" customWidth="1"/>
  </cols>
  <sheetData>
    <row r="1" spans="1:13" x14ac:dyDescent="0.25">
      <c r="A1" t="s">
        <v>10</v>
      </c>
      <c r="B1" t="s">
        <v>11</v>
      </c>
      <c r="C1" t="s">
        <v>12</v>
      </c>
      <c r="D1" t="s">
        <v>13</v>
      </c>
      <c r="J1" t="s">
        <v>2</v>
      </c>
      <c r="K1" t="s">
        <v>5</v>
      </c>
      <c r="L1" t="s">
        <v>8</v>
      </c>
      <c r="M1" t="s">
        <v>25</v>
      </c>
    </row>
    <row r="2" spans="1:13" x14ac:dyDescent="0.25">
      <c r="A2" t="s">
        <v>0</v>
      </c>
      <c r="B2" t="s">
        <v>2</v>
      </c>
      <c r="C2" t="s">
        <v>5</v>
      </c>
      <c r="D2" t="s">
        <v>8</v>
      </c>
      <c r="H2" t="s">
        <v>22</v>
      </c>
      <c r="I2" t="s">
        <v>9</v>
      </c>
      <c r="J2">
        <v>0</v>
      </c>
      <c r="K2">
        <v>0</v>
      </c>
      <c r="L2">
        <v>0</v>
      </c>
      <c r="M2">
        <f>AVERAGE(J2:L2)</f>
        <v>0</v>
      </c>
    </row>
    <row r="3" spans="1:13" x14ac:dyDescent="0.25">
      <c r="A3" t="s">
        <v>1</v>
      </c>
      <c r="B3" t="s">
        <v>3</v>
      </c>
      <c r="C3" t="s">
        <v>3</v>
      </c>
      <c r="D3" t="s">
        <v>3</v>
      </c>
      <c r="H3" t="s">
        <v>23</v>
      </c>
      <c r="I3" t="s">
        <v>9</v>
      </c>
      <c r="J3">
        <v>5</v>
      </c>
      <c r="K3">
        <v>3</v>
      </c>
      <c r="L3">
        <v>6</v>
      </c>
      <c r="M3">
        <f xml:space="preserve"> AVERAGE(J3:L3)</f>
        <v>4.666666666666667</v>
      </c>
    </row>
    <row r="4" spans="1:13" x14ac:dyDescent="0.25">
      <c r="A4" t="s">
        <v>7</v>
      </c>
      <c r="B4" t="s">
        <v>4</v>
      </c>
      <c r="C4" t="s">
        <v>3</v>
      </c>
      <c r="D4" t="s">
        <v>9</v>
      </c>
      <c r="H4" t="s">
        <v>24</v>
      </c>
      <c r="I4" t="s">
        <v>9</v>
      </c>
      <c r="J4">
        <v>0</v>
      </c>
      <c r="K4">
        <v>0</v>
      </c>
      <c r="L4">
        <v>0</v>
      </c>
      <c r="M4">
        <f>AVERAGE(J4:L4)</f>
        <v>0</v>
      </c>
    </row>
    <row r="5" spans="1:13" x14ac:dyDescent="0.25">
      <c r="A5" t="s">
        <v>6</v>
      </c>
      <c r="B5" t="s">
        <v>3</v>
      </c>
      <c r="C5" t="s">
        <v>3</v>
      </c>
      <c r="D5" t="s">
        <v>3</v>
      </c>
    </row>
    <row r="6" spans="1:13" x14ac:dyDescent="0.25">
      <c r="H6" t="s">
        <v>22</v>
      </c>
      <c r="I6" t="s">
        <v>3</v>
      </c>
      <c r="J6">
        <v>10</v>
      </c>
      <c r="K6">
        <v>10</v>
      </c>
      <c r="L6">
        <v>10</v>
      </c>
      <c r="M6">
        <f>AVERAGE(J6:L6)</f>
        <v>10</v>
      </c>
    </row>
    <row r="7" spans="1:13" x14ac:dyDescent="0.25">
      <c r="B7" t="e">
        <f>CORREL(B3:B5,C3:C5)</f>
        <v>#DIV/0!</v>
      </c>
      <c r="H7" t="s">
        <v>23</v>
      </c>
      <c r="I7" t="s">
        <v>3</v>
      </c>
      <c r="J7">
        <v>5</v>
      </c>
      <c r="K7">
        <v>7</v>
      </c>
      <c r="L7">
        <v>4</v>
      </c>
      <c r="M7">
        <f>AVERAGE(J7:L7)</f>
        <v>5.333333333333333</v>
      </c>
    </row>
    <row r="8" spans="1:13" x14ac:dyDescent="0.25">
      <c r="H8" t="s">
        <v>24</v>
      </c>
      <c r="I8" t="s">
        <v>3</v>
      </c>
      <c r="J8">
        <v>10</v>
      </c>
      <c r="K8">
        <v>8</v>
      </c>
      <c r="L8">
        <v>7</v>
      </c>
      <c r="M8">
        <f>AVERAGE(J8:L8)</f>
        <v>8.3333333333333339</v>
      </c>
    </row>
    <row r="10" spans="1:13" x14ac:dyDescent="0.25">
      <c r="A10" t="s">
        <v>10</v>
      </c>
      <c r="B10" t="s">
        <v>15</v>
      </c>
      <c r="C10" t="s">
        <v>14</v>
      </c>
      <c r="D10" t="s">
        <v>16</v>
      </c>
      <c r="E10" t="s">
        <v>17</v>
      </c>
      <c r="F10" t="s">
        <v>19</v>
      </c>
      <c r="H10" t="s">
        <v>22</v>
      </c>
      <c r="I10" t="s">
        <v>4</v>
      </c>
      <c r="J10">
        <v>0</v>
      </c>
      <c r="K10">
        <v>0</v>
      </c>
      <c r="L10">
        <v>0</v>
      </c>
      <c r="M10">
        <f>AVERAGE(J10:L10)</f>
        <v>0</v>
      </c>
    </row>
    <row r="11" spans="1:13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H11" t="s">
        <v>23</v>
      </c>
      <c r="I11" t="s">
        <v>4</v>
      </c>
      <c r="J11">
        <v>1</v>
      </c>
      <c r="K11">
        <v>0</v>
      </c>
      <c r="L11">
        <v>0</v>
      </c>
      <c r="M11">
        <f>AVERAGE(J11:L11)</f>
        <v>0.33333333333333331</v>
      </c>
    </row>
    <row r="12" spans="1:13" x14ac:dyDescent="0.25">
      <c r="A12" t="s">
        <v>14</v>
      </c>
      <c r="B12">
        <v>0</v>
      </c>
      <c r="C12">
        <v>2</v>
      </c>
      <c r="D12">
        <v>0</v>
      </c>
      <c r="E12">
        <v>0</v>
      </c>
      <c r="F12">
        <v>2</v>
      </c>
      <c r="H12" t="s">
        <v>24</v>
      </c>
      <c r="I12" t="s">
        <v>4</v>
      </c>
      <c r="J12">
        <v>0</v>
      </c>
      <c r="K12">
        <v>2</v>
      </c>
      <c r="L12">
        <v>3</v>
      </c>
      <c r="M12">
        <f>AVERAGE(J12:L12)</f>
        <v>1.6666666666666667</v>
      </c>
    </row>
    <row r="13" spans="1:13" x14ac:dyDescent="0.25">
      <c r="A13" t="s">
        <v>16</v>
      </c>
      <c r="B13">
        <v>0</v>
      </c>
      <c r="C13">
        <v>1</v>
      </c>
      <c r="D13">
        <v>0</v>
      </c>
      <c r="E13">
        <v>0</v>
      </c>
      <c r="F13">
        <v>1</v>
      </c>
    </row>
    <row r="14" spans="1:13" x14ac:dyDescent="0.25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H14" t="s">
        <v>22</v>
      </c>
      <c r="I14" t="s">
        <v>18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t="s">
        <v>19</v>
      </c>
      <c r="B15">
        <v>0</v>
      </c>
      <c r="C15">
        <v>3</v>
      </c>
      <c r="D15">
        <v>0</v>
      </c>
      <c r="E15">
        <v>0</v>
      </c>
      <c r="F15">
        <v>3</v>
      </c>
      <c r="H15" t="s">
        <v>23</v>
      </c>
      <c r="I15" t="s">
        <v>18</v>
      </c>
      <c r="J15">
        <v>0</v>
      </c>
      <c r="K15">
        <v>0</v>
      </c>
      <c r="L15">
        <v>0</v>
      </c>
      <c r="M15">
        <v>0</v>
      </c>
    </row>
    <row r="16" spans="1:13" x14ac:dyDescent="0.25">
      <c r="H16" t="s">
        <v>24</v>
      </c>
      <c r="I16" t="s">
        <v>18</v>
      </c>
      <c r="J16">
        <v>0</v>
      </c>
      <c r="K16">
        <v>0</v>
      </c>
      <c r="L16">
        <v>0</v>
      </c>
      <c r="M16">
        <v>0</v>
      </c>
    </row>
    <row r="18" spans="1:13" x14ac:dyDescent="0.25">
      <c r="A18" t="s">
        <v>10</v>
      </c>
      <c r="B18" t="s">
        <v>15</v>
      </c>
      <c r="C18" t="s">
        <v>14</v>
      </c>
      <c r="D18" t="s">
        <v>16</v>
      </c>
      <c r="E18" t="s">
        <v>17</v>
      </c>
      <c r="F18" t="s">
        <v>19</v>
      </c>
      <c r="H18" t="s">
        <v>15</v>
      </c>
      <c r="I18" t="s">
        <v>32</v>
      </c>
      <c r="J18" t="s">
        <v>14</v>
      </c>
      <c r="K18" t="s">
        <v>32</v>
      </c>
      <c r="L18" t="s">
        <v>16</v>
      </c>
      <c r="M18" t="s">
        <v>32</v>
      </c>
    </row>
    <row r="19" spans="1:13" x14ac:dyDescent="0.25">
      <c r="A19" t="s">
        <v>15</v>
      </c>
      <c r="B19">
        <v>0</v>
      </c>
      <c r="C19">
        <v>0</v>
      </c>
      <c r="D19">
        <v>0</v>
      </c>
      <c r="E19">
        <v>0</v>
      </c>
      <c r="F19">
        <v>0</v>
      </c>
      <c r="H19" t="s">
        <v>26</v>
      </c>
      <c r="I19">
        <f>PEARSON(J2:J4,K2:K4)</f>
        <v>0.99999999999999989</v>
      </c>
      <c r="J19" t="s">
        <v>26</v>
      </c>
      <c r="K19">
        <f>PEARSON(J6:J8,K6:K8)</f>
        <v>0.75592894601845462</v>
      </c>
      <c r="L19" t="s">
        <v>26</v>
      </c>
      <c r="M19">
        <f>PEARSON(J10:J12,K10:K12)</f>
        <v>-0.50000000000000011</v>
      </c>
    </row>
    <row r="20" spans="1:13" x14ac:dyDescent="0.25">
      <c r="A20" t="s">
        <v>14</v>
      </c>
      <c r="B20">
        <v>1</v>
      </c>
      <c r="C20">
        <v>2</v>
      </c>
      <c r="D20">
        <v>0</v>
      </c>
      <c r="E20">
        <v>0</v>
      </c>
      <c r="F20">
        <v>3</v>
      </c>
      <c r="H20" t="s">
        <v>27</v>
      </c>
      <c r="I20">
        <f>PEARSON(J2:J4,L2:L4)</f>
        <v>0.99999999999999989</v>
      </c>
      <c r="J20" t="s">
        <v>27</v>
      </c>
      <c r="K20">
        <f>PEARSON(J6:J8,L6:L8)</f>
        <v>0.86602540378443882</v>
      </c>
      <c r="L20" t="s">
        <v>27</v>
      </c>
      <c r="M20">
        <f>PEARSON(J10:J12,L10:L12)</f>
        <v>-0.49999999999999989</v>
      </c>
    </row>
    <row r="21" spans="1:13" x14ac:dyDescent="0.25">
      <c r="A21" t="s">
        <v>16</v>
      </c>
      <c r="B21">
        <v>0</v>
      </c>
      <c r="C21">
        <v>0</v>
      </c>
      <c r="D21">
        <v>0</v>
      </c>
      <c r="E21">
        <v>0</v>
      </c>
      <c r="F21">
        <v>0</v>
      </c>
      <c r="H21" t="s">
        <v>28</v>
      </c>
      <c r="I21">
        <f>PEARSON(K2:K4,L2:L4)</f>
        <v>0.99999999999999978</v>
      </c>
      <c r="J21" t="s">
        <v>28</v>
      </c>
      <c r="K21">
        <f>PEARSON(K6:K8,L6:L8)</f>
        <v>0.98198050606196596</v>
      </c>
      <c r="L21" t="s">
        <v>28</v>
      </c>
      <c r="M21">
        <f>PEARSON(K10:K12,L10:L12)</f>
        <v>0.99999999999999978</v>
      </c>
    </row>
    <row r="22" spans="1:13" x14ac:dyDescent="0.25">
      <c r="A22" t="s">
        <v>17</v>
      </c>
      <c r="B22">
        <v>0</v>
      </c>
      <c r="C22">
        <v>0</v>
      </c>
      <c r="D22">
        <v>0</v>
      </c>
      <c r="E22">
        <v>0</v>
      </c>
      <c r="F22">
        <v>0</v>
      </c>
      <c r="H22" t="s">
        <v>29</v>
      </c>
      <c r="I22">
        <f>PEARSON(J2:J4,M2:M4)</f>
        <v>0.99999999999999978</v>
      </c>
      <c r="J22" t="s">
        <v>29</v>
      </c>
      <c r="K22">
        <f>PEARSON(J6:J8,M6:M8)</f>
        <v>0.93585672758683369</v>
      </c>
      <c r="L22" t="s">
        <v>29</v>
      </c>
      <c r="M22">
        <f>PEARSON(J10:J12,M10:M12)</f>
        <v>-0.3273268353539886</v>
      </c>
    </row>
    <row r="23" spans="1:13" x14ac:dyDescent="0.25">
      <c r="A23" t="s">
        <v>19</v>
      </c>
      <c r="B23">
        <v>1</v>
      </c>
      <c r="C23">
        <v>2</v>
      </c>
      <c r="D23">
        <v>0</v>
      </c>
      <c r="E23">
        <v>0</v>
      </c>
      <c r="F23">
        <v>3</v>
      </c>
      <c r="H23" t="s">
        <v>30</v>
      </c>
      <c r="I23">
        <f>PEARSON(K2:K4,M2:M4)</f>
        <v>0.99999999999999989</v>
      </c>
      <c r="J23" t="s">
        <v>30</v>
      </c>
      <c r="K23">
        <f>PEARSON(K6:K8,M6:M8)</f>
        <v>0.9381285341793193</v>
      </c>
      <c r="L23" t="s">
        <v>30</v>
      </c>
      <c r="M23">
        <f>PEARSON(K10:K12,M10:M12)</f>
        <v>0.98198050606196563</v>
      </c>
    </row>
    <row r="24" spans="1:13" x14ac:dyDescent="0.25">
      <c r="A24" t="s">
        <v>20</v>
      </c>
      <c r="B24">
        <v>0</v>
      </c>
      <c r="C24">
        <v>2</v>
      </c>
      <c r="D24">
        <v>0</v>
      </c>
      <c r="E24">
        <v>0</v>
      </c>
      <c r="F24">
        <v>2</v>
      </c>
      <c r="H24" t="s">
        <v>31</v>
      </c>
      <c r="I24">
        <f>PEARSON(L2:L4,M2:M4)</f>
        <v>0.99999999999999989</v>
      </c>
      <c r="J24" t="s">
        <v>31</v>
      </c>
      <c r="K24">
        <f>PEARSON(L6:L8,M6:M8)</f>
        <v>0.98666607004337314</v>
      </c>
      <c r="L24" t="s">
        <v>31</v>
      </c>
      <c r="M24">
        <f>PEARSON(L10:L12,M10:M12)</f>
        <v>0.98198050606196563</v>
      </c>
    </row>
    <row r="25" spans="1:13" x14ac:dyDescent="0.25">
      <c r="A25" t="s">
        <v>21</v>
      </c>
      <c r="B25">
        <v>0.25</v>
      </c>
      <c r="C25">
        <v>0.25</v>
      </c>
      <c r="D25">
        <v>0.25</v>
      </c>
      <c r="E25">
        <v>0.25</v>
      </c>
      <c r="F25">
        <v>1</v>
      </c>
    </row>
    <row r="28" spans="1:13" x14ac:dyDescent="0.25">
      <c r="A28" t="s">
        <v>10</v>
      </c>
      <c r="B28" t="s">
        <v>15</v>
      </c>
      <c r="C28" t="s">
        <v>14</v>
      </c>
      <c r="D28" t="s">
        <v>16</v>
      </c>
      <c r="E28" t="s">
        <v>17</v>
      </c>
      <c r="F28" t="s">
        <v>19</v>
      </c>
    </row>
    <row r="29" spans="1:13" x14ac:dyDescent="0.25">
      <c r="A29" t="s">
        <v>15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13" x14ac:dyDescent="0.25">
      <c r="A30" t="s">
        <v>14</v>
      </c>
      <c r="B30">
        <v>0</v>
      </c>
      <c r="C30">
        <v>2</v>
      </c>
      <c r="D30">
        <v>0</v>
      </c>
      <c r="E30">
        <v>0</v>
      </c>
      <c r="F30">
        <v>2</v>
      </c>
    </row>
    <row r="31" spans="1:13" x14ac:dyDescent="0.25">
      <c r="A31" t="s">
        <v>16</v>
      </c>
      <c r="B31">
        <v>1</v>
      </c>
      <c r="C31">
        <v>0</v>
      </c>
      <c r="D31">
        <v>0</v>
      </c>
      <c r="E31">
        <v>0</v>
      </c>
      <c r="F31">
        <v>1</v>
      </c>
    </row>
    <row r="32" spans="1:13" x14ac:dyDescent="0.25">
      <c r="A32" t="s">
        <v>17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19</v>
      </c>
      <c r="B33">
        <v>1</v>
      </c>
      <c r="C33">
        <v>2</v>
      </c>
      <c r="D33">
        <v>0</v>
      </c>
      <c r="E33">
        <v>0</v>
      </c>
      <c r="F33">
        <v>3</v>
      </c>
    </row>
    <row r="34" spans="1:6" x14ac:dyDescent="0.25">
      <c r="A34" t="s">
        <v>20</v>
      </c>
      <c r="B34">
        <v>0</v>
      </c>
      <c r="C34">
        <v>2</v>
      </c>
      <c r="D34">
        <v>0</v>
      </c>
      <c r="E34">
        <v>0</v>
      </c>
      <c r="F34">
        <v>2</v>
      </c>
    </row>
    <row r="35" spans="1:6" x14ac:dyDescent="0.25">
      <c r="A35" t="s">
        <v>21</v>
      </c>
      <c r="B35">
        <v>0.25</v>
      </c>
      <c r="C35">
        <v>0.25</v>
      </c>
      <c r="D35">
        <v>0.25</v>
      </c>
      <c r="E35">
        <v>0.25</v>
      </c>
      <c r="F35">
        <v>1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</dc:creator>
  <cp:lastModifiedBy>Katherine</cp:lastModifiedBy>
  <dcterms:created xsi:type="dcterms:W3CDTF">2017-11-16T13:00:59Z</dcterms:created>
  <dcterms:modified xsi:type="dcterms:W3CDTF">2017-11-17T16:36:51Z</dcterms:modified>
</cp:coreProperties>
</file>