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jackson/GoogleDrive/Uni/SummerResearch/TimeSeriesMap/"/>
    </mc:Choice>
  </mc:AlternateContent>
  <xr:revisionPtr revIDLastSave="0" documentId="13_ncr:1_{BA55AFDB-64A1-E245-934F-F83FEEB7B594}" xr6:coauthVersionLast="47" xr6:coauthVersionMax="47" xr10:uidLastSave="{00000000-0000-0000-0000-000000000000}"/>
  <bookViews>
    <workbookView xWindow="140" yWindow="460" windowWidth="28040" windowHeight="16040" xr2:uid="{7A5E8C47-9760-4340-92C1-0BD705903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7" i="1" l="1"/>
  <c r="BI4" i="1"/>
  <c r="AW5" i="1"/>
  <c r="AK4" i="1"/>
  <c r="M4" i="1"/>
  <c r="AS4" i="1"/>
  <c r="AO4" i="1"/>
  <c r="AG4" i="1"/>
  <c r="AC4" i="1"/>
  <c r="Y4" i="1"/>
  <c r="U4" i="1"/>
  <c r="I16" i="1"/>
  <c r="E16" i="1"/>
  <c r="A16" i="1"/>
  <c r="I13" i="1"/>
  <c r="A13" i="1"/>
  <c r="E13" i="1"/>
  <c r="E10" i="1"/>
  <c r="A10" i="1"/>
  <c r="A4" i="1"/>
  <c r="E4" i="1"/>
</calcChain>
</file>

<file path=xl/sharedStrings.xml><?xml version="1.0" encoding="utf-8"?>
<sst xmlns="http://schemas.openxmlformats.org/spreadsheetml/2006/main" count="773" uniqueCount="69">
  <si>
    <t xml:space="preserve"> '2001'</t>
  </si>
  <si>
    <t xml:space="preserve"> '2002'</t>
  </si>
  <si>
    <t xml:space="preserve"> '2003'</t>
  </si>
  <si>
    <t xml:space="preserve"> '2004'</t>
  </si>
  <si>
    <t xml:space="preserve"> '2005'</t>
  </si>
  <si>
    <t xml:space="preserve"> '2006'</t>
  </si>
  <si>
    <t xml:space="preserve"> '2007'</t>
  </si>
  <si>
    <t xml:space="preserve"> '2008'</t>
  </si>
  <si>
    <t xml:space="preserve"> '2009'</t>
  </si>
  <si>
    <t xml:space="preserve"> '2010'</t>
  </si>
  <si>
    <t xml:space="preserve"> '2011'</t>
  </si>
  <si>
    <t xml:space="preserve"> '2012'</t>
  </si>
  <si>
    <t xml:space="preserve"> '2013'</t>
  </si>
  <si>
    <t xml:space="preserve"> '2014'</t>
  </si>
  <si>
    <t xml:space="preserve"> '2015'</t>
  </si>
  <si>
    <t>Italy&gt; France</t>
  </si>
  <si>
    <t>'1980'</t>
  </si>
  <si>
    <t xml:space="preserve"> '1981'</t>
  </si>
  <si>
    <t xml:space="preserve"> '1982'</t>
  </si>
  <si>
    <t xml:space="preserve"> '1983'</t>
  </si>
  <si>
    <t xml:space="preserve"> '1984'</t>
  </si>
  <si>
    <t xml:space="preserve"> '1985'</t>
  </si>
  <si>
    <t xml:space="preserve"> '1986'</t>
  </si>
  <si>
    <t xml:space="preserve"> '1987'</t>
  </si>
  <si>
    <t xml:space="preserve"> '1988'</t>
  </si>
  <si>
    <t xml:space="preserve"> '1989'</t>
  </si>
  <si>
    <t xml:space="preserve"> '1990'</t>
  </si>
  <si>
    <t xml:space="preserve"> '1991'</t>
  </si>
  <si>
    <t xml:space="preserve"> '1992'</t>
  </si>
  <si>
    <t xml:space="preserve"> '1993'</t>
  </si>
  <si>
    <t xml:space="preserve"> '1994'</t>
  </si>
  <si>
    <t xml:space="preserve"> '1995'</t>
  </si>
  <si>
    <t xml:space="preserve"> '1996'</t>
  </si>
  <si>
    <t xml:space="preserve"> '1997'</t>
  </si>
  <si>
    <t xml:space="preserve"> '1998'</t>
  </si>
  <si>
    <t xml:space="preserve"> '1999'</t>
  </si>
  <si>
    <t xml:space="preserve"> '2000'</t>
  </si>
  <si>
    <t xml:space="preserve"> '2016'</t>
  </si>
  <si>
    <t xml:space="preserve"> '2017'</t>
  </si>
  <si>
    <t xml:space="preserve"> '2018'</t>
  </si>
  <si>
    <t xml:space="preserve"> '2019'</t>
  </si>
  <si>
    <t xml:space="preserve"> '2020'</t>
  </si>
  <si>
    <t>Romania&gt; Germany</t>
  </si>
  <si>
    <t>sum 2000 to 2015</t>
  </si>
  <si>
    <t>1980'</t>
  </si>
  <si>
    <t>sum 2000 to 2014</t>
  </si>
  <si>
    <t>high</t>
  </si>
  <si>
    <t>Bulgaria&gt;Turkey</t>
  </si>
  <si>
    <t>missing</t>
  </si>
  <si>
    <t>France&gt;Spain</t>
  </si>
  <si>
    <t>Germany&gt;Austria</t>
  </si>
  <si>
    <t>Germany&gt;France</t>
  </si>
  <si>
    <t>Bulgaria&gt;Germany</t>
  </si>
  <si>
    <t>India&gt;canada</t>
  </si>
  <si>
    <t>Romania&gt;Spain</t>
  </si>
  <si>
    <t>New Zealand&gt; Australia</t>
  </si>
  <si>
    <t>Romania&gt;italy</t>
  </si>
  <si>
    <t xml:space="preserve"> 211223.0}</t>
  </si>
  <si>
    <t>Germany&gt;italy</t>
  </si>
  <si>
    <t>sum 1980 to 2010</t>
  </si>
  <si>
    <t>Columbia&gt;Spain</t>
  </si>
  <si>
    <t>max before 2005</t>
  </si>
  <si>
    <t>Tajikistan to Russia</t>
  </si>
  <si>
    <t>Germrany&gt; poland</t>
  </si>
  <si>
    <t>China&gt;canada</t>
  </si>
  <si>
    <t>min</t>
  </si>
  <si>
    <t>max</t>
  </si>
  <si>
    <t>phil&gt;aust</t>
  </si>
  <si>
    <t>pakistan&gt;canaada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</si>
</sst>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26FD-FD53-8243-8464-B7F78F0BC87C}">
  <dimension ref="A1:BS41"/>
  <sheetViews>
    <sheetView tabSelected="1" topLeftCell="BD1" workbookViewId="0">
      <selection activeCell="BO8" sqref="BO8"/>
    </sheetView>
  </sheetViews>
  <sheetFormatPr baseColWidth="10" defaultRowHeight="16" x14ac:dyDescent="0.2"/>
  <cols>
    <col min="1" max="1" width="16" customWidth="1"/>
    <col min="5" max="5" width="18" customWidth="1"/>
    <col min="13" max="13" width="28.83203125" customWidth="1"/>
    <col min="25" max="25" width="13" customWidth="1"/>
    <col min="37" max="37" width="20" customWidth="1"/>
    <col min="41" max="41" width="23.1640625" customWidth="1"/>
  </cols>
  <sheetData>
    <row r="1" spans="1:71" x14ac:dyDescent="0.2">
      <c r="A1" t="s">
        <v>15</v>
      </c>
      <c r="B1" s="1" t="s">
        <v>44</v>
      </c>
      <c r="C1">
        <v>0</v>
      </c>
      <c r="E1" t="s">
        <v>42</v>
      </c>
      <c r="F1" s="1" t="s">
        <v>16</v>
      </c>
      <c r="G1">
        <v>0</v>
      </c>
      <c r="I1" t="s">
        <v>47</v>
      </c>
      <c r="J1" s="1" t="s">
        <v>16</v>
      </c>
      <c r="K1">
        <v>0</v>
      </c>
      <c r="M1" t="s">
        <v>49</v>
      </c>
      <c r="N1" s="1" t="s">
        <v>16</v>
      </c>
      <c r="O1">
        <v>-1</v>
      </c>
      <c r="Q1" t="s">
        <v>50</v>
      </c>
      <c r="R1" s="1" t="s">
        <v>16</v>
      </c>
      <c r="S1">
        <v>21135</v>
      </c>
      <c r="U1" t="s">
        <v>51</v>
      </c>
      <c r="V1" s="1" t="s">
        <v>16</v>
      </c>
      <c r="W1">
        <v>14148</v>
      </c>
      <c r="Y1" t="s">
        <v>52</v>
      </c>
      <c r="Z1" s="1" t="s">
        <v>16</v>
      </c>
      <c r="AA1">
        <v>948</v>
      </c>
      <c r="AC1" t="s">
        <v>53</v>
      </c>
      <c r="AD1" s="1" t="s">
        <v>16</v>
      </c>
      <c r="AE1">
        <v>8880</v>
      </c>
      <c r="AG1" t="s">
        <v>54</v>
      </c>
      <c r="AH1" s="1" t="s">
        <v>44</v>
      </c>
      <c r="AI1">
        <v>-1</v>
      </c>
      <c r="AK1" t="s">
        <v>55</v>
      </c>
      <c r="AL1" s="1" t="s">
        <v>44</v>
      </c>
      <c r="AM1">
        <v>40250</v>
      </c>
      <c r="AO1" t="s">
        <v>56</v>
      </c>
      <c r="AP1" s="2" t="s">
        <v>44</v>
      </c>
      <c r="AQ1">
        <v>-1</v>
      </c>
      <c r="AS1" t="s">
        <v>58</v>
      </c>
      <c r="AT1" s="1" t="s">
        <v>16</v>
      </c>
      <c r="AU1">
        <v>-1</v>
      </c>
      <c r="AW1" t="s">
        <v>60</v>
      </c>
      <c r="AX1" s="1" t="s">
        <v>16</v>
      </c>
      <c r="AY1">
        <v>-1</v>
      </c>
      <c r="BA1" s="3" t="s">
        <v>62</v>
      </c>
      <c r="BB1" s="1" t="s">
        <v>16</v>
      </c>
      <c r="BC1">
        <v>-1</v>
      </c>
      <c r="BE1" t="s">
        <v>63</v>
      </c>
      <c r="BF1" s="1" t="s">
        <v>16</v>
      </c>
      <c r="BG1">
        <v>28624</v>
      </c>
      <c r="BI1" t="s">
        <v>64</v>
      </c>
      <c r="BJ1" s="1" t="s">
        <v>16</v>
      </c>
      <c r="BK1">
        <v>5123</v>
      </c>
      <c r="BM1" t="s">
        <v>67</v>
      </c>
      <c r="BN1" s="1" t="s">
        <v>16</v>
      </c>
      <c r="BO1">
        <v>3610</v>
      </c>
      <c r="BQ1" t="s">
        <v>68</v>
      </c>
      <c r="BR1" s="1" t="s">
        <v>16</v>
      </c>
      <c r="BS1">
        <v>978</v>
      </c>
    </row>
    <row r="2" spans="1:71" x14ac:dyDescent="0.2">
      <c r="B2">
        <v>1981</v>
      </c>
      <c r="C2">
        <v>0</v>
      </c>
      <c r="F2" t="s">
        <v>17</v>
      </c>
      <c r="G2">
        <v>0</v>
      </c>
      <c r="J2" t="s">
        <v>17</v>
      </c>
      <c r="K2">
        <v>0</v>
      </c>
      <c r="N2" t="s">
        <v>17</v>
      </c>
      <c r="O2">
        <v>-1</v>
      </c>
      <c r="R2" t="s">
        <v>17</v>
      </c>
      <c r="S2">
        <v>23199</v>
      </c>
      <c r="V2" t="s">
        <v>17</v>
      </c>
      <c r="W2">
        <v>14485</v>
      </c>
      <c r="Z2" t="s">
        <v>17</v>
      </c>
      <c r="AA2">
        <v>968</v>
      </c>
      <c r="AD2" t="s">
        <v>17</v>
      </c>
      <c r="AE2">
        <v>8670</v>
      </c>
      <c r="AH2" t="s">
        <v>17</v>
      </c>
      <c r="AI2">
        <v>-1</v>
      </c>
      <c r="AL2" t="s">
        <v>17</v>
      </c>
      <c r="AM2">
        <v>39097</v>
      </c>
      <c r="AP2" t="s">
        <v>17</v>
      </c>
      <c r="AQ2">
        <v>-1</v>
      </c>
      <c r="AT2" t="s">
        <v>17</v>
      </c>
      <c r="AU2">
        <v>-1</v>
      </c>
      <c r="AX2" t="s">
        <v>17</v>
      </c>
      <c r="AY2">
        <v>-1</v>
      </c>
      <c r="BB2" t="s">
        <v>17</v>
      </c>
      <c r="BC2">
        <v>-1</v>
      </c>
      <c r="BF2" t="s">
        <v>17</v>
      </c>
      <c r="BG2">
        <v>49980</v>
      </c>
      <c r="BJ2" t="s">
        <v>17</v>
      </c>
      <c r="BK2">
        <v>6682</v>
      </c>
      <c r="BN2" t="s">
        <v>17</v>
      </c>
      <c r="BO2">
        <v>4050</v>
      </c>
      <c r="BR2" t="s">
        <v>17</v>
      </c>
      <c r="BS2">
        <v>972</v>
      </c>
    </row>
    <row r="3" spans="1:71" x14ac:dyDescent="0.2">
      <c r="A3" t="s">
        <v>43</v>
      </c>
      <c r="B3" t="s">
        <v>18</v>
      </c>
      <c r="C3">
        <v>0</v>
      </c>
      <c r="E3" t="s">
        <v>43</v>
      </c>
      <c r="F3" t="s">
        <v>18</v>
      </c>
      <c r="G3">
        <v>0</v>
      </c>
      <c r="J3" t="s">
        <v>18</v>
      </c>
      <c r="K3">
        <v>0</v>
      </c>
      <c r="M3" t="s">
        <v>59</v>
      </c>
      <c r="N3" t="s">
        <v>18</v>
      </c>
      <c r="O3">
        <v>-1</v>
      </c>
      <c r="R3" t="s">
        <v>18</v>
      </c>
      <c r="S3">
        <v>20804</v>
      </c>
      <c r="V3" t="s">
        <v>18</v>
      </c>
      <c r="W3">
        <v>15088</v>
      </c>
      <c r="Z3" t="s">
        <v>18</v>
      </c>
      <c r="AA3">
        <v>802</v>
      </c>
      <c r="AD3" t="s">
        <v>18</v>
      </c>
      <c r="AE3">
        <v>8147</v>
      </c>
      <c r="AH3" t="s">
        <v>18</v>
      </c>
      <c r="AI3">
        <v>-1</v>
      </c>
      <c r="AK3" t="s">
        <v>59</v>
      </c>
      <c r="AL3" t="s">
        <v>18</v>
      </c>
      <c r="AM3">
        <v>27200</v>
      </c>
      <c r="AO3" t="s">
        <v>59</v>
      </c>
      <c r="AP3" t="s">
        <v>18</v>
      </c>
      <c r="AQ3">
        <v>-1</v>
      </c>
      <c r="AS3" t="s">
        <v>59</v>
      </c>
      <c r="AT3" t="s">
        <v>18</v>
      </c>
      <c r="AU3">
        <v>-1</v>
      </c>
      <c r="AX3" t="s">
        <v>18</v>
      </c>
      <c r="AY3">
        <v>-1</v>
      </c>
      <c r="BB3" t="s">
        <v>18</v>
      </c>
      <c r="BC3">
        <v>-1</v>
      </c>
      <c r="BF3" t="s">
        <v>18</v>
      </c>
      <c r="BG3">
        <v>33609</v>
      </c>
      <c r="BI3" t="s">
        <v>65</v>
      </c>
      <c r="BJ3" t="s">
        <v>18</v>
      </c>
      <c r="BK3">
        <v>3308</v>
      </c>
      <c r="BN3" t="s">
        <v>18</v>
      </c>
      <c r="BO3">
        <v>4430</v>
      </c>
      <c r="BR3" t="s">
        <v>18</v>
      </c>
      <c r="BS3">
        <v>1201</v>
      </c>
    </row>
    <row r="4" spans="1:71" x14ac:dyDescent="0.2">
      <c r="A4">
        <f>SUM(C21:C36)</f>
        <v>394188.5</v>
      </c>
      <c r="B4" t="s">
        <v>19</v>
      </c>
      <c r="C4">
        <v>0</v>
      </c>
      <c r="E4">
        <f>SUM(G21:G36)</f>
        <v>518910.25</v>
      </c>
      <c r="F4" t="s">
        <v>19</v>
      </c>
      <c r="G4">
        <v>0</v>
      </c>
      <c r="J4" t="s">
        <v>19</v>
      </c>
      <c r="K4">
        <v>0</v>
      </c>
      <c r="M4">
        <f>SUM(O1:O31)</f>
        <v>174450</v>
      </c>
      <c r="N4" t="s">
        <v>19</v>
      </c>
      <c r="O4">
        <v>-1</v>
      </c>
      <c r="R4" t="s">
        <v>19</v>
      </c>
      <c r="S4">
        <v>17003</v>
      </c>
      <c r="U4">
        <f>AVERAGE(W16:W26)</f>
        <v>19746.090909090908</v>
      </c>
      <c r="V4" t="s">
        <v>19</v>
      </c>
      <c r="W4">
        <v>13383</v>
      </c>
      <c r="Y4">
        <f>AVERAGE(AA16:AA26)</f>
        <v>7173.909090909091</v>
      </c>
      <c r="Z4" t="s">
        <v>19</v>
      </c>
      <c r="AA4">
        <v>817</v>
      </c>
      <c r="AC4">
        <f>AVERAGE(AE16:AE26)</f>
        <v>25828.636363636364</v>
      </c>
      <c r="AD4" t="s">
        <v>19</v>
      </c>
      <c r="AE4">
        <v>7338</v>
      </c>
      <c r="AG4">
        <f>AVERAGE(AI16:AI26)</f>
        <v>30156.18181818182</v>
      </c>
      <c r="AH4" t="s">
        <v>19</v>
      </c>
      <c r="AI4">
        <v>-1</v>
      </c>
      <c r="AK4">
        <f>SUM(AM1:AM31)</f>
        <v>920080</v>
      </c>
      <c r="AL4" t="s">
        <v>19</v>
      </c>
      <c r="AM4">
        <v>14485</v>
      </c>
      <c r="AO4">
        <f>SUM(AQ1:AQ31)</f>
        <v>33249</v>
      </c>
      <c r="AP4" t="s">
        <v>19</v>
      </c>
      <c r="AQ4">
        <v>-1</v>
      </c>
      <c r="AS4">
        <f>SUM(AU1:AU31)</f>
        <v>267375</v>
      </c>
      <c r="AT4" t="s">
        <v>19</v>
      </c>
      <c r="AU4">
        <v>-1</v>
      </c>
      <c r="AW4" t="s">
        <v>61</v>
      </c>
      <c r="AX4" t="s">
        <v>19</v>
      </c>
      <c r="AY4">
        <v>-1</v>
      </c>
      <c r="BB4" t="s">
        <v>19</v>
      </c>
      <c r="BC4">
        <v>-1</v>
      </c>
      <c r="BF4" t="s">
        <v>19</v>
      </c>
      <c r="BG4">
        <v>35478</v>
      </c>
      <c r="BI4">
        <f>MIN(BK1:BK41)</f>
        <v>1527</v>
      </c>
      <c r="BJ4" t="s">
        <v>19</v>
      </c>
      <c r="BK4">
        <v>1863</v>
      </c>
      <c r="BN4" t="s">
        <v>19</v>
      </c>
      <c r="BO4">
        <v>4510</v>
      </c>
      <c r="BR4" t="s">
        <v>19</v>
      </c>
      <c r="BS4">
        <v>900</v>
      </c>
    </row>
    <row r="5" spans="1:71" x14ac:dyDescent="0.2">
      <c r="B5" t="s">
        <v>20</v>
      </c>
      <c r="C5">
        <v>0</v>
      </c>
      <c r="F5" t="s">
        <v>20</v>
      </c>
      <c r="G5">
        <v>0</v>
      </c>
      <c r="J5" t="s">
        <v>20</v>
      </c>
      <c r="K5">
        <v>0</v>
      </c>
      <c r="N5" t="s">
        <v>20</v>
      </c>
      <c r="O5">
        <v>-1</v>
      </c>
      <c r="R5" t="s">
        <v>20</v>
      </c>
      <c r="S5">
        <v>15536</v>
      </c>
      <c r="V5" t="s">
        <v>20</v>
      </c>
      <c r="W5">
        <v>12652</v>
      </c>
      <c r="Z5" t="s">
        <v>20</v>
      </c>
      <c r="AA5">
        <v>815</v>
      </c>
      <c r="AD5" t="s">
        <v>20</v>
      </c>
      <c r="AE5">
        <v>5704</v>
      </c>
      <c r="AH5" t="s">
        <v>20</v>
      </c>
      <c r="AI5">
        <v>-1</v>
      </c>
      <c r="AL5" t="s">
        <v>20</v>
      </c>
      <c r="AM5">
        <v>18517</v>
      </c>
      <c r="AP5" t="s">
        <v>20</v>
      </c>
      <c r="AQ5">
        <v>-1</v>
      </c>
      <c r="AT5" t="s">
        <v>20</v>
      </c>
      <c r="AU5">
        <v>-1</v>
      </c>
      <c r="AW5">
        <f>MAX(AY1:AY25)</f>
        <v>71575</v>
      </c>
      <c r="AX5" t="s">
        <v>20</v>
      </c>
      <c r="AY5">
        <v>-1</v>
      </c>
      <c r="BB5" t="s">
        <v>20</v>
      </c>
      <c r="BC5">
        <v>-1</v>
      </c>
      <c r="BF5" t="s">
        <v>20</v>
      </c>
      <c r="BG5">
        <v>52839</v>
      </c>
      <c r="BJ5" t="s">
        <v>20</v>
      </c>
      <c r="BK5">
        <v>1527</v>
      </c>
      <c r="BN5" t="s">
        <v>20</v>
      </c>
      <c r="BO5">
        <v>4010</v>
      </c>
      <c r="BR5" t="s">
        <v>20</v>
      </c>
      <c r="BS5">
        <v>668</v>
      </c>
    </row>
    <row r="6" spans="1:71" x14ac:dyDescent="0.2">
      <c r="B6" t="s">
        <v>21</v>
      </c>
      <c r="C6">
        <v>0</v>
      </c>
      <c r="F6" t="s">
        <v>21</v>
      </c>
      <c r="G6">
        <v>0</v>
      </c>
      <c r="J6" t="s">
        <v>21</v>
      </c>
      <c r="K6">
        <v>0</v>
      </c>
      <c r="N6" t="s">
        <v>21</v>
      </c>
      <c r="O6">
        <v>3441</v>
      </c>
      <c r="R6" t="s">
        <v>21</v>
      </c>
      <c r="S6">
        <v>15064</v>
      </c>
      <c r="V6" t="s">
        <v>21</v>
      </c>
      <c r="W6">
        <v>13036</v>
      </c>
      <c r="Z6" t="s">
        <v>21</v>
      </c>
      <c r="AA6">
        <v>829</v>
      </c>
      <c r="AD6" t="s">
        <v>21</v>
      </c>
      <c r="AE6">
        <v>4211</v>
      </c>
      <c r="AH6" t="s">
        <v>21</v>
      </c>
      <c r="AI6">
        <v>-1</v>
      </c>
      <c r="AL6" t="s">
        <v>21</v>
      </c>
      <c r="AM6">
        <v>30722</v>
      </c>
      <c r="AP6" t="s">
        <v>21</v>
      </c>
      <c r="AQ6">
        <v>-1</v>
      </c>
      <c r="AT6" t="s">
        <v>21</v>
      </c>
      <c r="AU6">
        <v>18500</v>
      </c>
      <c r="AX6" t="s">
        <v>21</v>
      </c>
      <c r="AY6">
        <v>157</v>
      </c>
      <c r="BB6" t="s">
        <v>21</v>
      </c>
      <c r="BC6">
        <v>-1</v>
      </c>
      <c r="BF6" t="s">
        <v>21</v>
      </c>
      <c r="BG6">
        <v>58086</v>
      </c>
      <c r="BI6" t="s">
        <v>66</v>
      </c>
      <c r="BJ6" t="s">
        <v>21</v>
      </c>
      <c r="BK6">
        <v>1816</v>
      </c>
      <c r="BN6" t="s">
        <v>21</v>
      </c>
      <c r="BO6">
        <v>4700</v>
      </c>
      <c r="BR6" t="s">
        <v>21</v>
      </c>
      <c r="BS6">
        <v>514</v>
      </c>
    </row>
    <row r="7" spans="1:71" x14ac:dyDescent="0.2">
      <c r="B7" t="s">
        <v>22</v>
      </c>
      <c r="C7">
        <v>4288</v>
      </c>
      <c r="F7" t="s">
        <v>22</v>
      </c>
      <c r="G7">
        <v>0</v>
      </c>
      <c r="J7" t="s">
        <v>22</v>
      </c>
      <c r="K7">
        <v>0</v>
      </c>
      <c r="N7" t="s">
        <v>22</v>
      </c>
      <c r="O7">
        <v>2460</v>
      </c>
      <c r="R7" t="s">
        <v>22</v>
      </c>
      <c r="S7">
        <v>13495</v>
      </c>
      <c r="V7" t="s">
        <v>22</v>
      </c>
      <c r="W7">
        <v>12423</v>
      </c>
      <c r="Z7" t="s">
        <v>22</v>
      </c>
      <c r="AA7">
        <v>1010</v>
      </c>
      <c r="AD7" t="s">
        <v>22</v>
      </c>
      <c r="AE7">
        <v>7150</v>
      </c>
      <c r="AH7" t="s">
        <v>22</v>
      </c>
      <c r="AI7">
        <v>-1</v>
      </c>
      <c r="AL7" t="s">
        <v>22</v>
      </c>
      <c r="AM7">
        <v>35708</v>
      </c>
      <c r="AP7" t="s">
        <v>22</v>
      </c>
      <c r="AQ7">
        <v>-1</v>
      </c>
      <c r="AT7" t="s">
        <v>22</v>
      </c>
      <c r="AU7">
        <v>15608</v>
      </c>
      <c r="AX7" t="s">
        <v>22</v>
      </c>
      <c r="AY7">
        <v>108</v>
      </c>
      <c r="BB7" t="s">
        <v>22</v>
      </c>
      <c r="BC7">
        <v>-1</v>
      </c>
      <c r="BF7" t="s">
        <v>22</v>
      </c>
      <c r="BG7">
        <v>62775</v>
      </c>
      <c r="BI7">
        <f>MAX(BK4:BK44)</f>
        <v>711555</v>
      </c>
      <c r="BJ7" t="s">
        <v>22</v>
      </c>
      <c r="BK7">
        <v>1960</v>
      </c>
      <c r="BN7" t="s">
        <v>22</v>
      </c>
      <c r="BO7">
        <v>5720</v>
      </c>
      <c r="BR7" t="s">
        <v>22</v>
      </c>
      <c r="BS7">
        <v>691</v>
      </c>
    </row>
    <row r="8" spans="1:71" x14ac:dyDescent="0.2">
      <c r="B8" t="s">
        <v>23</v>
      </c>
      <c r="C8">
        <v>3386</v>
      </c>
      <c r="F8" t="s">
        <v>23</v>
      </c>
      <c r="G8">
        <v>0</v>
      </c>
      <c r="J8" t="s">
        <v>23</v>
      </c>
      <c r="K8">
        <v>0</v>
      </c>
      <c r="N8" t="s">
        <v>23</v>
      </c>
      <c r="O8">
        <v>2839</v>
      </c>
      <c r="R8" t="s">
        <v>23</v>
      </c>
      <c r="S8">
        <v>12985</v>
      </c>
      <c r="V8" t="s">
        <v>23</v>
      </c>
      <c r="W8">
        <v>12613</v>
      </c>
      <c r="Z8" t="s">
        <v>23</v>
      </c>
      <c r="AA8">
        <v>1028</v>
      </c>
      <c r="AD8" t="s">
        <v>23</v>
      </c>
      <c r="AE8">
        <v>10189</v>
      </c>
      <c r="AH8" t="s">
        <v>23</v>
      </c>
      <c r="AI8">
        <v>-1</v>
      </c>
      <c r="AL8" t="s">
        <v>23</v>
      </c>
      <c r="AM8">
        <v>34921</v>
      </c>
      <c r="AP8" t="s">
        <v>23</v>
      </c>
      <c r="AQ8">
        <v>-1</v>
      </c>
      <c r="AT8" t="s">
        <v>23</v>
      </c>
      <c r="AU8">
        <v>13505</v>
      </c>
      <c r="AX8" t="s">
        <v>23</v>
      </c>
      <c r="AY8">
        <v>159</v>
      </c>
      <c r="BB8" t="s">
        <v>23</v>
      </c>
      <c r="BC8">
        <v>-1</v>
      </c>
      <c r="BF8" t="s">
        <v>23</v>
      </c>
      <c r="BG8">
        <v>71520</v>
      </c>
      <c r="BJ8" t="s">
        <v>23</v>
      </c>
      <c r="BK8">
        <v>2643</v>
      </c>
      <c r="BN8" t="s">
        <v>23</v>
      </c>
      <c r="BO8">
        <v>9870</v>
      </c>
      <c r="BR8" t="s">
        <v>23</v>
      </c>
      <c r="BS8">
        <v>1072</v>
      </c>
    </row>
    <row r="9" spans="1:71" x14ac:dyDescent="0.2">
      <c r="A9" t="s">
        <v>45</v>
      </c>
      <c r="B9" t="s">
        <v>24</v>
      </c>
      <c r="C9">
        <v>3228</v>
      </c>
      <c r="E9" t="s">
        <v>45</v>
      </c>
      <c r="F9" t="s">
        <v>24</v>
      </c>
      <c r="G9">
        <v>0</v>
      </c>
      <c r="J9" t="s">
        <v>24</v>
      </c>
      <c r="K9">
        <v>0</v>
      </c>
      <c r="N9" t="s">
        <v>24</v>
      </c>
      <c r="O9">
        <v>3720</v>
      </c>
      <c r="R9" t="s">
        <v>24</v>
      </c>
      <c r="S9">
        <v>13020</v>
      </c>
      <c r="V9" t="s">
        <v>24</v>
      </c>
      <c r="W9">
        <v>12210</v>
      </c>
      <c r="Z9" t="s">
        <v>24</v>
      </c>
      <c r="AA9">
        <v>1289</v>
      </c>
      <c r="AD9" t="s">
        <v>24</v>
      </c>
      <c r="AE9">
        <v>11522</v>
      </c>
      <c r="AH9" t="s">
        <v>24</v>
      </c>
      <c r="AI9">
        <v>-1</v>
      </c>
      <c r="AL9" t="s">
        <v>24</v>
      </c>
      <c r="AM9">
        <v>45088</v>
      </c>
      <c r="AP9" t="s">
        <v>24</v>
      </c>
      <c r="AQ9">
        <v>-1</v>
      </c>
      <c r="AT9" t="s">
        <v>24</v>
      </c>
      <c r="AU9">
        <v>13348</v>
      </c>
      <c r="AX9" t="s">
        <v>24</v>
      </c>
      <c r="AY9">
        <v>261</v>
      </c>
      <c r="BB9" t="s">
        <v>24</v>
      </c>
      <c r="BC9">
        <v>-1</v>
      </c>
      <c r="BF9" t="s">
        <v>24</v>
      </c>
      <c r="BG9">
        <v>101357</v>
      </c>
      <c r="BJ9" t="s">
        <v>24</v>
      </c>
      <c r="BK9">
        <v>2758</v>
      </c>
      <c r="BN9" t="s">
        <v>24</v>
      </c>
      <c r="BO9">
        <v>11510</v>
      </c>
      <c r="BR9" t="s">
        <v>24</v>
      </c>
      <c r="BS9">
        <v>1334</v>
      </c>
    </row>
    <row r="10" spans="1:71" x14ac:dyDescent="0.2">
      <c r="A10">
        <f>SUM(C21:C35)</f>
        <v>69906.5</v>
      </c>
      <c r="B10" t="s">
        <v>25</v>
      </c>
      <c r="C10">
        <v>5277</v>
      </c>
      <c r="E10">
        <f>SUM(G21:G35)</f>
        <v>21392.25</v>
      </c>
      <c r="F10" t="s">
        <v>25</v>
      </c>
      <c r="G10">
        <v>0</v>
      </c>
      <c r="J10" t="s">
        <v>25</v>
      </c>
      <c r="K10">
        <v>0</v>
      </c>
      <c r="N10" t="s">
        <v>25</v>
      </c>
      <c r="O10">
        <v>4361</v>
      </c>
      <c r="R10" t="s">
        <v>25</v>
      </c>
      <c r="S10">
        <v>14118</v>
      </c>
      <c r="V10" t="s">
        <v>25</v>
      </c>
      <c r="W10">
        <v>13873</v>
      </c>
      <c r="Z10" t="s">
        <v>25</v>
      </c>
      <c r="AA10">
        <v>2275</v>
      </c>
      <c r="AD10" t="s">
        <v>25</v>
      </c>
      <c r="AE10">
        <v>10343</v>
      </c>
      <c r="AH10" t="s">
        <v>25</v>
      </c>
      <c r="AI10">
        <v>-1</v>
      </c>
      <c r="AL10" t="s">
        <v>25</v>
      </c>
      <c r="AM10">
        <v>33929</v>
      </c>
      <c r="AP10" t="s">
        <v>25</v>
      </c>
      <c r="AQ10">
        <v>-1</v>
      </c>
      <c r="AT10" t="s">
        <v>25</v>
      </c>
      <c r="AU10">
        <v>13198</v>
      </c>
      <c r="AX10" t="s">
        <v>25</v>
      </c>
      <c r="AY10">
        <v>416</v>
      </c>
      <c r="BB10" t="s">
        <v>25</v>
      </c>
      <c r="BC10">
        <v>-1</v>
      </c>
      <c r="BF10" t="s">
        <v>25</v>
      </c>
      <c r="BG10">
        <v>145903</v>
      </c>
      <c r="BJ10" t="s">
        <v>25</v>
      </c>
      <c r="BK10">
        <v>4323</v>
      </c>
      <c r="BN10" t="s">
        <v>25</v>
      </c>
      <c r="BO10">
        <v>8060</v>
      </c>
      <c r="BR10" t="s">
        <v>25</v>
      </c>
      <c r="BS10">
        <v>2261</v>
      </c>
    </row>
    <row r="11" spans="1:71" x14ac:dyDescent="0.2">
      <c r="B11" t="s">
        <v>26</v>
      </c>
      <c r="C11">
        <v>4695</v>
      </c>
      <c r="F11" t="s">
        <v>26</v>
      </c>
      <c r="G11">
        <v>66121</v>
      </c>
      <c r="J11" t="s">
        <v>26</v>
      </c>
      <c r="K11">
        <v>0</v>
      </c>
      <c r="N11" t="s">
        <v>26</v>
      </c>
      <c r="O11">
        <v>4034</v>
      </c>
      <c r="R11" t="s">
        <v>26</v>
      </c>
      <c r="S11">
        <v>14697</v>
      </c>
      <c r="V11" t="s">
        <v>26</v>
      </c>
      <c r="W11">
        <v>14594</v>
      </c>
      <c r="Z11" t="s">
        <v>26</v>
      </c>
      <c r="AA11">
        <v>11193</v>
      </c>
      <c r="AD11" t="s">
        <v>26</v>
      </c>
      <c r="AE11">
        <v>12041</v>
      </c>
      <c r="AH11" t="s">
        <v>26</v>
      </c>
      <c r="AI11">
        <v>-1</v>
      </c>
      <c r="AL11" t="s">
        <v>26</v>
      </c>
      <c r="AM11">
        <v>19608</v>
      </c>
      <c r="AP11" t="s">
        <v>26</v>
      </c>
      <c r="AQ11">
        <v>1130</v>
      </c>
      <c r="AT11" t="s">
        <v>26</v>
      </c>
      <c r="AU11">
        <v>12477</v>
      </c>
      <c r="AX11" t="s">
        <v>26</v>
      </c>
      <c r="AY11">
        <v>468</v>
      </c>
      <c r="BB11" t="s">
        <v>26</v>
      </c>
      <c r="BC11">
        <v>-1</v>
      </c>
      <c r="BF11" t="s">
        <v>26</v>
      </c>
      <c r="BG11">
        <v>162130</v>
      </c>
      <c r="BJ11" t="s">
        <v>26</v>
      </c>
      <c r="BK11">
        <v>8076</v>
      </c>
      <c r="BN11" t="s">
        <v>26</v>
      </c>
      <c r="BO11">
        <v>7410</v>
      </c>
      <c r="BR11" t="s">
        <v>26</v>
      </c>
      <c r="BS11">
        <v>2470</v>
      </c>
    </row>
    <row r="12" spans="1:71" x14ac:dyDescent="0.2">
      <c r="A12" t="s">
        <v>46</v>
      </c>
      <c r="B12" t="s">
        <v>27</v>
      </c>
      <c r="C12">
        <v>4654</v>
      </c>
      <c r="E12" t="s">
        <v>46</v>
      </c>
      <c r="F12" t="s">
        <v>27</v>
      </c>
      <c r="G12">
        <v>20001</v>
      </c>
      <c r="I12" t="s">
        <v>46</v>
      </c>
      <c r="J12" t="s">
        <v>27</v>
      </c>
      <c r="K12">
        <v>0</v>
      </c>
      <c r="N12" t="s">
        <v>27</v>
      </c>
      <c r="O12">
        <v>2472</v>
      </c>
      <c r="R12" t="s">
        <v>27</v>
      </c>
      <c r="S12">
        <v>17137</v>
      </c>
      <c r="V12" t="s">
        <v>27</v>
      </c>
      <c r="W12">
        <v>16944</v>
      </c>
      <c r="Z12" t="s">
        <v>27</v>
      </c>
      <c r="AA12">
        <v>17420</v>
      </c>
      <c r="AD12" t="s">
        <v>27</v>
      </c>
      <c r="AE12">
        <v>13734</v>
      </c>
      <c r="AH12" t="s">
        <v>27</v>
      </c>
      <c r="AI12">
        <v>-1</v>
      </c>
      <c r="AL12" t="s">
        <v>27</v>
      </c>
      <c r="AM12">
        <v>15359</v>
      </c>
      <c r="AP12" t="s">
        <v>27</v>
      </c>
      <c r="AQ12">
        <v>1396</v>
      </c>
      <c r="AT12" t="s">
        <v>27</v>
      </c>
      <c r="AU12">
        <v>10733</v>
      </c>
      <c r="AX12" t="s">
        <v>27</v>
      </c>
      <c r="AY12">
        <v>281</v>
      </c>
      <c r="BB12" t="s">
        <v>27</v>
      </c>
      <c r="BC12">
        <v>27808</v>
      </c>
      <c r="BF12" t="s">
        <v>27</v>
      </c>
      <c r="BG12">
        <v>118029</v>
      </c>
      <c r="BJ12" t="s">
        <v>27</v>
      </c>
      <c r="BK12">
        <v>14255</v>
      </c>
      <c r="BN12" t="s">
        <v>27</v>
      </c>
      <c r="BO12">
        <v>7740</v>
      </c>
      <c r="BR12" t="s">
        <v>27</v>
      </c>
      <c r="BS12">
        <v>3079</v>
      </c>
    </row>
    <row r="13" spans="1:71" x14ac:dyDescent="0.2">
      <c r="A13">
        <f>MAX(C1:C41)</f>
        <v>373182</v>
      </c>
      <c r="B13" t="s">
        <v>28</v>
      </c>
      <c r="C13">
        <v>4462</v>
      </c>
      <c r="E13">
        <f>MAX(G1:G41)</f>
        <v>654822</v>
      </c>
      <c r="F13" t="s">
        <v>28</v>
      </c>
      <c r="G13">
        <v>13813</v>
      </c>
      <c r="I13">
        <f>MAX(K1:K41)</f>
        <v>661438</v>
      </c>
      <c r="J13" t="s">
        <v>28</v>
      </c>
      <c r="K13">
        <v>0</v>
      </c>
      <c r="N13" t="s">
        <v>28</v>
      </c>
      <c r="O13">
        <v>3080</v>
      </c>
      <c r="R13" t="s">
        <v>28</v>
      </c>
      <c r="S13">
        <v>15692</v>
      </c>
      <c r="V13" t="s">
        <v>28</v>
      </c>
      <c r="W13">
        <v>17214</v>
      </c>
      <c r="Z13" t="s">
        <v>28</v>
      </c>
      <c r="AA13">
        <v>31523</v>
      </c>
      <c r="AD13" t="s">
        <v>28</v>
      </c>
      <c r="AE13">
        <v>13673</v>
      </c>
      <c r="AH13" t="s">
        <v>28</v>
      </c>
      <c r="AI13">
        <v>112</v>
      </c>
      <c r="AL13" t="s">
        <v>28</v>
      </c>
      <c r="AM13">
        <v>16036</v>
      </c>
      <c r="AP13" t="s">
        <v>28</v>
      </c>
      <c r="AQ13">
        <v>528</v>
      </c>
      <c r="AT13" t="s">
        <v>28</v>
      </c>
      <c r="AU13">
        <v>9193</v>
      </c>
      <c r="AX13" t="s">
        <v>28</v>
      </c>
      <c r="AY13">
        <v>504</v>
      </c>
      <c r="BB13" t="s">
        <v>28</v>
      </c>
      <c r="BC13">
        <v>72556</v>
      </c>
      <c r="BF13" t="s">
        <v>28</v>
      </c>
      <c r="BG13">
        <v>112062</v>
      </c>
      <c r="BJ13" t="s">
        <v>28</v>
      </c>
      <c r="BK13">
        <v>10846</v>
      </c>
      <c r="BN13" t="s">
        <v>28</v>
      </c>
      <c r="BO13">
        <v>6230</v>
      </c>
      <c r="BR13" t="s">
        <v>28</v>
      </c>
      <c r="BS13">
        <v>4071</v>
      </c>
    </row>
    <row r="14" spans="1:71" x14ac:dyDescent="0.2">
      <c r="B14" t="s">
        <v>29</v>
      </c>
      <c r="C14">
        <v>4476</v>
      </c>
      <c r="F14" t="s">
        <v>29</v>
      </c>
      <c r="G14">
        <v>6874</v>
      </c>
      <c r="J14" t="s">
        <v>29</v>
      </c>
      <c r="K14">
        <v>0</v>
      </c>
      <c r="N14" t="s">
        <v>29</v>
      </c>
      <c r="O14">
        <v>2685</v>
      </c>
      <c r="R14" t="s">
        <v>29</v>
      </c>
      <c r="S14">
        <v>15032</v>
      </c>
      <c r="V14" t="s">
        <v>29</v>
      </c>
      <c r="W14">
        <v>17593</v>
      </c>
      <c r="Z14" t="s">
        <v>29</v>
      </c>
      <c r="AA14">
        <v>27350</v>
      </c>
      <c r="AD14" t="s">
        <v>29</v>
      </c>
      <c r="AE14">
        <v>21496</v>
      </c>
      <c r="AH14" t="s">
        <v>29</v>
      </c>
      <c r="AI14">
        <v>84</v>
      </c>
      <c r="AL14" t="s">
        <v>29</v>
      </c>
      <c r="AM14">
        <v>15535</v>
      </c>
      <c r="AP14" t="s">
        <v>29</v>
      </c>
      <c r="AQ14">
        <v>645</v>
      </c>
      <c r="AT14" t="s">
        <v>29</v>
      </c>
      <c r="AU14">
        <v>-1</v>
      </c>
      <c r="AX14" t="s">
        <v>29</v>
      </c>
      <c r="AY14">
        <v>499</v>
      </c>
      <c r="BB14" t="s">
        <v>29</v>
      </c>
      <c r="BC14">
        <v>68761</v>
      </c>
      <c r="BF14" t="s">
        <v>29</v>
      </c>
      <c r="BG14">
        <v>104789</v>
      </c>
      <c r="BJ14" t="s">
        <v>29</v>
      </c>
      <c r="BK14">
        <v>9817</v>
      </c>
      <c r="BN14" t="s">
        <v>29</v>
      </c>
      <c r="BO14">
        <v>5080</v>
      </c>
      <c r="BR14" t="s">
        <v>29</v>
      </c>
      <c r="BS14">
        <v>4777</v>
      </c>
    </row>
    <row r="15" spans="1:71" x14ac:dyDescent="0.2">
      <c r="A15" t="s">
        <v>48</v>
      </c>
      <c r="B15" t="s">
        <v>30</v>
      </c>
      <c r="C15">
        <v>5181</v>
      </c>
      <c r="E15" t="s">
        <v>48</v>
      </c>
      <c r="F15" t="s">
        <v>30</v>
      </c>
      <c r="G15">
        <v>6880</v>
      </c>
      <c r="I15" t="s">
        <v>48</v>
      </c>
      <c r="J15" t="s">
        <v>30</v>
      </c>
      <c r="K15">
        <v>0</v>
      </c>
      <c r="N15" t="s">
        <v>30</v>
      </c>
      <c r="O15">
        <v>2773</v>
      </c>
      <c r="R15" t="s">
        <v>30</v>
      </c>
      <c r="S15">
        <v>15152</v>
      </c>
      <c r="V15" t="s">
        <v>30</v>
      </c>
      <c r="W15">
        <v>19155</v>
      </c>
      <c r="Z15" t="s">
        <v>30</v>
      </c>
      <c r="AA15">
        <v>-1</v>
      </c>
      <c r="AD15" t="s">
        <v>30</v>
      </c>
      <c r="AE15">
        <v>18620</v>
      </c>
      <c r="AH15" t="s">
        <v>30</v>
      </c>
      <c r="AI15">
        <v>98</v>
      </c>
      <c r="AL15" t="s">
        <v>30</v>
      </c>
      <c r="AM15">
        <v>18828</v>
      </c>
      <c r="AP15" t="s">
        <v>30</v>
      </c>
      <c r="AQ15">
        <v>1580</v>
      </c>
      <c r="AT15" t="s">
        <v>30</v>
      </c>
      <c r="AU15">
        <v>9768</v>
      </c>
      <c r="AX15" t="s">
        <v>30</v>
      </c>
      <c r="AY15">
        <v>493</v>
      </c>
      <c r="BB15" t="s">
        <v>30</v>
      </c>
      <c r="BC15">
        <v>45645</v>
      </c>
      <c r="BF15" t="s">
        <v>30</v>
      </c>
      <c r="BG15">
        <v>70322</v>
      </c>
      <c r="BJ15" t="s">
        <v>30</v>
      </c>
      <c r="BK15">
        <v>13128</v>
      </c>
      <c r="BN15" t="s">
        <v>30</v>
      </c>
      <c r="BO15">
        <v>5720</v>
      </c>
      <c r="BR15" t="s">
        <v>30</v>
      </c>
      <c r="BS15">
        <v>4666</v>
      </c>
    </row>
    <row r="16" spans="1:71" x14ac:dyDescent="0.2">
      <c r="A16">
        <f>COUNTIF(C1:C41, "0")</f>
        <v>9</v>
      </c>
      <c r="B16" t="s">
        <v>31</v>
      </c>
      <c r="C16">
        <v>3371</v>
      </c>
      <c r="E16">
        <f>COUNTIF(G1:G41, "0")</f>
        <v>14</v>
      </c>
      <c r="F16" t="s">
        <v>31</v>
      </c>
      <c r="G16">
        <v>9010</v>
      </c>
      <c r="I16">
        <f>COUNTIF(K1:K41, "0")</f>
        <v>30</v>
      </c>
      <c r="J16" t="s">
        <v>31</v>
      </c>
      <c r="K16">
        <v>0</v>
      </c>
      <c r="N16" t="s">
        <v>31</v>
      </c>
      <c r="O16">
        <v>2895</v>
      </c>
      <c r="R16" t="s">
        <v>31</v>
      </c>
      <c r="S16">
        <v>14430</v>
      </c>
      <c r="V16" t="s">
        <v>31</v>
      </c>
      <c r="W16">
        <v>19296</v>
      </c>
      <c r="Z16" t="s">
        <v>31</v>
      </c>
      <c r="AA16">
        <v>8165</v>
      </c>
      <c r="AD16" t="s">
        <v>31</v>
      </c>
      <c r="AE16">
        <v>18489</v>
      </c>
      <c r="AH16" t="s">
        <v>31</v>
      </c>
      <c r="AI16">
        <v>117</v>
      </c>
      <c r="AL16" t="s">
        <v>31</v>
      </c>
      <c r="AM16">
        <v>21512</v>
      </c>
      <c r="AP16" t="s">
        <v>31</v>
      </c>
      <c r="AQ16">
        <v>2195</v>
      </c>
      <c r="AT16" t="s">
        <v>31</v>
      </c>
      <c r="AU16">
        <v>9466</v>
      </c>
      <c r="AX16" t="s">
        <v>31</v>
      </c>
      <c r="AY16">
        <v>657</v>
      </c>
      <c r="BB16" t="s">
        <v>31</v>
      </c>
      <c r="BC16">
        <v>41799</v>
      </c>
      <c r="BF16" t="s">
        <v>31</v>
      </c>
      <c r="BG16">
        <v>77004</v>
      </c>
      <c r="BJ16" t="s">
        <v>31</v>
      </c>
      <c r="BK16">
        <v>14398</v>
      </c>
      <c r="BN16" t="s">
        <v>31</v>
      </c>
      <c r="BO16">
        <v>5470</v>
      </c>
      <c r="BR16" t="s">
        <v>31</v>
      </c>
      <c r="BS16">
        <v>4994</v>
      </c>
    </row>
    <row r="17" spans="2:71" x14ac:dyDescent="0.2">
      <c r="B17" t="s">
        <v>32</v>
      </c>
      <c r="C17">
        <v>3448</v>
      </c>
      <c r="F17" t="s">
        <v>32</v>
      </c>
      <c r="G17">
        <v>6467</v>
      </c>
      <c r="J17" t="s">
        <v>32</v>
      </c>
      <c r="K17">
        <v>0</v>
      </c>
      <c r="N17" t="s">
        <v>32</v>
      </c>
      <c r="O17">
        <v>2395</v>
      </c>
      <c r="R17" t="s">
        <v>32</v>
      </c>
      <c r="S17">
        <v>14537</v>
      </c>
      <c r="V17" t="s">
        <v>32</v>
      </c>
      <c r="W17">
        <v>19480</v>
      </c>
      <c r="Z17" t="s">
        <v>32</v>
      </c>
      <c r="AA17">
        <v>6433</v>
      </c>
      <c r="AD17" t="s">
        <v>32</v>
      </c>
      <c r="AE17">
        <v>23859</v>
      </c>
      <c r="AH17" t="s">
        <v>32</v>
      </c>
      <c r="AI17">
        <v>114</v>
      </c>
      <c r="AL17" t="s">
        <v>32</v>
      </c>
      <c r="AM17">
        <v>23601</v>
      </c>
      <c r="AP17" t="s">
        <v>32</v>
      </c>
      <c r="AQ17">
        <v>1640</v>
      </c>
      <c r="AT17" t="s">
        <v>32</v>
      </c>
      <c r="AU17">
        <v>7964</v>
      </c>
      <c r="AX17" t="s">
        <v>32</v>
      </c>
      <c r="AY17">
        <v>487</v>
      </c>
      <c r="BB17" t="s">
        <v>32</v>
      </c>
      <c r="BC17">
        <v>32508</v>
      </c>
      <c r="BF17" t="s">
        <v>32</v>
      </c>
      <c r="BG17">
        <v>78889</v>
      </c>
      <c r="BJ17" t="s">
        <v>32</v>
      </c>
      <c r="BK17">
        <v>19415</v>
      </c>
      <c r="BN17" t="s">
        <v>32</v>
      </c>
      <c r="BO17">
        <v>3990</v>
      </c>
      <c r="BR17" t="s">
        <v>32</v>
      </c>
      <c r="BS17">
        <v>9125</v>
      </c>
    </row>
    <row r="18" spans="2:71" x14ac:dyDescent="0.2">
      <c r="B18" t="s">
        <v>33</v>
      </c>
      <c r="C18">
        <v>2872</v>
      </c>
      <c r="F18" t="s">
        <v>33</v>
      </c>
      <c r="G18">
        <v>5807</v>
      </c>
      <c r="J18" t="s">
        <v>33</v>
      </c>
      <c r="K18">
        <v>0</v>
      </c>
      <c r="N18" t="s">
        <v>33</v>
      </c>
      <c r="O18">
        <v>4610</v>
      </c>
      <c r="R18" t="s">
        <v>33</v>
      </c>
      <c r="S18">
        <v>15025</v>
      </c>
      <c r="V18" t="s">
        <v>33</v>
      </c>
      <c r="W18">
        <v>20606</v>
      </c>
      <c r="Z18" t="s">
        <v>33</v>
      </c>
      <c r="AA18">
        <v>6485</v>
      </c>
      <c r="AD18" t="s">
        <v>33</v>
      </c>
      <c r="AE18">
        <v>22268</v>
      </c>
      <c r="AH18" t="s">
        <v>33</v>
      </c>
      <c r="AI18">
        <v>185</v>
      </c>
      <c r="AL18" t="s">
        <v>33</v>
      </c>
      <c r="AM18">
        <v>26030</v>
      </c>
      <c r="AP18" t="s">
        <v>33</v>
      </c>
      <c r="AQ18">
        <v>1706</v>
      </c>
      <c r="AT18" t="s">
        <v>33</v>
      </c>
      <c r="AU18">
        <v>8995</v>
      </c>
      <c r="AX18" t="s">
        <v>33</v>
      </c>
      <c r="AY18">
        <v>1261</v>
      </c>
      <c r="BB18" t="s">
        <v>33</v>
      </c>
      <c r="BC18">
        <v>23053</v>
      </c>
      <c r="BF18" t="s">
        <v>33</v>
      </c>
      <c r="BG18">
        <v>79062</v>
      </c>
      <c r="BJ18" t="s">
        <v>33</v>
      </c>
      <c r="BK18">
        <v>20475</v>
      </c>
      <c r="BN18" t="s">
        <v>33</v>
      </c>
      <c r="BO18">
        <v>4330</v>
      </c>
      <c r="BR18" t="s">
        <v>33</v>
      </c>
      <c r="BS18">
        <v>13073</v>
      </c>
    </row>
    <row r="19" spans="2:71" x14ac:dyDescent="0.2">
      <c r="B19" t="s">
        <v>34</v>
      </c>
      <c r="C19">
        <v>0</v>
      </c>
      <c r="F19" t="s">
        <v>34</v>
      </c>
      <c r="G19">
        <v>3899</v>
      </c>
      <c r="J19" t="s">
        <v>34</v>
      </c>
      <c r="K19">
        <v>0</v>
      </c>
      <c r="N19" t="s">
        <v>34</v>
      </c>
      <c r="O19">
        <v>5686</v>
      </c>
      <c r="R19" t="s">
        <v>34</v>
      </c>
      <c r="S19">
        <v>14377</v>
      </c>
      <c r="V19" t="s">
        <v>34</v>
      </c>
      <c r="W19">
        <v>20325</v>
      </c>
      <c r="Z19" t="s">
        <v>34</v>
      </c>
      <c r="AA19">
        <v>5336</v>
      </c>
      <c r="AD19" t="s">
        <v>34</v>
      </c>
      <c r="AE19">
        <v>17241</v>
      </c>
      <c r="AH19" t="s">
        <v>34</v>
      </c>
      <c r="AI19">
        <v>538</v>
      </c>
      <c r="AL19" t="s">
        <v>34</v>
      </c>
      <c r="AM19">
        <v>28469</v>
      </c>
      <c r="AP19" t="s">
        <v>34</v>
      </c>
      <c r="AQ19">
        <v>1877</v>
      </c>
      <c r="AT19" t="s">
        <v>34</v>
      </c>
      <c r="AU19">
        <v>-1</v>
      </c>
      <c r="AX19" t="s">
        <v>34</v>
      </c>
      <c r="AY19">
        <v>2745</v>
      </c>
      <c r="BB19" t="s">
        <v>34</v>
      </c>
      <c r="BC19">
        <v>18396</v>
      </c>
      <c r="BF19" t="s">
        <v>34</v>
      </c>
      <c r="BG19">
        <v>70626</v>
      </c>
      <c r="BJ19" t="s">
        <v>34</v>
      </c>
      <c r="BK19">
        <v>21049</v>
      </c>
      <c r="BN19" t="s">
        <v>34</v>
      </c>
      <c r="BO19">
        <v>4580</v>
      </c>
      <c r="BR19" t="s">
        <v>34</v>
      </c>
      <c r="BS19">
        <v>9068</v>
      </c>
    </row>
    <row r="20" spans="2:71" x14ac:dyDescent="0.2">
      <c r="B20" t="s">
        <v>35</v>
      </c>
      <c r="C20">
        <v>0</v>
      </c>
      <c r="F20" t="s">
        <v>35</v>
      </c>
      <c r="G20">
        <v>2370</v>
      </c>
      <c r="J20" t="s">
        <v>35</v>
      </c>
      <c r="K20">
        <v>0</v>
      </c>
      <c r="N20" t="s">
        <v>35</v>
      </c>
      <c r="O20">
        <v>6702</v>
      </c>
      <c r="R20" t="s">
        <v>35</v>
      </c>
      <c r="S20">
        <v>15221</v>
      </c>
      <c r="V20" t="s">
        <v>35</v>
      </c>
      <c r="W20">
        <v>21173</v>
      </c>
      <c r="Z20" t="s">
        <v>35</v>
      </c>
      <c r="AA20">
        <v>8199</v>
      </c>
      <c r="AD20" t="s">
        <v>35</v>
      </c>
      <c r="AE20">
        <v>18974</v>
      </c>
      <c r="AH20" t="s">
        <v>35</v>
      </c>
      <c r="AI20">
        <v>1887</v>
      </c>
      <c r="AL20" t="s">
        <v>35</v>
      </c>
      <c r="AM20">
        <v>33875</v>
      </c>
      <c r="AP20" t="s">
        <v>35</v>
      </c>
      <c r="AQ20">
        <v>1415</v>
      </c>
      <c r="AT20" t="s">
        <v>35</v>
      </c>
      <c r="AU20">
        <v>-1</v>
      </c>
      <c r="AX20" t="s">
        <v>35</v>
      </c>
      <c r="AY20">
        <v>8349</v>
      </c>
      <c r="BB20" t="s">
        <v>35</v>
      </c>
      <c r="BC20">
        <v>12116</v>
      </c>
      <c r="BF20" t="s">
        <v>35</v>
      </c>
      <c r="BG20">
        <v>69507</v>
      </c>
      <c r="BJ20" t="s">
        <v>35</v>
      </c>
      <c r="BK20">
        <v>30069</v>
      </c>
      <c r="BN20" t="s">
        <v>35</v>
      </c>
      <c r="BO20">
        <v>4910</v>
      </c>
      <c r="BR20" t="s">
        <v>35</v>
      </c>
      <c r="BS20">
        <v>9979</v>
      </c>
    </row>
    <row r="21" spans="2:71" x14ac:dyDescent="0.2">
      <c r="B21" t="s">
        <v>36</v>
      </c>
      <c r="C21">
        <v>3394</v>
      </c>
      <c r="F21" t="s">
        <v>36</v>
      </c>
      <c r="G21">
        <v>2216</v>
      </c>
      <c r="J21" t="s">
        <v>36</v>
      </c>
      <c r="K21">
        <v>0</v>
      </c>
      <c r="N21" t="s">
        <v>36</v>
      </c>
      <c r="O21">
        <v>7408</v>
      </c>
      <c r="R21" t="s">
        <v>36</v>
      </c>
      <c r="S21">
        <v>15112</v>
      </c>
      <c r="V21" t="s">
        <v>36</v>
      </c>
      <c r="W21">
        <v>19415</v>
      </c>
      <c r="Z21" t="s">
        <v>36</v>
      </c>
      <c r="AA21">
        <v>10461</v>
      </c>
      <c r="AD21" t="s">
        <v>36</v>
      </c>
      <c r="AE21">
        <v>28572</v>
      </c>
      <c r="AH21" t="s">
        <v>36</v>
      </c>
      <c r="AI21">
        <v>17696</v>
      </c>
      <c r="AL21" t="s">
        <v>36</v>
      </c>
      <c r="AM21">
        <v>38248</v>
      </c>
      <c r="AP21" t="s">
        <v>36</v>
      </c>
      <c r="AQ21">
        <v>2142</v>
      </c>
      <c r="AT21" t="s">
        <v>36</v>
      </c>
      <c r="AU21">
        <v>10054</v>
      </c>
      <c r="AX21" t="s">
        <v>36</v>
      </c>
      <c r="AY21">
        <v>47124</v>
      </c>
      <c r="BB21" t="s">
        <v>36</v>
      </c>
      <c r="BC21">
        <v>11043</v>
      </c>
      <c r="BF21" t="s">
        <v>36</v>
      </c>
      <c r="BG21">
        <v>71409</v>
      </c>
      <c r="BJ21" t="s">
        <v>36</v>
      </c>
      <c r="BK21">
        <v>35529</v>
      </c>
      <c r="BN21" t="s">
        <v>36</v>
      </c>
      <c r="BO21">
        <v>4750</v>
      </c>
      <c r="BR21" t="s">
        <v>36</v>
      </c>
      <c r="BS21">
        <v>15400</v>
      </c>
    </row>
    <row r="22" spans="2:71" x14ac:dyDescent="0.2">
      <c r="B22" t="s">
        <v>0</v>
      </c>
      <c r="C22">
        <v>0</v>
      </c>
      <c r="F22" t="s">
        <v>0</v>
      </c>
      <c r="G22">
        <v>854</v>
      </c>
      <c r="J22" t="s">
        <v>0</v>
      </c>
      <c r="K22">
        <v>0</v>
      </c>
      <c r="N22" t="s">
        <v>0</v>
      </c>
      <c r="O22">
        <v>6437</v>
      </c>
      <c r="R22" t="s">
        <v>0</v>
      </c>
      <c r="S22">
        <v>14875</v>
      </c>
      <c r="V22" t="s">
        <v>0</v>
      </c>
      <c r="W22">
        <v>19234</v>
      </c>
      <c r="Z22" t="s">
        <v>0</v>
      </c>
      <c r="AA22">
        <v>-1</v>
      </c>
      <c r="AD22" t="s">
        <v>0</v>
      </c>
      <c r="AE22">
        <v>31223</v>
      </c>
      <c r="AH22" t="s">
        <v>0</v>
      </c>
      <c r="AI22">
        <v>23512</v>
      </c>
      <c r="AL22" t="s">
        <v>0</v>
      </c>
      <c r="AM22">
        <v>36033</v>
      </c>
      <c r="AP22" t="s">
        <v>0</v>
      </c>
      <c r="AQ22">
        <v>1486</v>
      </c>
      <c r="AT22" t="s">
        <v>0</v>
      </c>
      <c r="AU22">
        <v>-1</v>
      </c>
      <c r="AX22" t="s">
        <v>0</v>
      </c>
      <c r="AY22">
        <v>71575</v>
      </c>
      <c r="BB22" t="s">
        <v>0</v>
      </c>
      <c r="BC22">
        <v>6742</v>
      </c>
      <c r="BF22" t="s">
        <v>0</v>
      </c>
      <c r="BG22">
        <v>76021</v>
      </c>
      <c r="BJ22" t="s">
        <v>0</v>
      </c>
      <c r="BK22">
        <v>36434</v>
      </c>
      <c r="BN22" t="s">
        <v>0</v>
      </c>
      <c r="BO22">
        <v>4650</v>
      </c>
      <c r="BR22" t="s">
        <v>0</v>
      </c>
      <c r="BS22">
        <v>16708</v>
      </c>
    </row>
    <row r="23" spans="2:71" x14ac:dyDescent="0.2">
      <c r="B23" t="s">
        <v>1</v>
      </c>
      <c r="C23">
        <v>2863</v>
      </c>
      <c r="F23" t="s">
        <v>1</v>
      </c>
      <c r="G23">
        <v>1305</v>
      </c>
      <c r="J23" t="s">
        <v>1</v>
      </c>
      <c r="K23">
        <v>0</v>
      </c>
      <c r="N23" t="s">
        <v>1</v>
      </c>
      <c r="O23">
        <v>8200</v>
      </c>
      <c r="R23" t="s">
        <v>1</v>
      </c>
      <c r="S23">
        <v>15929</v>
      </c>
      <c r="V23" t="s">
        <v>1</v>
      </c>
      <c r="W23">
        <v>19815</v>
      </c>
      <c r="Z23" t="s">
        <v>1</v>
      </c>
      <c r="AA23">
        <v>13230</v>
      </c>
      <c r="AD23" t="s">
        <v>1</v>
      </c>
      <c r="AE23">
        <v>31889</v>
      </c>
      <c r="AH23" t="s">
        <v>1</v>
      </c>
      <c r="AI23">
        <v>48671</v>
      </c>
      <c r="AL23" t="s">
        <v>1</v>
      </c>
      <c r="AM23">
        <v>25070</v>
      </c>
      <c r="AP23" t="s">
        <v>1</v>
      </c>
      <c r="AQ23">
        <v>1317</v>
      </c>
      <c r="AT23" t="s">
        <v>1</v>
      </c>
      <c r="AU23">
        <v>14430</v>
      </c>
      <c r="AX23" t="s">
        <v>1</v>
      </c>
      <c r="AY23">
        <v>34876</v>
      </c>
      <c r="BB23" t="s">
        <v>1</v>
      </c>
      <c r="BC23">
        <v>5967</v>
      </c>
      <c r="BF23" t="s">
        <v>1</v>
      </c>
      <c r="BG23">
        <v>78739</v>
      </c>
      <c r="BJ23" t="s">
        <v>1</v>
      </c>
      <c r="BK23">
        <v>31961</v>
      </c>
      <c r="BN23" t="s">
        <v>1</v>
      </c>
      <c r="BO23">
        <v>5290</v>
      </c>
      <c r="BR23" t="s">
        <v>1</v>
      </c>
      <c r="BS23">
        <v>15110</v>
      </c>
    </row>
    <row r="24" spans="2:71" x14ac:dyDescent="0.2">
      <c r="B24" t="s">
        <v>2</v>
      </c>
      <c r="C24">
        <v>3724</v>
      </c>
      <c r="F24" t="s">
        <v>2</v>
      </c>
      <c r="G24">
        <v>1938</v>
      </c>
      <c r="J24" t="s">
        <v>2</v>
      </c>
      <c r="K24">
        <v>0</v>
      </c>
      <c r="N24" t="s">
        <v>2</v>
      </c>
      <c r="O24">
        <v>8847</v>
      </c>
      <c r="R24" t="s">
        <v>2</v>
      </c>
      <c r="S24">
        <v>15976</v>
      </c>
      <c r="V24" t="s">
        <v>2</v>
      </c>
      <c r="W24">
        <v>19060</v>
      </c>
      <c r="Z24" t="s">
        <v>2</v>
      </c>
      <c r="AA24">
        <v>-1</v>
      </c>
      <c r="AD24" t="s">
        <v>2</v>
      </c>
      <c r="AE24">
        <v>27155</v>
      </c>
      <c r="AH24" t="s">
        <v>2</v>
      </c>
      <c r="AI24">
        <v>55294</v>
      </c>
      <c r="AL24" t="s">
        <v>2</v>
      </c>
      <c r="AM24">
        <v>24569</v>
      </c>
      <c r="AP24" t="s">
        <v>2</v>
      </c>
      <c r="AQ24">
        <v>1993</v>
      </c>
      <c r="AT24" t="s">
        <v>2</v>
      </c>
      <c r="AU24">
        <v>12622</v>
      </c>
      <c r="AX24" t="s">
        <v>2</v>
      </c>
      <c r="AY24">
        <v>11602</v>
      </c>
      <c r="BB24" t="s">
        <v>2</v>
      </c>
      <c r="BC24">
        <v>5346</v>
      </c>
      <c r="BF24" t="s">
        <v>2</v>
      </c>
      <c r="BG24">
        <v>82910</v>
      </c>
      <c r="BJ24" t="s">
        <v>2</v>
      </c>
      <c r="BK24">
        <v>36439</v>
      </c>
      <c r="BN24" t="s">
        <v>2</v>
      </c>
      <c r="BO24">
        <v>5460</v>
      </c>
      <c r="BR24" t="s">
        <v>2</v>
      </c>
      <c r="BS24">
        <v>13205</v>
      </c>
    </row>
    <row r="25" spans="2:71" x14ac:dyDescent="0.2">
      <c r="B25" t="s">
        <v>3</v>
      </c>
      <c r="C25">
        <v>4274</v>
      </c>
      <c r="F25" t="s">
        <v>3</v>
      </c>
      <c r="G25">
        <v>2707</v>
      </c>
      <c r="J25" t="s">
        <v>3</v>
      </c>
      <c r="K25">
        <v>0</v>
      </c>
      <c r="N25" t="s">
        <v>3</v>
      </c>
      <c r="O25">
        <v>11205</v>
      </c>
      <c r="R25" t="s">
        <v>3</v>
      </c>
      <c r="S25">
        <v>18528</v>
      </c>
      <c r="V25" t="s">
        <v>3</v>
      </c>
      <c r="W25">
        <v>20846</v>
      </c>
      <c r="Z25" t="s">
        <v>3</v>
      </c>
      <c r="AA25">
        <v>11584</v>
      </c>
      <c r="AD25" t="s">
        <v>3</v>
      </c>
      <c r="AE25">
        <v>28235</v>
      </c>
      <c r="AH25" t="s">
        <v>3</v>
      </c>
      <c r="AI25">
        <v>89620</v>
      </c>
      <c r="AL25" t="s">
        <v>3</v>
      </c>
      <c r="AM25">
        <v>28938</v>
      </c>
      <c r="AP25" t="s">
        <v>3</v>
      </c>
      <c r="AQ25">
        <v>2603</v>
      </c>
      <c r="AT25" t="s">
        <v>3</v>
      </c>
      <c r="AU25">
        <v>15658</v>
      </c>
      <c r="AX25" t="s">
        <v>3</v>
      </c>
      <c r="AY25">
        <v>17413</v>
      </c>
      <c r="BB25" t="s">
        <v>3</v>
      </c>
      <c r="BC25">
        <v>3339</v>
      </c>
      <c r="BF25" t="s">
        <v>3</v>
      </c>
      <c r="BG25">
        <v>104538</v>
      </c>
      <c r="BJ25" t="s">
        <v>3</v>
      </c>
      <c r="BK25">
        <v>36619</v>
      </c>
      <c r="BN25" t="s">
        <v>3</v>
      </c>
      <c r="BO25">
        <v>7160</v>
      </c>
      <c r="BR25" t="s">
        <v>3</v>
      </c>
      <c r="BS25">
        <v>13399</v>
      </c>
    </row>
    <row r="26" spans="2:71" x14ac:dyDescent="0.2">
      <c r="B26" t="s">
        <v>4</v>
      </c>
      <c r="C26">
        <v>4524</v>
      </c>
      <c r="F26" t="s">
        <v>4</v>
      </c>
      <c r="G26">
        <v>2196</v>
      </c>
      <c r="J26" t="s">
        <v>4</v>
      </c>
      <c r="K26">
        <v>0</v>
      </c>
      <c r="N26" t="s">
        <v>4</v>
      </c>
      <c r="O26">
        <v>13112</v>
      </c>
      <c r="R26" t="s">
        <v>4</v>
      </c>
      <c r="S26">
        <v>17535</v>
      </c>
      <c r="V26" t="s">
        <v>4</v>
      </c>
      <c r="W26">
        <v>17957</v>
      </c>
      <c r="Z26" t="s">
        <v>4</v>
      </c>
      <c r="AA26">
        <v>9022</v>
      </c>
      <c r="AD26" t="s">
        <v>4</v>
      </c>
      <c r="AE26">
        <v>36210</v>
      </c>
      <c r="AH26" t="s">
        <v>4</v>
      </c>
      <c r="AI26">
        <v>94084</v>
      </c>
      <c r="AL26" t="s">
        <v>4</v>
      </c>
      <c r="AM26">
        <v>34766</v>
      </c>
      <c r="AP26" t="s">
        <v>4</v>
      </c>
      <c r="AQ26">
        <v>2731</v>
      </c>
      <c r="AT26" t="s">
        <v>4</v>
      </c>
      <c r="AU26">
        <v>15208</v>
      </c>
      <c r="AX26" t="s">
        <v>4</v>
      </c>
      <c r="AY26">
        <v>21351</v>
      </c>
      <c r="BB26" t="s">
        <v>4</v>
      </c>
      <c r="BC26">
        <v>4717</v>
      </c>
      <c r="BF26" t="s">
        <v>4</v>
      </c>
      <c r="BG26">
        <v>105491</v>
      </c>
      <c r="BJ26" t="s">
        <v>4</v>
      </c>
      <c r="BK26">
        <v>42584</v>
      </c>
      <c r="BN26" t="s">
        <v>4</v>
      </c>
      <c r="BO26">
        <v>8070</v>
      </c>
      <c r="BR26" t="s">
        <v>4</v>
      </c>
      <c r="BS26">
        <v>14314</v>
      </c>
    </row>
    <row r="27" spans="2:71" x14ac:dyDescent="0.2">
      <c r="B27" t="s">
        <v>5</v>
      </c>
      <c r="C27">
        <v>4724</v>
      </c>
      <c r="F27" t="s">
        <v>5</v>
      </c>
      <c r="G27">
        <v>3086</v>
      </c>
      <c r="J27" t="s">
        <v>5</v>
      </c>
      <c r="K27">
        <v>0</v>
      </c>
      <c r="N27" t="s">
        <v>5</v>
      </c>
      <c r="O27">
        <v>15604</v>
      </c>
      <c r="R27" t="s">
        <v>5</v>
      </c>
      <c r="S27">
        <v>18604</v>
      </c>
      <c r="V27" t="s">
        <v>5</v>
      </c>
      <c r="W27">
        <v>17790</v>
      </c>
      <c r="Z27" t="s">
        <v>5</v>
      </c>
      <c r="AA27">
        <v>7655</v>
      </c>
      <c r="AD27" t="s">
        <v>5</v>
      </c>
      <c r="AE27">
        <v>33848</v>
      </c>
      <c r="AH27" t="s">
        <v>5</v>
      </c>
      <c r="AI27">
        <v>111981</v>
      </c>
      <c r="AL27" t="s">
        <v>5</v>
      </c>
      <c r="AM27">
        <v>34015</v>
      </c>
      <c r="AP27" t="s">
        <v>5</v>
      </c>
      <c r="AQ27">
        <v>3393</v>
      </c>
      <c r="AT27" t="s">
        <v>5</v>
      </c>
      <c r="AU27">
        <v>14104</v>
      </c>
      <c r="AX27" t="s">
        <v>5</v>
      </c>
      <c r="AY27">
        <v>28650</v>
      </c>
      <c r="BB27" t="s">
        <v>5</v>
      </c>
      <c r="BC27">
        <v>6523</v>
      </c>
      <c r="BF27" t="s">
        <v>5</v>
      </c>
      <c r="BG27">
        <v>112492</v>
      </c>
      <c r="BJ27" t="s">
        <v>5</v>
      </c>
      <c r="BK27">
        <v>33518</v>
      </c>
      <c r="BN27" t="s">
        <v>5</v>
      </c>
      <c r="BO27">
        <v>10040</v>
      </c>
      <c r="BR27" t="s">
        <v>5</v>
      </c>
      <c r="BS27">
        <v>13127</v>
      </c>
    </row>
    <row r="28" spans="2:71" x14ac:dyDescent="0.2">
      <c r="B28" t="s">
        <v>6</v>
      </c>
      <c r="C28">
        <v>4395</v>
      </c>
      <c r="F28" t="s">
        <v>6</v>
      </c>
      <c r="G28">
        <v>1902</v>
      </c>
      <c r="J28" t="s">
        <v>6</v>
      </c>
      <c r="K28">
        <v>305</v>
      </c>
      <c r="N28" t="s">
        <v>6</v>
      </c>
      <c r="O28">
        <v>15973</v>
      </c>
      <c r="R28" t="s">
        <v>6</v>
      </c>
      <c r="S28">
        <v>20152</v>
      </c>
      <c r="V28" t="s">
        <v>6</v>
      </c>
      <c r="W28">
        <v>17912</v>
      </c>
      <c r="Z28" t="s">
        <v>6</v>
      </c>
      <c r="AA28">
        <v>20702</v>
      </c>
      <c r="AD28" t="s">
        <v>6</v>
      </c>
      <c r="AE28">
        <v>28742</v>
      </c>
      <c r="AH28" t="s">
        <v>6</v>
      </c>
      <c r="AI28">
        <v>174217</v>
      </c>
      <c r="AL28" t="s">
        <v>6</v>
      </c>
      <c r="AM28">
        <v>41634</v>
      </c>
      <c r="AP28" t="s">
        <v>6</v>
      </c>
      <c r="AQ28">
        <v>1401</v>
      </c>
      <c r="AT28" t="s">
        <v>6</v>
      </c>
      <c r="AU28">
        <v>13562</v>
      </c>
      <c r="AX28" t="s">
        <v>6</v>
      </c>
      <c r="AY28">
        <v>36434</v>
      </c>
      <c r="BB28" t="s">
        <v>6</v>
      </c>
      <c r="BC28">
        <v>17309</v>
      </c>
      <c r="BF28" t="s">
        <v>6</v>
      </c>
      <c r="BG28">
        <v>120791</v>
      </c>
      <c r="BJ28" t="s">
        <v>6</v>
      </c>
      <c r="BK28">
        <v>27642</v>
      </c>
      <c r="BN28" t="s">
        <v>6</v>
      </c>
      <c r="BO28">
        <v>11160</v>
      </c>
      <c r="BR28" t="s">
        <v>6</v>
      </c>
      <c r="BS28">
        <v>10124</v>
      </c>
    </row>
    <row r="29" spans="2:71" x14ac:dyDescent="0.2">
      <c r="B29" t="s">
        <v>7</v>
      </c>
      <c r="C29">
        <v>5043</v>
      </c>
      <c r="F29" t="s">
        <v>7</v>
      </c>
      <c r="G29">
        <v>1788</v>
      </c>
      <c r="J29" t="s">
        <v>7</v>
      </c>
      <c r="K29">
        <v>180</v>
      </c>
      <c r="N29" t="s">
        <v>7</v>
      </c>
      <c r="O29">
        <v>12410</v>
      </c>
      <c r="R29" t="s">
        <v>7</v>
      </c>
      <c r="S29">
        <v>24049</v>
      </c>
      <c r="V29" t="s">
        <v>7</v>
      </c>
      <c r="W29">
        <v>21546</v>
      </c>
      <c r="Z29" t="s">
        <v>7</v>
      </c>
      <c r="AA29">
        <v>23834</v>
      </c>
      <c r="AD29" t="s">
        <v>7</v>
      </c>
      <c r="AE29">
        <v>28261</v>
      </c>
      <c r="AH29" t="s">
        <v>7</v>
      </c>
      <c r="AI29">
        <v>61034</v>
      </c>
      <c r="AL29" t="s">
        <v>7</v>
      </c>
      <c r="AM29">
        <v>48452</v>
      </c>
      <c r="AP29" t="s">
        <v>7</v>
      </c>
      <c r="AQ29">
        <v>1098</v>
      </c>
      <c r="AT29" t="s">
        <v>7</v>
      </c>
      <c r="AU29">
        <v>11088</v>
      </c>
      <c r="AX29" t="s">
        <v>7</v>
      </c>
      <c r="AY29">
        <v>36417</v>
      </c>
      <c r="BB29" t="s">
        <v>7</v>
      </c>
      <c r="BC29">
        <v>20717</v>
      </c>
      <c r="BF29" t="s">
        <v>7</v>
      </c>
      <c r="BG29">
        <v>132438</v>
      </c>
      <c r="BJ29" t="s">
        <v>7</v>
      </c>
      <c r="BK29">
        <v>30037</v>
      </c>
      <c r="BN29" t="s">
        <v>7</v>
      </c>
      <c r="BO29">
        <v>13760</v>
      </c>
      <c r="BR29" t="s">
        <v>7</v>
      </c>
      <c r="BS29">
        <v>8994</v>
      </c>
    </row>
    <row r="30" spans="2:71" x14ac:dyDescent="0.2">
      <c r="B30" t="s">
        <v>8</v>
      </c>
      <c r="C30">
        <v>4778</v>
      </c>
      <c r="F30" t="s">
        <v>8</v>
      </c>
      <c r="G30">
        <v>1938</v>
      </c>
      <c r="J30" t="s">
        <v>8</v>
      </c>
      <c r="K30">
        <v>0</v>
      </c>
      <c r="N30" t="s">
        <v>8</v>
      </c>
      <c r="O30">
        <v>10561</v>
      </c>
      <c r="R30" t="s">
        <v>8</v>
      </c>
      <c r="S30">
        <v>-1</v>
      </c>
      <c r="V30" t="s">
        <v>8</v>
      </c>
      <c r="W30">
        <v>-1</v>
      </c>
      <c r="Z30" t="s">
        <v>8</v>
      </c>
      <c r="AA30">
        <v>-1</v>
      </c>
      <c r="AD30" t="s">
        <v>8</v>
      </c>
      <c r="AE30">
        <v>29456</v>
      </c>
      <c r="AH30" t="s">
        <v>8</v>
      </c>
      <c r="AI30">
        <v>43991</v>
      </c>
      <c r="AL30" t="s">
        <v>8</v>
      </c>
      <c r="AM30">
        <v>32755</v>
      </c>
      <c r="AP30" t="s">
        <v>8</v>
      </c>
      <c r="AQ30">
        <v>984</v>
      </c>
      <c r="AT30" t="s">
        <v>8</v>
      </c>
      <c r="AU30">
        <v>9502</v>
      </c>
      <c r="AX30" t="s">
        <v>8</v>
      </c>
      <c r="AY30">
        <v>20946</v>
      </c>
      <c r="BB30" t="s">
        <v>8</v>
      </c>
      <c r="BC30">
        <v>27028</v>
      </c>
      <c r="BF30" t="s">
        <v>8</v>
      </c>
      <c r="BG30">
        <v>-1</v>
      </c>
      <c r="BJ30" t="s">
        <v>8</v>
      </c>
      <c r="BK30">
        <v>29622</v>
      </c>
      <c r="BN30" t="s">
        <v>8</v>
      </c>
      <c r="BO30">
        <v>-1</v>
      </c>
      <c r="BR30" t="s">
        <v>8</v>
      </c>
      <c r="BS30">
        <v>7217</v>
      </c>
    </row>
    <row r="31" spans="2:71" x14ac:dyDescent="0.2">
      <c r="B31" t="s">
        <v>9</v>
      </c>
      <c r="C31">
        <v>5583</v>
      </c>
      <c r="F31" t="s">
        <v>9</v>
      </c>
      <c r="G31">
        <v>0</v>
      </c>
      <c r="J31" t="s">
        <v>9</v>
      </c>
      <c r="K31">
        <v>0</v>
      </c>
      <c r="N31" t="s">
        <v>9</v>
      </c>
      <c r="O31">
        <v>10545</v>
      </c>
      <c r="R31" t="s">
        <v>9</v>
      </c>
      <c r="S31">
        <v>-1</v>
      </c>
      <c r="V31" t="s">
        <v>9</v>
      </c>
      <c r="W31">
        <v>-1</v>
      </c>
      <c r="Z31" t="s">
        <v>9</v>
      </c>
      <c r="AA31">
        <v>-1</v>
      </c>
      <c r="AD31" t="s">
        <v>9</v>
      </c>
      <c r="AE31">
        <v>34235</v>
      </c>
      <c r="AH31" t="s">
        <v>9</v>
      </c>
      <c r="AI31">
        <v>51823</v>
      </c>
      <c r="AL31" t="s">
        <v>9</v>
      </c>
      <c r="AM31">
        <v>36830</v>
      </c>
      <c r="AP31" t="s">
        <v>9</v>
      </c>
      <c r="AQ31">
        <v>-1</v>
      </c>
      <c r="AT31" t="s">
        <v>9</v>
      </c>
      <c r="AU31">
        <v>8401</v>
      </c>
      <c r="AX31" t="s">
        <v>9</v>
      </c>
      <c r="AY31">
        <v>14119</v>
      </c>
      <c r="BB31" t="s">
        <v>9</v>
      </c>
      <c r="BC31">
        <v>18188</v>
      </c>
      <c r="BF31" t="s">
        <v>9</v>
      </c>
      <c r="BG31">
        <v>-1</v>
      </c>
      <c r="BJ31" t="s">
        <v>9</v>
      </c>
      <c r="BK31">
        <v>30391</v>
      </c>
      <c r="BN31" t="s">
        <v>9</v>
      </c>
      <c r="BO31">
        <v>-1</v>
      </c>
      <c r="BR31" t="s">
        <v>9</v>
      </c>
      <c r="BS31">
        <v>6811</v>
      </c>
    </row>
    <row r="32" spans="2:71" x14ac:dyDescent="0.2">
      <c r="B32" t="s">
        <v>10</v>
      </c>
      <c r="C32">
        <v>6188</v>
      </c>
      <c r="F32" t="s">
        <v>10</v>
      </c>
      <c r="G32">
        <v>0</v>
      </c>
      <c r="J32" t="s">
        <v>10</v>
      </c>
      <c r="K32">
        <v>0</v>
      </c>
      <c r="N32" t="s">
        <v>10</v>
      </c>
      <c r="O32">
        <v>11148</v>
      </c>
      <c r="R32" t="s">
        <v>10</v>
      </c>
      <c r="S32">
        <v>-1</v>
      </c>
      <c r="V32" t="s">
        <v>10</v>
      </c>
      <c r="W32">
        <v>-1</v>
      </c>
      <c r="Z32" t="s">
        <v>10</v>
      </c>
      <c r="AA32">
        <v>-1</v>
      </c>
      <c r="AD32" t="s">
        <v>10</v>
      </c>
      <c r="AE32">
        <v>27509</v>
      </c>
      <c r="AH32" t="s">
        <v>10</v>
      </c>
      <c r="AI32">
        <v>50748</v>
      </c>
      <c r="AL32" t="s">
        <v>10</v>
      </c>
      <c r="AM32">
        <v>51054</v>
      </c>
      <c r="AP32" t="s">
        <v>10</v>
      </c>
      <c r="AQ32">
        <v>-1</v>
      </c>
      <c r="AT32" t="s">
        <v>10</v>
      </c>
      <c r="AU32">
        <v>7555</v>
      </c>
      <c r="AX32" t="s">
        <v>10</v>
      </c>
      <c r="AY32">
        <v>13676</v>
      </c>
      <c r="BB32" t="s">
        <v>10</v>
      </c>
      <c r="BC32">
        <v>-1</v>
      </c>
      <c r="BF32" t="s">
        <v>10</v>
      </c>
      <c r="BG32">
        <v>-1</v>
      </c>
      <c r="BJ32" t="s">
        <v>10</v>
      </c>
      <c r="BK32">
        <v>28502</v>
      </c>
      <c r="BN32" t="s">
        <v>10</v>
      </c>
      <c r="BO32">
        <v>-1</v>
      </c>
      <c r="BR32" t="s">
        <v>10</v>
      </c>
      <c r="BS32">
        <v>7468</v>
      </c>
    </row>
    <row r="33" spans="2:71" x14ac:dyDescent="0.2">
      <c r="B33" t="s">
        <v>11</v>
      </c>
      <c r="C33">
        <v>7819</v>
      </c>
      <c r="F33" t="s">
        <v>11</v>
      </c>
      <c r="G33">
        <v>0</v>
      </c>
      <c r="J33" t="s">
        <v>11</v>
      </c>
      <c r="K33">
        <v>2051</v>
      </c>
      <c r="N33" t="s">
        <v>11</v>
      </c>
      <c r="O33">
        <v>10411</v>
      </c>
      <c r="R33" t="s">
        <v>11</v>
      </c>
      <c r="S33">
        <v>-1</v>
      </c>
      <c r="V33" t="s">
        <v>11</v>
      </c>
      <c r="W33">
        <v>-1</v>
      </c>
      <c r="Z33" t="s">
        <v>11</v>
      </c>
      <c r="AA33">
        <v>-1</v>
      </c>
      <c r="AD33" t="s">
        <v>11</v>
      </c>
      <c r="AE33">
        <v>30933</v>
      </c>
      <c r="AH33" t="s">
        <v>11</v>
      </c>
      <c r="AI33">
        <v>27248</v>
      </c>
      <c r="AL33" t="s">
        <v>11</v>
      </c>
      <c r="AM33">
        <v>53676</v>
      </c>
      <c r="AP33" t="s">
        <v>11</v>
      </c>
      <c r="AQ33">
        <v>-1</v>
      </c>
      <c r="AT33" t="s">
        <v>11</v>
      </c>
      <c r="AU33">
        <v>6388</v>
      </c>
      <c r="AX33" t="s">
        <v>11</v>
      </c>
      <c r="AY33">
        <v>10433</v>
      </c>
      <c r="BB33" t="s">
        <v>11</v>
      </c>
      <c r="BC33">
        <v>-1</v>
      </c>
      <c r="BF33" t="s">
        <v>11</v>
      </c>
      <c r="BG33">
        <v>-1</v>
      </c>
      <c r="BJ33" t="s">
        <v>11</v>
      </c>
      <c r="BK33">
        <v>33024</v>
      </c>
      <c r="BN33" t="s">
        <v>11</v>
      </c>
      <c r="BO33">
        <v>-1</v>
      </c>
      <c r="BR33" t="s">
        <v>11</v>
      </c>
      <c r="BS33">
        <v>11227</v>
      </c>
    </row>
    <row r="34" spans="2:71" x14ac:dyDescent="0.2">
      <c r="B34" t="s">
        <v>12</v>
      </c>
      <c r="C34">
        <v>9514</v>
      </c>
      <c r="F34" t="s">
        <v>12</v>
      </c>
      <c r="G34">
        <v>0</v>
      </c>
      <c r="J34" t="s">
        <v>12</v>
      </c>
      <c r="K34">
        <v>2230</v>
      </c>
      <c r="N34" t="s">
        <v>12</v>
      </c>
      <c r="O34">
        <v>10548</v>
      </c>
      <c r="R34" t="s">
        <v>12</v>
      </c>
      <c r="S34">
        <v>-1</v>
      </c>
      <c r="V34" t="s">
        <v>12</v>
      </c>
      <c r="W34">
        <v>-1</v>
      </c>
      <c r="Z34" t="s">
        <v>12</v>
      </c>
      <c r="AA34">
        <v>-1</v>
      </c>
      <c r="AD34" t="s">
        <v>12</v>
      </c>
      <c r="AE34">
        <v>33087</v>
      </c>
      <c r="AH34" t="s">
        <v>12</v>
      </c>
      <c r="AI34">
        <v>22748</v>
      </c>
      <c r="AL34" t="s">
        <v>12</v>
      </c>
      <c r="AM34">
        <v>39154</v>
      </c>
      <c r="AP34" t="s">
        <v>12</v>
      </c>
      <c r="AQ34">
        <v>-1</v>
      </c>
      <c r="AT34" t="s">
        <v>12</v>
      </c>
      <c r="AU34">
        <v>5872</v>
      </c>
      <c r="AX34" t="s">
        <v>12</v>
      </c>
      <c r="AY34">
        <v>9268</v>
      </c>
      <c r="BB34" t="s">
        <v>12</v>
      </c>
      <c r="BC34">
        <v>-1</v>
      </c>
      <c r="BF34" t="s">
        <v>12</v>
      </c>
      <c r="BG34">
        <v>-1</v>
      </c>
      <c r="BJ34" t="s">
        <v>12</v>
      </c>
      <c r="BK34">
        <v>34129</v>
      </c>
      <c r="BN34" t="s">
        <v>12</v>
      </c>
      <c r="BO34">
        <v>-1</v>
      </c>
      <c r="BR34" t="s">
        <v>12</v>
      </c>
      <c r="BS34">
        <v>12603</v>
      </c>
    </row>
    <row r="35" spans="2:71" x14ac:dyDescent="0.2">
      <c r="B35" t="s">
        <v>13</v>
      </c>
      <c r="C35">
        <v>3083.5</v>
      </c>
      <c r="F35" t="s">
        <v>13</v>
      </c>
      <c r="G35">
        <v>1462.25</v>
      </c>
      <c r="J35" t="s">
        <v>13</v>
      </c>
      <c r="K35">
        <v>1191.5</v>
      </c>
      <c r="N35" t="s">
        <v>13</v>
      </c>
      <c r="O35">
        <v>2503</v>
      </c>
      <c r="R35" t="s">
        <v>13</v>
      </c>
      <c r="S35">
        <v>13404.5</v>
      </c>
      <c r="V35" t="s">
        <v>13</v>
      </c>
      <c r="W35">
        <v>12474.5</v>
      </c>
      <c r="Z35" t="s">
        <v>13</v>
      </c>
      <c r="AA35">
        <v>815.75</v>
      </c>
      <c r="AD35" t="s">
        <v>13</v>
      </c>
      <c r="AE35">
        <v>6100.75</v>
      </c>
      <c r="AH35" t="s">
        <v>13</v>
      </c>
      <c r="AI35">
        <v>102</v>
      </c>
      <c r="AL35" t="s">
        <v>13</v>
      </c>
      <c r="AM35">
        <v>15353.75</v>
      </c>
      <c r="AP35" t="s">
        <v>13</v>
      </c>
      <c r="AQ35">
        <v>813.75</v>
      </c>
      <c r="AT35" t="s">
        <v>13</v>
      </c>
      <c r="AU35">
        <v>6944.75</v>
      </c>
      <c r="AX35" t="s">
        <v>13</v>
      </c>
      <c r="AY35">
        <v>171.25</v>
      </c>
      <c r="BB35" t="s">
        <v>13</v>
      </c>
      <c r="BC35">
        <v>4842.25</v>
      </c>
      <c r="BF35" t="s">
        <v>13</v>
      </c>
      <c r="BG35">
        <v>36922.75</v>
      </c>
      <c r="BJ35" t="s">
        <v>13</v>
      </c>
      <c r="BK35">
        <v>1791.5</v>
      </c>
      <c r="BN35" t="s">
        <v>13</v>
      </c>
      <c r="BO35">
        <v>3915</v>
      </c>
      <c r="BR35" t="s">
        <v>13</v>
      </c>
      <c r="BS35">
        <v>693.25</v>
      </c>
    </row>
    <row r="36" spans="2:71" x14ac:dyDescent="0.2">
      <c r="B36" t="s">
        <v>14</v>
      </c>
      <c r="C36">
        <v>324282</v>
      </c>
      <c r="F36" t="s">
        <v>14</v>
      </c>
      <c r="G36">
        <v>497518</v>
      </c>
      <c r="J36" t="s">
        <v>14</v>
      </c>
      <c r="K36">
        <v>482851</v>
      </c>
      <c r="N36" t="s">
        <v>14</v>
      </c>
      <c r="O36">
        <v>203692</v>
      </c>
      <c r="R36" t="s">
        <v>14</v>
      </c>
      <c r="S36">
        <v>223705</v>
      </c>
      <c r="V36" t="s">
        <v>14</v>
      </c>
      <c r="W36">
        <v>208540</v>
      </c>
      <c r="Z36" t="s">
        <v>14</v>
      </c>
      <c r="AA36">
        <v>88792</v>
      </c>
      <c r="AD36" t="s">
        <v>14</v>
      </c>
      <c r="AE36">
        <v>664465</v>
      </c>
      <c r="AH36" t="s">
        <v>14</v>
      </c>
      <c r="AI36">
        <v>646181</v>
      </c>
      <c r="AL36" t="s">
        <v>14</v>
      </c>
      <c r="AM36">
        <v>-1</v>
      </c>
      <c r="AP36" t="s">
        <v>14</v>
      </c>
      <c r="AQ36">
        <v>1016008</v>
      </c>
      <c r="AT36" t="s">
        <v>14</v>
      </c>
      <c r="AU36">
        <v>214330</v>
      </c>
      <c r="AX36" t="s">
        <v>14</v>
      </c>
      <c r="AY36">
        <v>347505</v>
      </c>
      <c r="BB36" t="s">
        <v>14</v>
      </c>
      <c r="BC36">
        <v>466508</v>
      </c>
      <c r="BF36" t="s">
        <v>14</v>
      </c>
      <c r="BG36">
        <v>76313</v>
      </c>
      <c r="BJ36" t="s">
        <v>14</v>
      </c>
      <c r="BK36">
        <v>645278</v>
      </c>
      <c r="BN36" t="s">
        <v>14</v>
      </c>
      <c r="BO36">
        <v>241130</v>
      </c>
      <c r="BR36" t="s">
        <v>14</v>
      </c>
      <c r="BS36">
        <v>201014</v>
      </c>
    </row>
    <row r="37" spans="2:71" x14ac:dyDescent="0.2">
      <c r="B37" t="s">
        <v>37</v>
      </c>
      <c r="C37">
        <v>30425.64</v>
      </c>
      <c r="F37" t="s">
        <v>37</v>
      </c>
      <c r="G37">
        <v>63176.4210526315</v>
      </c>
      <c r="J37" t="s">
        <v>37</v>
      </c>
      <c r="K37">
        <v>264429.25</v>
      </c>
      <c r="N37" t="s">
        <v>37</v>
      </c>
      <c r="O37">
        <v>21069.758620689601</v>
      </c>
      <c r="R37" t="s">
        <v>37</v>
      </c>
      <c r="S37">
        <v>31343.275862068898</v>
      </c>
      <c r="V37" t="s">
        <v>37</v>
      </c>
      <c r="W37">
        <v>30386.172413793101</v>
      </c>
      <c r="Z37" t="s">
        <v>37</v>
      </c>
      <c r="AA37">
        <v>16239.7692307692</v>
      </c>
      <c r="AD37" t="s">
        <v>37</v>
      </c>
      <c r="AE37">
        <v>57311.764705882299</v>
      </c>
      <c r="AH37" t="s">
        <v>37</v>
      </c>
      <c r="AI37">
        <v>95977.772727272706</v>
      </c>
      <c r="AL37" t="s">
        <v>37</v>
      </c>
      <c r="AM37">
        <v>31627.225806451599</v>
      </c>
      <c r="AP37" t="s">
        <v>37</v>
      </c>
      <c r="AQ37">
        <v>104383.95</v>
      </c>
      <c r="AT37" t="s">
        <v>37</v>
      </c>
      <c r="AU37">
        <v>28019.68</v>
      </c>
      <c r="AX37" t="s">
        <v>37</v>
      </c>
      <c r="AY37">
        <v>37543.827586206899</v>
      </c>
      <c r="BB37" t="s">
        <v>37</v>
      </c>
      <c r="BC37">
        <v>69707.8</v>
      </c>
      <c r="BF37" t="s">
        <v>37</v>
      </c>
      <c r="BG37">
        <v>83962.586206896507</v>
      </c>
      <c r="BJ37" t="s">
        <v>37</v>
      </c>
      <c r="BK37">
        <v>58629</v>
      </c>
      <c r="BN37" t="s">
        <v>37</v>
      </c>
      <c r="BO37">
        <v>23113.857142857101</v>
      </c>
      <c r="BR37" t="s">
        <v>37</v>
      </c>
      <c r="BS37">
        <v>17663.6176470588</v>
      </c>
    </row>
    <row r="38" spans="2:71" x14ac:dyDescent="0.2">
      <c r="B38" t="s">
        <v>38</v>
      </c>
      <c r="C38">
        <v>373182</v>
      </c>
      <c r="F38" t="s">
        <v>38</v>
      </c>
      <c r="G38">
        <v>592182</v>
      </c>
      <c r="J38" t="s">
        <v>38</v>
      </c>
      <c r="K38">
        <v>570585</v>
      </c>
      <c r="N38" t="s">
        <v>38</v>
      </c>
      <c r="O38">
        <v>205624</v>
      </c>
      <c r="R38" t="s">
        <v>38</v>
      </c>
      <c r="S38">
        <v>246340</v>
      </c>
      <c r="V38" t="s">
        <v>38</v>
      </c>
      <c r="W38">
        <v>237178</v>
      </c>
      <c r="Z38" t="s">
        <v>38</v>
      </c>
      <c r="AA38">
        <v>105686</v>
      </c>
      <c r="AD38" t="s">
        <v>38</v>
      </c>
      <c r="AE38">
        <v>602146</v>
      </c>
      <c r="AH38" t="s">
        <v>38</v>
      </c>
      <c r="AI38">
        <v>652312</v>
      </c>
      <c r="AL38" t="s">
        <v>38</v>
      </c>
      <c r="AM38">
        <v>-1</v>
      </c>
      <c r="AP38" t="s">
        <v>38</v>
      </c>
      <c r="AQ38">
        <v>1039584</v>
      </c>
      <c r="AT38" t="s">
        <v>38</v>
      </c>
      <c r="AU38">
        <v>223883</v>
      </c>
      <c r="AX38" t="s">
        <v>38</v>
      </c>
      <c r="AY38">
        <v>350802</v>
      </c>
      <c r="BB38" t="s">
        <v>38</v>
      </c>
      <c r="BC38">
        <v>466837</v>
      </c>
      <c r="BF38" t="s">
        <v>38</v>
      </c>
      <c r="BG38">
        <v>79940</v>
      </c>
      <c r="BJ38" t="s">
        <v>38</v>
      </c>
      <c r="BK38">
        <v>711555</v>
      </c>
      <c r="BN38" t="s">
        <v>38</v>
      </c>
      <c r="BO38">
        <v>233108</v>
      </c>
      <c r="BR38" t="s">
        <v>38</v>
      </c>
      <c r="BS38">
        <v>159131</v>
      </c>
    </row>
    <row r="39" spans="2:71" x14ac:dyDescent="0.2">
      <c r="B39" t="s">
        <v>39</v>
      </c>
      <c r="C39">
        <v>38263.103448275797</v>
      </c>
      <c r="F39" t="s">
        <v>39</v>
      </c>
      <c r="G39">
        <v>78030.0869565217</v>
      </c>
      <c r="J39" t="s">
        <v>39</v>
      </c>
      <c r="K39">
        <v>213887.625</v>
      </c>
      <c r="N39" t="s">
        <v>39</v>
      </c>
      <c r="O39">
        <v>25006.696969696899</v>
      </c>
      <c r="R39" t="s">
        <v>39</v>
      </c>
      <c r="S39">
        <v>35796.939393939298</v>
      </c>
      <c r="V39" t="s">
        <v>39</v>
      </c>
      <c r="W39">
        <v>34138.545454545398</v>
      </c>
      <c r="Z39" t="s">
        <v>39</v>
      </c>
      <c r="AA39">
        <v>22877.0666666666</v>
      </c>
      <c r="AD39" t="s">
        <v>39</v>
      </c>
      <c r="AE39">
        <v>70278</v>
      </c>
      <c r="AH39" t="s">
        <v>39</v>
      </c>
      <c r="AI39">
        <v>106072.038461538</v>
      </c>
      <c r="AL39" t="s">
        <v>39</v>
      </c>
      <c r="AM39">
        <v>30398.9428571428</v>
      </c>
      <c r="AP39" t="s">
        <v>39</v>
      </c>
      <c r="AQ39">
        <v>130738.041666666</v>
      </c>
      <c r="AT39" t="s">
        <v>39</v>
      </c>
      <c r="AU39">
        <v>32100.3103448275</v>
      </c>
      <c r="AX39" t="s">
        <v>39</v>
      </c>
      <c r="AY39">
        <v>44147</v>
      </c>
      <c r="BB39" t="s">
        <v>39</v>
      </c>
      <c r="BC39">
        <v>77863.291666666599</v>
      </c>
      <c r="BF39" t="s">
        <v>39</v>
      </c>
      <c r="BG39">
        <v>80092.424242424197</v>
      </c>
      <c r="BJ39" t="s">
        <v>39</v>
      </c>
      <c r="BK39">
        <v>70945.210526315699</v>
      </c>
      <c r="BN39" t="s">
        <v>39</v>
      </c>
      <c r="BO39">
        <v>29250.09375</v>
      </c>
      <c r="BR39" t="s">
        <v>39</v>
      </c>
      <c r="BS39">
        <v>21504.026315789401</v>
      </c>
    </row>
    <row r="40" spans="2:71" x14ac:dyDescent="0.2">
      <c r="B40" t="s">
        <v>40</v>
      </c>
      <c r="C40">
        <v>343255</v>
      </c>
      <c r="F40" t="s">
        <v>40</v>
      </c>
      <c r="G40">
        <v>545759</v>
      </c>
      <c r="J40" t="s">
        <v>40</v>
      </c>
      <c r="K40">
        <v>652900</v>
      </c>
      <c r="N40" t="s">
        <v>40</v>
      </c>
      <c r="O40">
        <v>209344</v>
      </c>
      <c r="R40" t="s">
        <v>40</v>
      </c>
      <c r="S40">
        <v>264081</v>
      </c>
      <c r="V40" t="s">
        <v>40</v>
      </c>
      <c r="W40">
        <v>220741</v>
      </c>
      <c r="Z40" t="s">
        <v>40</v>
      </c>
      <c r="AA40">
        <v>262462</v>
      </c>
      <c r="AD40" t="s">
        <v>40</v>
      </c>
      <c r="AE40">
        <v>712050</v>
      </c>
      <c r="AH40" t="s">
        <v>40</v>
      </c>
      <c r="AI40">
        <v>622555</v>
      </c>
      <c r="AL40" t="s">
        <v>40</v>
      </c>
      <c r="AM40">
        <v>-1</v>
      </c>
      <c r="AP40" t="s">
        <v>40</v>
      </c>
      <c r="AQ40">
        <v>1074382</v>
      </c>
      <c r="AT40" t="s">
        <v>40</v>
      </c>
      <c r="AU40">
        <v>218158</v>
      </c>
      <c r="AX40" t="s">
        <v>40</v>
      </c>
      <c r="AY40">
        <v>367816</v>
      </c>
      <c r="BB40" t="s">
        <v>40</v>
      </c>
      <c r="BC40">
        <v>466399</v>
      </c>
      <c r="BF40" t="s">
        <v>40</v>
      </c>
      <c r="BG40">
        <v>80820</v>
      </c>
      <c r="BJ40" t="s">
        <v>40</v>
      </c>
      <c r="BK40">
        <v>691489</v>
      </c>
      <c r="BN40" t="s">
        <v>40</v>
      </c>
      <c r="BO40">
        <v>281216</v>
      </c>
      <c r="BR40" t="s">
        <v>40</v>
      </c>
      <c r="BS40">
        <v>215409</v>
      </c>
    </row>
    <row r="41" spans="2:71" x14ac:dyDescent="0.2">
      <c r="B41" t="s">
        <v>41</v>
      </c>
      <c r="C41">
        <v>325933</v>
      </c>
      <c r="F41" t="s">
        <v>41</v>
      </c>
      <c r="G41">
        <v>654822</v>
      </c>
      <c r="J41" t="s">
        <v>41</v>
      </c>
      <c r="K41">
        <v>661438</v>
      </c>
      <c r="N41" t="s">
        <v>41</v>
      </c>
      <c r="O41">
        <v>221373</v>
      </c>
      <c r="R41" t="s">
        <v>41</v>
      </c>
      <c r="S41">
        <v>232836</v>
      </c>
      <c r="V41" t="s">
        <v>41</v>
      </c>
      <c r="W41">
        <v>203426</v>
      </c>
      <c r="Z41" t="s">
        <v>41</v>
      </c>
      <c r="AA41">
        <v>314911</v>
      </c>
      <c r="AD41" t="s">
        <v>41</v>
      </c>
      <c r="AE41">
        <v>720083</v>
      </c>
      <c r="AH41" t="s">
        <v>41</v>
      </c>
      <c r="AI41">
        <v>613336</v>
      </c>
      <c r="AL41" t="s">
        <v>41</v>
      </c>
      <c r="AM41">
        <v>611266</v>
      </c>
      <c r="AP41" t="s">
        <v>41</v>
      </c>
      <c r="AQ41">
        <v>1048862</v>
      </c>
      <c r="AT41" t="s">
        <v>41</v>
      </c>
      <c r="AU41" t="s">
        <v>57</v>
      </c>
      <c r="AX41" t="s">
        <v>41</v>
      </c>
      <c r="AY41">
        <v>450377</v>
      </c>
      <c r="BB41" t="s">
        <v>41</v>
      </c>
      <c r="BC41">
        <v>466252</v>
      </c>
      <c r="BF41" t="s">
        <v>41</v>
      </c>
      <c r="BG41">
        <v>100688</v>
      </c>
      <c r="BJ41" t="s">
        <v>41</v>
      </c>
      <c r="BK41">
        <v>699190</v>
      </c>
      <c r="BN41" t="s">
        <v>41</v>
      </c>
      <c r="BO41">
        <v>286303</v>
      </c>
      <c r="BR41" t="s">
        <v>41</v>
      </c>
      <c r="BS41">
        <v>217807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Katherine</dc:creator>
  <cp:lastModifiedBy>Jackson, Katherine</cp:lastModifiedBy>
  <dcterms:created xsi:type="dcterms:W3CDTF">2022-05-17T00:09:58Z</dcterms:created>
  <dcterms:modified xsi:type="dcterms:W3CDTF">2022-05-18T04:53:12Z</dcterms:modified>
</cp:coreProperties>
</file>