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<sst xmlns="http://schemas.openxmlformats.org/spreadsheetml/2006/main" count="35" uniqueCount="17">
  <si>
    <t>CLASE</t>
  </si>
  <si>
    <t>Altura</t>
  </si>
  <si>
    <t>Peso</t>
  </si>
  <si>
    <t>Tamaño del cabello</t>
  </si>
  <si>
    <t>Genero</t>
  </si>
  <si>
    <t>Hombres</t>
  </si>
  <si>
    <t>Mujeres</t>
  </si>
  <si>
    <t>Total</t>
  </si>
  <si>
    <t>Entropia</t>
  </si>
  <si>
    <t>Ganancia de información</t>
  </si>
  <si>
    <t>Corto</t>
  </si>
  <si>
    <t>Hombre</t>
  </si>
  <si>
    <t>Mujer</t>
  </si>
  <si>
    <t>TAMAÑO DEL CABELLO</t>
  </si>
  <si>
    <t>Largo</t>
  </si>
  <si>
    <t>Medio</t>
  </si>
  <si>
    <t>Mediano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</si>
</sst>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Roboto Serif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1"/>
    </xf>
    <xf borderId="1" fillId="2" fontId="3" numFmtId="0" xfId="0" applyBorder="1" applyFont="1"/>
    <xf borderId="1" fillId="2" fontId="4" numFmtId="0" xfId="0" applyAlignment="1" applyBorder="1" applyFont="1">
      <alignment horizontal="center" shrinkToFit="0" wrapText="1"/>
    </xf>
    <xf borderId="1" fillId="0" fontId="2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2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vertical="bottom"/>
    </xf>
    <xf borderId="2" fillId="2" fontId="4" numFmtId="0" xfId="0" applyAlignment="1" applyBorder="1" applyFont="1">
      <alignment horizontal="center" shrinkToFit="0" vertical="bottom" wrapText="1"/>
    </xf>
    <xf borderId="3" fillId="0" fontId="5" numFmtId="0" xfId="0" applyBorder="1" applyFont="1"/>
    <xf borderId="4" fillId="0" fontId="5" numFmtId="0" xfId="0" applyBorder="1" applyFont="1"/>
    <xf borderId="1" fillId="0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  <c r="G3" s="3"/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</row>
    <row r="4">
      <c r="B4" s="5">
        <v>1.7</v>
      </c>
      <c r="C4" s="6">
        <v>70.0</v>
      </c>
      <c r="D4" s="7" t="s">
        <v>10</v>
      </c>
      <c r="E4" s="6" t="s">
        <v>11</v>
      </c>
      <c r="G4" s="8" t="s">
        <v>7</v>
      </c>
      <c r="H4" s="9">
        <f>COUNTIF(E4:E13,"Hombre")</f>
        <v>5</v>
      </c>
      <c r="I4" s="9">
        <f>COUNTIF(E4:E13,"Mujer")</f>
        <v>5</v>
      </c>
      <c r="J4" s="9">
        <f>H4+I4</f>
        <v>10</v>
      </c>
      <c r="K4" s="9">
        <f>-((H4/J4)*IMLOG2(H4/J4))-((I4/J4)*IMLOG2(I4/J4))</f>
        <v>1</v>
      </c>
      <c r="L4" s="10"/>
    </row>
    <row r="5">
      <c r="B5" s="5">
        <v>1.6</v>
      </c>
      <c r="C5" s="6">
        <v>55.0</v>
      </c>
      <c r="D5" s="7" t="s">
        <v>10</v>
      </c>
      <c r="E5" s="6" t="s">
        <v>12</v>
      </c>
      <c r="G5" s="11" t="s">
        <v>13</v>
      </c>
      <c r="H5" s="12"/>
      <c r="I5" s="12"/>
      <c r="J5" s="12"/>
      <c r="K5" s="13"/>
      <c r="L5" s="8">
        <f>K4-((J6/J4)*K6)-((J7/J4)*K7)-((J8/J4)*K8)</f>
        <v>0.1245112498</v>
      </c>
    </row>
    <row r="6">
      <c r="B6" s="5">
        <v>1.6</v>
      </c>
      <c r="C6" s="6">
        <v>55.0</v>
      </c>
      <c r="D6" s="7" t="s">
        <v>14</v>
      </c>
      <c r="E6" s="6" t="s">
        <v>12</v>
      </c>
      <c r="G6" s="8" t="s">
        <v>10</v>
      </c>
      <c r="H6" s="9">
        <f>COUNTIFS(E4:E13,"Hombre",D4:D13,"corto")</f>
        <v>2</v>
      </c>
      <c r="I6" s="9">
        <f>COUNTIFS(E4:E13,"Mujer",D4:D13,"corto")</f>
        <v>1</v>
      </c>
      <c r="J6" s="9">
        <f t="shared" ref="J6:J8" si="1">H6+I6</f>
        <v>3</v>
      </c>
      <c r="K6" s="9">
        <f t="shared" ref="K6:K8" si="2">-((H6/J6)*IMLOG2(H6/J6))-((I6/J6)*IMLOG2(I6/J6))</f>
        <v>0.9182958341</v>
      </c>
      <c r="L6" s="10"/>
    </row>
    <row r="7">
      <c r="B7" s="5">
        <v>1.65</v>
      </c>
      <c r="C7" s="6">
        <v>60.0</v>
      </c>
      <c r="D7" s="14" t="s">
        <v>14</v>
      </c>
      <c r="E7" s="6" t="s">
        <v>11</v>
      </c>
      <c r="G7" s="8" t="s">
        <v>15</v>
      </c>
      <c r="H7" s="9">
        <f>COUNTIFS(E4:E13,"Hombre",D4:D13,"Mediano")</f>
        <v>2</v>
      </c>
      <c r="I7" s="9">
        <f>COUNTIFS(E4:E13,"Mujer",D4:D13,"Mediano")</f>
        <v>1</v>
      </c>
      <c r="J7" s="9">
        <f t="shared" si="1"/>
        <v>3</v>
      </c>
      <c r="K7" s="9">
        <f t="shared" si="2"/>
        <v>0.9182958341</v>
      </c>
      <c r="L7" s="10"/>
    </row>
    <row r="8">
      <c r="B8" s="5">
        <v>1.75</v>
      </c>
      <c r="C8" s="6">
        <v>75.0</v>
      </c>
      <c r="D8" s="7" t="s">
        <v>16</v>
      </c>
      <c r="E8" s="6" t="s">
        <v>11</v>
      </c>
      <c r="G8" s="8" t="s">
        <v>14</v>
      </c>
      <c r="H8" s="9">
        <f>COUNTIFS(E4:E13,"Hombre",D4:D13,"Largo")</f>
        <v>1</v>
      </c>
      <c r="I8" s="9">
        <f>COUNTIFS(E4:E13,"Mujer",D4:D13,"Largo")</f>
        <v>3</v>
      </c>
      <c r="J8" s="9">
        <f t="shared" si="1"/>
        <v>4</v>
      </c>
      <c r="K8" s="9">
        <f t="shared" si="2"/>
        <v>0.8112781245</v>
      </c>
      <c r="L8" s="10"/>
    </row>
    <row r="9">
      <c r="B9" s="5">
        <v>1.55</v>
      </c>
      <c r="C9" s="6">
        <v>50.0</v>
      </c>
      <c r="D9" s="14" t="s">
        <v>16</v>
      </c>
      <c r="E9" s="6" t="s">
        <v>12</v>
      </c>
    </row>
    <row r="10">
      <c r="B10" s="5">
        <v>1.77</v>
      </c>
      <c r="C10" s="6">
        <v>80.0</v>
      </c>
      <c r="D10" s="7" t="s">
        <v>10</v>
      </c>
      <c r="E10" s="6" t="s">
        <v>11</v>
      </c>
    </row>
    <row r="11">
      <c r="B11" s="5">
        <v>1.65</v>
      </c>
      <c r="C11" s="6">
        <v>60.0</v>
      </c>
      <c r="D11" s="7" t="s">
        <v>14</v>
      </c>
      <c r="E11" s="6" t="s">
        <v>12</v>
      </c>
    </row>
    <row r="12">
      <c r="B12" s="5">
        <v>1.8</v>
      </c>
      <c r="C12" s="6">
        <v>78.0</v>
      </c>
      <c r="D12" s="7" t="s">
        <v>16</v>
      </c>
      <c r="E12" s="6" t="s">
        <v>11</v>
      </c>
    </row>
    <row r="13">
      <c r="B13" s="5">
        <v>1.6</v>
      </c>
      <c r="C13" s="6">
        <v>50.0</v>
      </c>
      <c r="D13" s="7" t="s">
        <v>14</v>
      </c>
      <c r="E13" s="6" t="s">
        <v>12</v>
      </c>
    </row>
  </sheetData>
  <mergeCells count="1">
    <mergeCell ref="G5:K5"/>
  </mergeCells>
  <drawing r:id="rId1"/>
</worksheet>
</file>