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<sst xmlns="http://schemas.openxmlformats.org/spreadsheetml/2006/main" count="91" uniqueCount="61">
  <si>
    <t>PROBLEMA DE LA MOCHILA</t>
  </si>
  <si>
    <t xml:space="preserve">9. Usted se escapara al campo luego del examen de IA, deberá llevar varios artículos que no ingresan </t>
  </si>
  <si>
    <t>a su mochila. ¿Cómo optimizaría este problema permitiendo llevar la mayor cantidad de artículos?</t>
  </si>
  <si>
    <t>1 gen es una variable de desicion binaria</t>
  </si>
  <si>
    <t>objetos</t>
  </si>
  <si>
    <t>peso</t>
  </si>
  <si>
    <t>utilidad</t>
  </si>
  <si>
    <t>funcion objetivo</t>
  </si>
  <si>
    <t>restriccion</t>
  </si>
  <si>
    <t>tamaño de poblacion</t>
  </si>
  <si>
    <t>cromosoma</t>
  </si>
  <si>
    <t>cromosoma compuesto por genes</t>
  </si>
  <si>
    <t>objeto1</t>
  </si>
  <si>
    <t>z=4x1+5x2+6x3+3x4</t>
  </si>
  <si>
    <t>7x1+6x2+8x3+2x4&lt;=15</t>
  </si>
  <si>
    <t>x1 x2 x3 x4</t>
  </si>
  <si>
    <t>funcion fitness=funcion Objetivo</t>
  </si>
  <si>
    <t>objeto2</t>
  </si>
  <si>
    <t>b1 b2 b3 b4</t>
  </si>
  <si>
    <t>objeto3</t>
  </si>
  <si>
    <t>evaluando cada indivuduo de la poblacion</t>
  </si>
  <si>
    <t>objeto4</t>
  </si>
  <si>
    <t>Ind</t>
  </si>
  <si>
    <t>x1</t>
  </si>
  <si>
    <t>x2</t>
  </si>
  <si>
    <t>x3</t>
  </si>
  <si>
    <t>x4</t>
  </si>
  <si>
    <t>Z</t>
  </si>
  <si>
    <t>probabilidad</t>
  </si>
  <si>
    <t>prob.acumu</t>
  </si>
  <si>
    <t>penalizacion</t>
  </si>
  <si>
    <t>poblacion inicial aleatoria</t>
  </si>
  <si>
    <t>cromosomas</t>
  </si>
  <si>
    <t>primera iteracion (a)</t>
  </si>
  <si>
    <t>alea1;padr1</t>
  </si>
  <si>
    <t>Ind2</t>
  </si>
  <si>
    <t>alea2;padr2</t>
  </si>
  <si>
    <t>Ind4</t>
  </si>
  <si>
    <t>Pr.cruce</t>
  </si>
  <si>
    <t>cruzan?</t>
  </si>
  <si>
    <t>&lt;0.98</t>
  </si>
  <si>
    <t>SI CRUZAN</t>
  </si>
  <si>
    <t>punto corte</t>
  </si>
  <si>
    <t>entre gen 2 y 3</t>
  </si>
  <si>
    <t xml:space="preserve">aleatorios para la mutacion </t>
  </si>
  <si>
    <r>
      <rPr>
        <rFont val="Roboto Serif"/>
        <color rgb="FF1155CC"/>
        <sz val="11.0"/>
        <u/>
      </rPr>
      <t>P.de</t>
    </r>
    <r>
      <rPr>
        <rFont val="Roboto Serif"/>
        <sz val="11.0"/>
      </rPr>
      <t xml:space="preserve"> mutacion</t>
    </r>
  </si>
  <si>
    <t>suma</t>
  </si>
  <si>
    <t>&lt;0.1</t>
  </si>
  <si>
    <t>hijo 1</t>
  </si>
  <si>
    <t>primera iteracion (b)</t>
  </si>
  <si>
    <t>Ind1</t>
  </si>
  <si>
    <t>entre gen 3 y 4</t>
  </si>
  <si>
    <r>
      <rPr>
        <rFont val="Roboto Serif"/>
        <color rgb="FF1155CC"/>
        <sz val="11.0"/>
        <u/>
      </rPr>
      <t>P.de</t>
    </r>
    <r>
      <rPr>
        <rFont val="Roboto Serif"/>
        <sz val="11.0"/>
      </rPr>
      <t xml:space="preserve"> mutacion</t>
    </r>
  </si>
  <si>
    <t>hijo 2</t>
  </si>
  <si>
    <t>primera iteracion (c)</t>
  </si>
  <si>
    <t>Ind3</t>
  </si>
  <si>
    <t>NO CRUZAN</t>
  </si>
  <si>
    <r>
      <rPr>
        <rFont val="Roboto Serif"/>
        <color rgb="FF1155CC"/>
        <sz val="11.0"/>
        <u/>
      </rPr>
      <t>P.de</t>
    </r>
    <r>
      <rPr>
        <rFont val="Roboto Serif"/>
        <sz val="11.0"/>
      </rPr>
      <t xml:space="preserve"> mutacion</t>
    </r>
  </si>
  <si>
    <t>hijo 3</t>
  </si>
  <si>
    <t>hijo 4</t>
  </si>
  <si>
    <t>primera iteracion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</si>
</sst>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13">
    <font>
      <sz val="10.0"/>
      <color rgb="FF000000"/>
      <name val="Arial"/>
      <scheme val="minor"/>
    </font>
    <font>
      <sz val="11.0"/>
      <color theme="1"/>
      <name val="Roboto Serif"/>
    </font>
    <font>
      <sz val="11.0"/>
      <color rgb="FF1D2125"/>
      <name val="Roboto Serif"/>
    </font>
    <font>
      <sz val="11.0"/>
      <color rgb="FF1F1F1F"/>
      <name val="Roboto Serif"/>
    </font>
    <font>
      <sz val="9.0"/>
      <color theme="1"/>
      <name val="Roboto Serif"/>
    </font>
    <font>
      <sz val="11.0"/>
      <color rgb="FF000000"/>
      <name val="&quot;docs-Roboto Serif&quot;"/>
    </font>
    <font>
      <color theme="1"/>
      <name val="Roboto Serif"/>
    </font>
    <font>
      <color theme="1"/>
      <name val="Arial"/>
      <scheme val="minor"/>
    </font>
    <font>
      <sz val="11.0"/>
      <color rgb="FFFF0000"/>
      <name val="Roboto Serif"/>
    </font>
    <font>
      <sz val="11.0"/>
      <color rgb="FF000000"/>
      <name val="Roboto Serif"/>
    </font>
    <font>
      <u/>
      <sz val="11.0"/>
      <color rgb="FF0000FF"/>
      <name val="Roboto Serif"/>
    </font>
    <font>
      <sz val="11.0"/>
      <color theme="7"/>
      <name val="Roboto Serif"/>
    </font>
    <font>
      <sz val="11.0"/>
      <color rgb="FF34A853"/>
      <name val="Roboto Seri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EF79EF"/>
        <bgColor rgb="FFEF79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 vertical="center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readingOrder="0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/>
    </xf>
    <xf borderId="1" fillId="5" fontId="1" numFmtId="0" xfId="0" applyAlignment="1" applyBorder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1" fillId="4" fontId="9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6" fontId="8" numFmtId="0" xfId="0" applyAlignment="1" applyBorder="1" applyFont="1">
      <alignment horizontal="center" readingOrder="0" vertical="center"/>
    </xf>
    <xf borderId="1" fillId="0" fontId="8" numFmtId="165" xfId="0" applyAlignment="1" applyBorder="1" applyFont="1" applyNumberFormat="1">
      <alignment horizontal="center" readingOrder="0" vertical="center"/>
    </xf>
    <xf borderId="1" fillId="6" fontId="8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1" fillId="6" fontId="9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/>
    </xf>
    <xf borderId="1" fillId="7" fontId="1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7" fontId="9" numFmtId="0" xfId="0" applyAlignment="1" applyBorder="1" applyFont="1">
      <alignment horizontal="center" readingOrder="0" vertical="center"/>
    </xf>
    <xf borderId="1" fillId="0" fontId="9" numFmtId="165" xfId="0" applyAlignment="1" applyBorder="1" applyFont="1" applyNumberFormat="1">
      <alignment horizontal="center" readingOrder="0" vertical="center"/>
    </xf>
    <xf borderId="1" fillId="7" fontId="9" numFmtId="0" xfId="0" applyAlignment="1" applyBorder="1" applyFont="1">
      <alignment horizontal="center" readingOrder="0"/>
    </xf>
    <xf borderId="1" fillId="7" fontId="8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/>
    </xf>
    <xf borderId="1" fillId="5" fontId="9" numFmtId="0" xfId="0" applyAlignment="1" applyBorder="1" applyFont="1">
      <alignment horizontal="center" readingOrder="0"/>
    </xf>
    <xf borderId="1" fillId="5" fontId="9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horizontal="center" readingOrder="0" vertical="center"/>
    </xf>
    <xf borderId="1" fillId="8" fontId="1" numFmtId="0" xfId="0" applyAlignment="1" applyBorder="1" applyFill="1" applyFont="1">
      <alignment horizontal="center" readingOrder="0"/>
    </xf>
    <xf borderId="1" fillId="8" fontId="8" numFmtId="0" xfId="0" applyAlignment="1" applyBorder="1" applyFont="1">
      <alignment horizontal="center" readingOrder="0" vertical="center"/>
    </xf>
    <xf borderId="1" fillId="8" fontId="1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323850" cy="39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.de/" TargetMode="External"/><Relationship Id="rId2" Type="http://schemas.openxmlformats.org/officeDocument/2006/relationships/hyperlink" Target="http://p.de/" TargetMode="External"/><Relationship Id="rId3" Type="http://schemas.openxmlformats.org/officeDocument/2006/relationships/hyperlink" Target="http://p.d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7" max="7" width="10.38"/>
    <col customWidth="1" min="8" max="8" width="11.63"/>
    <col customWidth="1" min="9" max="9" width="10.88"/>
    <col customWidth="1" min="10" max="10" width="10.25"/>
    <col customWidth="1" min="11" max="11" width="9.75"/>
    <col customWidth="1" min="13" max="13" width="8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1"/>
      <c r="C2" s="1"/>
      <c r="D2" s="1"/>
      <c r="E2" s="2" t="s">
        <v>0</v>
      </c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4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5" t="s">
        <v>3</v>
      </c>
      <c r="C6" s="6" t="s">
        <v>4</v>
      </c>
      <c r="D6" s="7" t="s">
        <v>5</v>
      </c>
      <c r="E6" s="7" t="s">
        <v>6</v>
      </c>
      <c r="F6" s="2"/>
      <c r="G6" s="8" t="s">
        <v>7</v>
      </c>
      <c r="I6" s="2" t="s">
        <v>8</v>
      </c>
      <c r="K6" s="8" t="s">
        <v>9</v>
      </c>
      <c r="L6" s="2" t="s">
        <v>10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 t="s">
        <v>11</v>
      </c>
      <c r="B7" s="1"/>
      <c r="C7" s="6" t="s">
        <v>12</v>
      </c>
      <c r="D7" s="7">
        <v>7.0</v>
      </c>
      <c r="E7" s="7">
        <v>4.0</v>
      </c>
      <c r="F7" s="9"/>
      <c r="G7" s="2" t="s">
        <v>13</v>
      </c>
      <c r="I7" s="2" t="s">
        <v>14</v>
      </c>
      <c r="K7" s="2">
        <v>4.0</v>
      </c>
      <c r="L7" s="2" t="s">
        <v>15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 t="s">
        <v>16</v>
      </c>
      <c r="B8" s="1"/>
      <c r="C8" s="6" t="s">
        <v>17</v>
      </c>
      <c r="D8" s="7">
        <v>6.0</v>
      </c>
      <c r="E8" s="7">
        <v>5.0</v>
      </c>
      <c r="F8" s="9"/>
      <c r="G8" s="9"/>
      <c r="H8" s="9"/>
      <c r="K8" s="9"/>
      <c r="L8" s="2" t="s">
        <v>18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1"/>
      <c r="B9" s="1"/>
      <c r="C9" s="6" t="s">
        <v>19</v>
      </c>
      <c r="D9" s="7">
        <v>8.0</v>
      </c>
      <c r="E9" s="7">
        <v>6.0</v>
      </c>
      <c r="F9" s="9"/>
      <c r="G9" s="12" t="s">
        <v>20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3" t="s">
        <v>21</v>
      </c>
      <c r="D10" s="14">
        <v>2.0</v>
      </c>
      <c r="E10" s="14">
        <v>3.0</v>
      </c>
      <c r="F10" s="9"/>
      <c r="H10" s="9"/>
      <c r="I10" s="9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5"/>
      <c r="D11" s="16"/>
      <c r="E11" s="16"/>
      <c r="F11" s="9"/>
      <c r="G11" s="17" t="s">
        <v>22</v>
      </c>
      <c r="H11" s="7" t="s">
        <v>23</v>
      </c>
      <c r="I11" s="7" t="s">
        <v>24</v>
      </c>
      <c r="J11" s="7" t="s">
        <v>25</v>
      </c>
      <c r="K11" s="18" t="s">
        <v>26</v>
      </c>
      <c r="L11" s="18" t="s">
        <v>27</v>
      </c>
      <c r="M11" s="18" t="s">
        <v>5</v>
      </c>
      <c r="N11" s="18" t="s">
        <v>28</v>
      </c>
      <c r="O11" s="18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9"/>
      <c r="D12" s="2"/>
      <c r="E12" s="2"/>
      <c r="F12" s="9"/>
      <c r="G12" s="7">
        <v>1.0</v>
      </c>
      <c r="H12" s="20">
        <v>0.0</v>
      </c>
      <c r="I12" s="20">
        <v>1.0</v>
      </c>
      <c r="J12" s="21">
        <v>1.0</v>
      </c>
      <c r="K12" s="21">
        <v>0.0</v>
      </c>
      <c r="L12" s="18">
        <v>11.0</v>
      </c>
      <c r="M12" s="18">
        <v>14.0</v>
      </c>
      <c r="N12" s="22">
        <f t="shared" ref="N12:N15" si="1">L12/$L$16</f>
        <v>0.2972972973</v>
      </c>
      <c r="O12" s="23">
        <v>0.2973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0" t="s">
        <v>30</v>
      </c>
      <c r="B13" s="1"/>
      <c r="C13" s="19"/>
      <c r="D13" s="2"/>
      <c r="E13" s="2"/>
      <c r="F13" s="9"/>
      <c r="G13" s="7">
        <v>2.0</v>
      </c>
      <c r="H13" s="24">
        <v>1.0</v>
      </c>
      <c r="I13" s="24">
        <v>0.0</v>
      </c>
      <c r="J13" s="25">
        <v>1.0</v>
      </c>
      <c r="K13" s="25">
        <v>0.0</v>
      </c>
      <c r="L13" s="18">
        <v>10.0</v>
      </c>
      <c r="M13" s="18">
        <v>15.0</v>
      </c>
      <c r="N13" s="22">
        <f t="shared" si="1"/>
        <v>0.2702702703</v>
      </c>
      <c r="O13" s="22">
        <f t="shared" ref="O13:O15" si="2">O12+N13</f>
        <v>0.5675702703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9" t="s">
        <v>31</v>
      </c>
      <c r="E14" s="2"/>
      <c r="F14" s="9"/>
      <c r="G14" s="7">
        <v>3.0</v>
      </c>
      <c r="H14" s="26">
        <v>0.0</v>
      </c>
      <c r="I14" s="26">
        <v>1.0</v>
      </c>
      <c r="J14" s="27">
        <v>0.0</v>
      </c>
      <c r="K14" s="27">
        <v>0.0</v>
      </c>
      <c r="L14" s="18">
        <v>5.0</v>
      </c>
      <c r="M14" s="18">
        <v>6.0</v>
      </c>
      <c r="N14" s="22">
        <f t="shared" si="1"/>
        <v>0.1351351351</v>
      </c>
      <c r="O14" s="22">
        <f t="shared" si="2"/>
        <v>0.7027054054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9" t="s">
        <v>32</v>
      </c>
      <c r="B15" s="1"/>
      <c r="C15" s="19"/>
      <c r="D15" s="2"/>
      <c r="E15" s="2"/>
      <c r="F15" s="9"/>
      <c r="G15" s="7">
        <v>4.0</v>
      </c>
      <c r="H15" s="28">
        <v>0.0</v>
      </c>
      <c r="I15" s="28">
        <v>1.0</v>
      </c>
      <c r="J15" s="29">
        <v>1.0</v>
      </c>
      <c r="K15" s="29">
        <v>0.0</v>
      </c>
      <c r="L15" s="18">
        <v>11.0</v>
      </c>
      <c r="M15" s="18">
        <v>14.0</v>
      </c>
      <c r="N15" s="22">
        <f t="shared" si="1"/>
        <v>0.2972972973</v>
      </c>
      <c r="O15" s="22">
        <f t="shared" si="2"/>
        <v>1.000002703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>
        <v>0.0</v>
      </c>
      <c r="C16" s="6">
        <v>1.0</v>
      </c>
      <c r="D16" s="7">
        <v>1.0</v>
      </c>
      <c r="E16" s="7">
        <v>0.0</v>
      </c>
      <c r="F16" s="9"/>
      <c r="G16" s="9"/>
      <c r="H16" s="9"/>
      <c r="I16" s="9"/>
      <c r="J16" s="9"/>
      <c r="K16" s="1"/>
      <c r="L16" s="1">
        <f>SUM(L12:L15)</f>
        <v>37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>
        <v>1.0</v>
      </c>
      <c r="C17" s="6">
        <v>0.0</v>
      </c>
      <c r="D17" s="7">
        <v>1.0</v>
      </c>
      <c r="E17" s="7">
        <v>0.0</v>
      </c>
      <c r="F17" s="9"/>
      <c r="G17" s="30" t="s">
        <v>33</v>
      </c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>
        <v>0.0</v>
      </c>
      <c r="C18" s="6">
        <v>1.0</v>
      </c>
      <c r="D18" s="7">
        <v>0.0</v>
      </c>
      <c r="E18" s="7">
        <v>0.0</v>
      </c>
      <c r="F18" s="9"/>
      <c r="H18" s="31"/>
      <c r="I18" s="9"/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>
        <v>0.0</v>
      </c>
      <c r="C19" s="6">
        <v>1.0</v>
      </c>
      <c r="D19" s="7">
        <v>1.0</v>
      </c>
      <c r="E19" s="7">
        <v>0.0</v>
      </c>
      <c r="F19" s="2" t="s">
        <v>34</v>
      </c>
      <c r="H19" s="2">
        <v>0.4771</v>
      </c>
      <c r="I19" s="2" t="s">
        <v>35</v>
      </c>
      <c r="J19" s="32">
        <v>1.0</v>
      </c>
      <c r="K19" s="32">
        <v>0.0</v>
      </c>
      <c r="L19" s="33">
        <v>1.0</v>
      </c>
      <c r="M19" s="33">
        <v>0.0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9"/>
      <c r="E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9"/>
      <c r="E21" s="9"/>
      <c r="F21" s="2" t="s">
        <v>36</v>
      </c>
      <c r="H21" s="2">
        <v>0.9341</v>
      </c>
      <c r="I21" s="2" t="s">
        <v>37</v>
      </c>
      <c r="J21" s="28">
        <v>0.0</v>
      </c>
      <c r="K21" s="28">
        <v>1.0</v>
      </c>
      <c r="L21" s="29">
        <v>1.0</v>
      </c>
      <c r="M21" s="29">
        <v>0.0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F22" s="9"/>
      <c r="G22" s="9"/>
      <c r="H22" s="2" t="s">
        <v>38</v>
      </c>
      <c r="J22" s="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9"/>
      <c r="E23" s="9"/>
      <c r="F23" s="2" t="s">
        <v>39</v>
      </c>
      <c r="G23" s="2">
        <v>0.8448</v>
      </c>
      <c r="H23" s="2" t="s">
        <v>40</v>
      </c>
      <c r="I23" s="2" t="s">
        <v>41</v>
      </c>
      <c r="J23" s="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9"/>
      <c r="E24" s="9"/>
      <c r="F24" s="9"/>
      <c r="G24" s="9"/>
      <c r="H24" s="2"/>
      <c r="I24" s="9"/>
      <c r="J24" s="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9"/>
      <c r="E25" s="9"/>
      <c r="F25" s="2" t="s">
        <v>42</v>
      </c>
      <c r="G25" s="2">
        <v>0.4376</v>
      </c>
      <c r="H25" s="2" t="s">
        <v>43</v>
      </c>
      <c r="J25" s="24">
        <v>1.0</v>
      </c>
      <c r="K25" s="24">
        <v>0.0</v>
      </c>
      <c r="L25" s="29">
        <v>1.0</v>
      </c>
      <c r="M25" s="29">
        <v>0.0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9"/>
      <c r="E26" s="9"/>
      <c r="F26" s="9"/>
      <c r="G26" s="9"/>
      <c r="H26" s="2"/>
      <c r="I26" s="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9"/>
      <c r="E27" s="9"/>
      <c r="F27" s="9"/>
      <c r="G27" s="9"/>
      <c r="H27" s="2"/>
      <c r="I27" s="9"/>
      <c r="J27" s="28">
        <v>0.0</v>
      </c>
      <c r="K27" s="28">
        <v>1.0</v>
      </c>
      <c r="L27" s="25">
        <v>1.0</v>
      </c>
      <c r="M27" s="25">
        <v>0.0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0" t="s">
        <v>44</v>
      </c>
      <c r="B29" s="1"/>
      <c r="C29" s="1"/>
      <c r="D29" s="9"/>
      <c r="E29" s="34" t="s">
        <v>45</v>
      </c>
      <c r="F29" s="9"/>
      <c r="G29" s="9"/>
      <c r="H29" s="2"/>
      <c r="I29" s="9"/>
      <c r="J29" s="2" t="s">
        <v>46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5">
        <v>0.294</v>
      </c>
      <c r="B30" s="7">
        <v>0.3741</v>
      </c>
      <c r="C30" s="36">
        <v>0.0257</v>
      </c>
      <c r="D30" s="7">
        <v>0.6164</v>
      </c>
      <c r="E30" s="30" t="s">
        <v>47</v>
      </c>
      <c r="F30" s="24">
        <v>1.0</v>
      </c>
      <c r="G30" s="24">
        <v>0.0</v>
      </c>
      <c r="H30" s="37">
        <v>0.0</v>
      </c>
      <c r="I30" s="29">
        <v>0.0</v>
      </c>
      <c r="J30" s="2">
        <v>7.0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8">
        <v>0.0509</v>
      </c>
      <c r="B31" s="35">
        <v>0.625</v>
      </c>
      <c r="C31" s="7">
        <v>0.4106</v>
      </c>
      <c r="D31" s="7">
        <v>0.1718</v>
      </c>
      <c r="F31" s="39">
        <v>1.0</v>
      </c>
      <c r="G31" s="28">
        <v>1.0</v>
      </c>
      <c r="H31" s="25">
        <v>1.0</v>
      </c>
      <c r="I31" s="25">
        <v>0.0</v>
      </c>
      <c r="J31" s="2">
        <v>21.0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9"/>
      <c r="E32" s="9"/>
      <c r="F32" s="9"/>
      <c r="G32" s="9"/>
      <c r="H32" s="9"/>
      <c r="I32" s="9"/>
      <c r="J32" s="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40" t="s">
        <v>48</v>
      </c>
      <c r="F33" s="24">
        <v>1.0</v>
      </c>
      <c r="G33" s="24">
        <v>0.0</v>
      </c>
      <c r="H33" s="37">
        <v>0.0</v>
      </c>
      <c r="I33" s="29">
        <v>0.0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F36" s="9"/>
      <c r="G36" s="30" t="s">
        <v>49</v>
      </c>
      <c r="J36" s="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F37" s="9"/>
      <c r="H37" s="31"/>
      <c r="I37" s="9"/>
      <c r="J37" s="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F38" s="2" t="s">
        <v>34</v>
      </c>
      <c r="H38" s="2">
        <v>0.8024</v>
      </c>
      <c r="I38" s="2" t="s">
        <v>37</v>
      </c>
      <c r="J38" s="41">
        <v>0.0</v>
      </c>
      <c r="K38" s="41">
        <v>1.0</v>
      </c>
      <c r="L38" s="42">
        <v>1.0</v>
      </c>
      <c r="M38" s="42">
        <v>0.0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F40" s="2" t="s">
        <v>36</v>
      </c>
      <c r="H40" s="2">
        <v>0.2656</v>
      </c>
      <c r="I40" s="2" t="s">
        <v>50</v>
      </c>
      <c r="J40" s="43">
        <v>0.0</v>
      </c>
      <c r="K40" s="43">
        <v>1.0</v>
      </c>
      <c r="L40" s="44">
        <v>1.0</v>
      </c>
      <c r="M40" s="44">
        <v>0.0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F41" s="9"/>
      <c r="G41" s="9"/>
      <c r="H41" s="2" t="s">
        <v>38</v>
      </c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F42" s="2" t="s">
        <v>39</v>
      </c>
      <c r="G42" s="2">
        <v>0.0343</v>
      </c>
      <c r="H42" s="2" t="s">
        <v>40</v>
      </c>
      <c r="I42" s="2" t="s">
        <v>41</v>
      </c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F43" s="9"/>
      <c r="G43" s="9"/>
      <c r="H43" s="2"/>
      <c r="I43" s="9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F44" s="2" t="s">
        <v>42</v>
      </c>
      <c r="G44" s="2">
        <v>0.7402</v>
      </c>
      <c r="H44" s="2" t="s">
        <v>51</v>
      </c>
      <c r="J44" s="28">
        <v>0.0</v>
      </c>
      <c r="K44" s="28">
        <v>1.0</v>
      </c>
      <c r="L44" s="29">
        <v>1.0</v>
      </c>
      <c r="M44" s="44">
        <v>0.0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F45" s="9"/>
      <c r="G45" s="9"/>
      <c r="H45" s="2"/>
      <c r="I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F46" s="9"/>
      <c r="G46" s="9"/>
      <c r="H46" s="2"/>
      <c r="I46" s="9"/>
      <c r="J46" s="43">
        <v>0.0</v>
      </c>
      <c r="K46" s="43">
        <v>1.0</v>
      </c>
      <c r="L46" s="44">
        <v>1.0</v>
      </c>
      <c r="M46" s="29">
        <v>0.0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0" t="s">
        <v>44</v>
      </c>
      <c r="B48" s="1"/>
      <c r="C48" s="1"/>
      <c r="D48" s="9"/>
      <c r="E48" s="34" t="s">
        <v>52</v>
      </c>
      <c r="F48" s="9"/>
      <c r="G48" s="9"/>
      <c r="H48" s="2"/>
      <c r="I48" s="9"/>
      <c r="J48" s="2" t="s">
        <v>46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8">
        <v>0.0426</v>
      </c>
      <c r="B49" s="7">
        <v>0.2529</v>
      </c>
      <c r="C49" s="45">
        <v>0.03018</v>
      </c>
      <c r="D49" s="7">
        <v>0.6218</v>
      </c>
      <c r="E49" s="30" t="s">
        <v>47</v>
      </c>
      <c r="F49" s="39">
        <v>1.0</v>
      </c>
      <c r="G49" s="28">
        <v>1.0</v>
      </c>
      <c r="H49" s="46">
        <v>1.0</v>
      </c>
      <c r="I49" s="44">
        <v>0.0</v>
      </c>
      <c r="J49" s="2">
        <v>21.0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47">
        <v>0.337</v>
      </c>
      <c r="B50" s="38">
        <v>0.0844</v>
      </c>
      <c r="C50" s="7">
        <v>0.5885</v>
      </c>
      <c r="D50" s="7">
        <v>0.5171</v>
      </c>
      <c r="F50" s="48">
        <v>0.0</v>
      </c>
      <c r="G50" s="49">
        <v>0.0</v>
      </c>
      <c r="H50" s="29">
        <v>1.0</v>
      </c>
      <c r="I50" s="29">
        <v>0.0</v>
      </c>
      <c r="J50" s="2">
        <v>8.0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9"/>
      <c r="E51" s="9"/>
      <c r="F51" s="9"/>
      <c r="G51" s="9"/>
      <c r="H51" s="9"/>
      <c r="I51" s="9"/>
      <c r="J51" s="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50" t="s">
        <v>53</v>
      </c>
      <c r="F52" s="48">
        <v>0.0</v>
      </c>
      <c r="G52" s="49">
        <v>0.0</v>
      </c>
      <c r="H52" s="29">
        <v>1.0</v>
      </c>
      <c r="I52" s="29">
        <v>0.0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F54" s="9"/>
      <c r="G54" s="30" t="s">
        <v>54</v>
      </c>
      <c r="J54" s="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F55" s="9"/>
      <c r="H55" s="31"/>
      <c r="I55" s="9"/>
      <c r="J55" s="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F56" s="2" t="s">
        <v>34</v>
      </c>
      <c r="H56" s="2">
        <v>0.6578</v>
      </c>
      <c r="I56" s="2" t="s">
        <v>55</v>
      </c>
      <c r="J56" s="51">
        <v>0.0</v>
      </c>
      <c r="K56" s="51">
        <v>1.0</v>
      </c>
      <c r="L56" s="52">
        <v>0.0</v>
      </c>
      <c r="M56" s="52">
        <v>0.0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F58" s="2" t="s">
        <v>36</v>
      </c>
      <c r="H58" s="2">
        <v>0.258</v>
      </c>
      <c r="I58" s="2" t="s">
        <v>50</v>
      </c>
      <c r="J58" s="43">
        <v>0.0</v>
      </c>
      <c r="K58" s="43">
        <v>1.0</v>
      </c>
      <c r="L58" s="44">
        <v>1.0</v>
      </c>
      <c r="M58" s="44">
        <v>0.0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F59" s="9"/>
      <c r="G59" s="9"/>
      <c r="H59" s="2" t="s">
        <v>38</v>
      </c>
      <c r="J59" s="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F60" s="2" t="s">
        <v>39</v>
      </c>
      <c r="G60" s="2">
        <v>0.989</v>
      </c>
      <c r="H60" s="2" t="s">
        <v>40</v>
      </c>
      <c r="I60" s="2" t="s">
        <v>56</v>
      </c>
      <c r="J60" s="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F61" s="9"/>
      <c r="G61" s="9"/>
      <c r="H61" s="2"/>
      <c r="I61" s="9"/>
      <c r="J61" s="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F62" s="2"/>
      <c r="G62" s="2"/>
      <c r="H62" s="2"/>
      <c r="J62" s="19"/>
      <c r="K62" s="19"/>
      <c r="L62" s="2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F63" s="9"/>
      <c r="G63" s="9"/>
      <c r="H63" s="2"/>
      <c r="I63" s="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F64" s="9"/>
      <c r="G64" s="9"/>
      <c r="H64" s="2"/>
      <c r="I64" s="9"/>
      <c r="J64" s="19"/>
      <c r="K64" s="19"/>
      <c r="L64" s="2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0" t="s">
        <v>44</v>
      </c>
      <c r="B66" s="1"/>
      <c r="C66" s="1"/>
      <c r="D66" s="9"/>
      <c r="E66" s="34" t="s">
        <v>57</v>
      </c>
      <c r="F66" s="9"/>
      <c r="G66" s="9"/>
      <c r="H66" s="2"/>
      <c r="I66" s="9"/>
      <c r="J66" s="2" t="s">
        <v>46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5">
        <v>0.1674</v>
      </c>
      <c r="B67" s="7">
        <v>0.3015</v>
      </c>
      <c r="C67" s="36">
        <v>0.0926</v>
      </c>
      <c r="D67" s="7">
        <v>0.8496</v>
      </c>
      <c r="E67" s="30" t="s">
        <v>47</v>
      </c>
      <c r="F67" s="51">
        <v>0.0</v>
      </c>
      <c r="G67" s="51">
        <v>1.0</v>
      </c>
      <c r="H67" s="53">
        <v>1.0</v>
      </c>
      <c r="I67" s="52">
        <v>0.0</v>
      </c>
      <c r="J67" s="2">
        <v>14.0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47">
        <v>0.9182</v>
      </c>
      <c r="B68" s="35">
        <v>0.9214</v>
      </c>
      <c r="C68" s="35">
        <v>0.167</v>
      </c>
      <c r="D68" s="7">
        <v>0.1554</v>
      </c>
      <c r="F68" s="43">
        <v>0.0</v>
      </c>
      <c r="G68" s="43">
        <v>1.0</v>
      </c>
      <c r="H68" s="44">
        <v>1.0</v>
      </c>
      <c r="I68" s="44">
        <v>0.0</v>
      </c>
      <c r="J68" s="2">
        <v>14.0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9"/>
      <c r="E69" s="9"/>
      <c r="J69" s="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50" t="s">
        <v>58</v>
      </c>
      <c r="F70" s="51">
        <v>0.0</v>
      </c>
      <c r="G70" s="51">
        <v>1.0</v>
      </c>
      <c r="H70" s="53">
        <v>1.0</v>
      </c>
      <c r="I70" s="52">
        <v>0.0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50" t="s">
        <v>59</v>
      </c>
      <c r="F71" s="43">
        <v>0.0</v>
      </c>
      <c r="G71" s="43">
        <v>1.0</v>
      </c>
      <c r="H71" s="44">
        <v>1.0</v>
      </c>
      <c r="I71" s="44">
        <v>0.0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0" t="s">
        <v>60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7" t="s">
        <v>22</v>
      </c>
      <c r="E74" s="7" t="s">
        <v>23</v>
      </c>
      <c r="F74" s="7" t="s">
        <v>24</v>
      </c>
      <c r="G74" s="7" t="s">
        <v>25</v>
      </c>
      <c r="H74" s="18" t="s">
        <v>26</v>
      </c>
      <c r="I74" s="18" t="s">
        <v>27</v>
      </c>
      <c r="J74" s="18" t="s">
        <v>5</v>
      </c>
      <c r="K74" s="18" t="s">
        <v>28</v>
      </c>
      <c r="L74" s="18" t="s">
        <v>29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7">
        <v>1.0</v>
      </c>
      <c r="E75" s="54">
        <v>1.0</v>
      </c>
      <c r="F75" s="54">
        <v>0.0</v>
      </c>
      <c r="G75" s="55">
        <v>0.0</v>
      </c>
      <c r="H75" s="56">
        <v>0.0</v>
      </c>
      <c r="I75" s="18">
        <v>4.0</v>
      </c>
      <c r="J75" s="18">
        <v>7.0</v>
      </c>
      <c r="K75" s="22">
        <f>I75/I79</f>
        <v>0.125</v>
      </c>
      <c r="L75" s="23">
        <v>0.125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7">
        <v>2.0</v>
      </c>
      <c r="E76" s="32">
        <v>0.0</v>
      </c>
      <c r="F76" s="57">
        <v>0.0</v>
      </c>
      <c r="G76" s="25">
        <v>1.0</v>
      </c>
      <c r="H76" s="25">
        <v>0.0</v>
      </c>
      <c r="I76" s="18">
        <v>6.0</v>
      </c>
      <c r="J76" s="18">
        <v>8.0</v>
      </c>
      <c r="K76" s="22">
        <f>I76/I79</f>
        <v>0.1875</v>
      </c>
      <c r="L76" s="22">
        <f t="shared" ref="L76:L78" si="3">L75+K76</f>
        <v>0.3125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7">
        <v>3.0</v>
      </c>
      <c r="E77" s="51">
        <v>0.0</v>
      </c>
      <c r="F77" s="51">
        <v>1.0</v>
      </c>
      <c r="G77" s="53">
        <v>1.0</v>
      </c>
      <c r="H77" s="52">
        <v>0.0</v>
      </c>
      <c r="I77" s="18">
        <v>11.0</v>
      </c>
      <c r="J77" s="18">
        <v>14.0</v>
      </c>
      <c r="K77" s="22">
        <f>I77/I79</f>
        <v>0.34375</v>
      </c>
      <c r="L77" s="22">
        <f t="shared" si="3"/>
        <v>0.65625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7">
        <v>4.0</v>
      </c>
      <c r="E78" s="28">
        <v>0.0</v>
      </c>
      <c r="F78" s="28">
        <v>1.0</v>
      </c>
      <c r="G78" s="29">
        <v>1.0</v>
      </c>
      <c r="H78" s="29">
        <v>0.0</v>
      </c>
      <c r="I78" s="18">
        <v>11.0</v>
      </c>
      <c r="J78" s="18">
        <v>14.0</v>
      </c>
      <c r="K78" s="22">
        <f>I78/I79</f>
        <v>0.34375</v>
      </c>
      <c r="L78" s="22">
        <f t="shared" si="3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>
        <f>SUM(I75:I78)</f>
        <v>32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E2:H2"/>
    <mergeCell ref="C14:D14"/>
    <mergeCell ref="G6:H6"/>
    <mergeCell ref="G7:H7"/>
    <mergeCell ref="I6:J6"/>
    <mergeCell ref="I7:J7"/>
    <mergeCell ref="G9:J9"/>
    <mergeCell ref="G17:I17"/>
    <mergeCell ref="F19:G19"/>
    <mergeCell ref="F21:G21"/>
    <mergeCell ref="H25:I25"/>
    <mergeCell ref="H22:I22"/>
    <mergeCell ref="E30:E31"/>
    <mergeCell ref="G36:I36"/>
    <mergeCell ref="H62:I62"/>
    <mergeCell ref="H59:I59"/>
    <mergeCell ref="E67:E68"/>
    <mergeCell ref="F38:G38"/>
    <mergeCell ref="F40:G40"/>
    <mergeCell ref="H44:I44"/>
    <mergeCell ref="H41:I41"/>
    <mergeCell ref="E49:E50"/>
    <mergeCell ref="F56:G56"/>
    <mergeCell ref="F58:G58"/>
    <mergeCell ref="G54:I54"/>
  </mergeCells>
  <hyperlinks>
    <hyperlink r:id="rId1" ref="E29"/>
    <hyperlink r:id="rId2" ref="E48"/>
    <hyperlink r:id="rId3" ref="E66"/>
  </hyperlinks>
  <drawing r:id="rId4"/>
</worksheet>
</file>