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raw (ethnicity)" sheetId="1" r:id="rId4"/>
    <sheet name="raw (race)" sheetId="2" r:id="rId5"/>
    <sheet name="table 3.1" sheetId="3" r:id="rId6"/>
  </sheets>
</workbook>
</file>

<file path=xl/sharedStrings.xml><?xml version="1.0" encoding="utf-8"?>
<sst xmlns="http://schemas.openxmlformats.org/spreadsheetml/2006/main" uniqueCount="54">
  <si>
    <t>B03002_008E : B03002.  Hispanic or Latino by Race : Not Hispanic or Latino:!!Some other race alone</t>
  </si>
  <si>
    <t>1.000000 km</t>
  </si>
  <si>
    <t>3.000000 km</t>
  </si>
  <si>
    <t>5.000000 km</t>
  </si>
  <si>
    <t>total</t>
  </si>
  <si>
    <t>B03002_006E : B03002.  Hispanic or Latino by Race : Not Hispanic or Latino:!!Asian alone</t>
  </si>
  <si>
    <t>B03002_016E : B03002.  Hispanic or Latino by Race : Hispanic or Latino:!!Asian alone</t>
  </si>
  <si>
    <t>B03002_004E : B03002.  Hispanic or Latino by Race : Not Hispanic or Latino:!!Black or African American alone</t>
  </si>
  <si>
    <t>B03002_021E : B03002.  Hispanic or Latino by Race : Hispanic or Latino:!!Two or more races:!!Two races excluding Some other race, and three or more races</t>
  </si>
  <si>
    <t>B03002_018E : B03002.  Hispanic or Latino by Race : Hispanic or Latino:!!Some other race alone</t>
  </si>
  <si>
    <t>B03002_010E : B03002.  Hispanic or Latino by Race : Not Hispanic or Latino:!!Two or more races:!!Two races including Some other race</t>
  </si>
  <si>
    <t>B03002_002E : B03002.  Hispanic or Latino by Race : Not Hispanic or Latino:</t>
  </si>
  <si>
    <t>B03002_012E : B03002.  Hispanic or Latino by Race : Hispanic or Latino:</t>
  </si>
  <si>
    <t>B03002_014E : B03002.  Hispanic or Latino by Race : Hispanic or Latino:!!Black or African American alone</t>
  </si>
  <si>
    <t>B03003_002E : B03003.  Hispanic or Latino Origin : Not Hispanic or Latino</t>
  </si>
  <si>
    <t>B03002_009E : B03002.  Hispanic or Latino by Race : Not Hispanic or Latino:!!Two or more races:</t>
  </si>
  <si>
    <t>B03002_015E : B03002.  Hispanic or Latino by Race : Hispanic or Latino:!!American Indian and Alaska Native alone</t>
  </si>
  <si>
    <t>B03002_005E : B03002.  Hispanic or Latino by Race : Not Hispanic or Latino:!!American Indian and Alaska Native alone</t>
  </si>
  <si>
    <t>B03002_017E : B03002.  Hispanic or Latino by Race : Hispanic or Latino:!!Native Hawaiian and Other Pacific Islander alone</t>
  </si>
  <si>
    <t>B03002_020E : B03002.  Hispanic or Latino by Race : Hispanic or Latino:!!Two or more races:!!Two races including Some other race</t>
  </si>
  <si>
    <t>B03002_019E : B03002.  Hispanic or Latino by Race : Hispanic or Latino:!!Two or more races:</t>
  </si>
  <si>
    <t>B03002_003E : B03002.  Hispanic or Latino by Race : Not Hispanic or Latino:!!White alone</t>
  </si>
  <si>
    <t>B03002_011E : B03002.  Hispanic or Latino by Race : Not Hispanic or Latino:!!Two or more races:!!Two races excluding Some other race, and three or more races</t>
  </si>
  <si>
    <t>B03002_001E : B03002.  Hispanic or Latino by Race : Total:</t>
  </si>
  <si>
    <t>B03002_013E : B03002.  Hispanic or Latino by Race : Hispanic or Latino:!!White alone</t>
  </si>
  <si>
    <t>B03002_007E : B03002.  Hispanic or Latino by Race : Not Hispanic or Latino:!!Native Hawaiian and Other Pacific Islander alone</t>
  </si>
  <si>
    <t>B03003_003E : B03003.  Hispanic or Latino Origin : Hispanic or Latino</t>
  </si>
  <si>
    <t>B03003_001E : B03003.  Hispanic or Latino Origin : Total:</t>
  </si>
  <si>
    <t>B02001_001E : B02001.  Race : Total:</t>
  </si>
  <si>
    <t>B02001_010E : B02001.  Race : Two or more races:!!Two races excluding Some other race, and three or more races</t>
  </si>
  <si>
    <t>B02006_001E : B02006.  Asian Alone By Selected Groups : Total:</t>
  </si>
  <si>
    <t>B02012_001E : B02012.  Native Hawaiian And Other Pacific Islander Alone Or In Combination With One Or More Other Races : Total:</t>
  </si>
  <si>
    <t>B02001_007E : B02001.  Race : Some other race alone</t>
  </si>
  <si>
    <t>B01003_001E : B01003.  Total Population : Total</t>
  </si>
  <si>
    <t>B02001_009E : B02001.  Race : Two or more races:!!Two races including Some other race</t>
  </si>
  <si>
    <t>B02001_008E : B02001.  Race : Two or more races:</t>
  </si>
  <si>
    <t>B02010_001E : B02010.  American Indian And Alaska Native Alone Or In Combination With One Or More Other Races : Total:</t>
  </si>
  <si>
    <t>B02001_005E : B02001.  Race : Asian alone</t>
  </si>
  <si>
    <t>B02001_004E : B02001.  Race : American Indian and Alaska Native alone</t>
  </si>
  <si>
    <t>B02005_001E : B02005.  AMERICAN INDIAN AND ALASKA NATIVE ALONE FOR SELECTED TRIBAL GROUPINGS : Total:</t>
  </si>
  <si>
    <t>B02001_006E : B02001.  Race : Native Hawaiian and Other Pacific Islander alone</t>
  </si>
  <si>
    <t>B02013_001E : B02013.  Some Other Race Alone Or In Combination With One Or More Other Races : Total:</t>
  </si>
  <si>
    <t>B02007_001E : B02007.  Native Hawaiian and other Pacific Islander Alone By Selected Groups : Total:</t>
  </si>
  <si>
    <t>B02011_001E : B02011.  Asian Alone Or In Combination With One Or More Other Races : Total:</t>
  </si>
  <si>
    <t>B02009_001E : B02009.  Black Or African American Alone Or In Combination With One Or More Other Races : Total:</t>
  </si>
  <si>
    <t>B02001_003E : B02001.  Race : Black or African American alone</t>
  </si>
  <si>
    <t>B02001_002E : B02001.  Race : White alone</t>
  </si>
  <si>
    <t>B02008_001E : B02008.  White Alone Or In Combination With One Or More Other Races : Total:</t>
  </si>
  <si>
    <t>People of Color</t>
  </si>
  <si>
    <t>Beyond</t>
  </si>
  <si>
    <t>Black/African American</t>
  </si>
  <si>
    <t>Hispanic/Latino</t>
  </si>
  <si>
    <t>Asian/Pacific Islander</t>
  </si>
  <si>
    <t>Native American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</si>
</sst>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%"/>
  </numFmts>
  <fonts count="5">
    <font>
      <sz val="12"/>
      <color indexed="8"/>
      <name val="Verdana"/>
    </font>
    <font>
      <sz val="12"/>
      <color indexed="8"/>
      <name val="Helvetica"/>
    </font>
    <font>
      <sz val="10"/>
      <color indexed="8"/>
      <name val="Verdana"/>
    </font>
    <font>
      <sz val="13"/>
      <color indexed="8"/>
      <name val="Verdana"/>
    </font>
    <font>
      <b val="1"/>
      <sz val="10"/>
      <color indexed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horizontal="left" vertical="bottom"/>
    </xf>
    <xf numFmtId="0" fontId="2" borderId="1" applyNumberFormat="0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horizontal="right" vertical="bottom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0" fontId="4" borderId="1" applyNumberFormat="1" applyFont="1" applyFill="0" applyBorder="1" applyAlignment="1" applyProtection="0">
      <alignment horizontal="left" vertical="bottom"/>
    </xf>
    <xf numFmtId="0" fontId="4" borderId="1" applyNumberFormat="1" applyFont="1" applyFill="0" applyBorder="1" applyAlignment="1" applyProtection="0">
      <alignment vertical="bottom"/>
    </xf>
    <xf numFmtId="59" fontId="4" borderId="1" applyNumberFormat="1" applyFont="1" applyFill="0" applyBorder="1" applyAlignment="1" applyProtection="0">
      <alignment horizontal="right" vertical="bottom"/>
    </xf>
    <xf numFmtId="0" fontId="4" borderId="1" applyNumberFormat="0" applyFont="1" applyFill="0" applyBorder="1" applyAlignment="1" applyProtection="0">
      <alignment horizontal="left" vertical="bottom"/>
    </xf>
    <xf numFmtId="59" fontId="4" borderId="1" applyNumberFormat="1" applyFont="1" applyFill="0" applyBorder="1" applyAlignment="1" applyProtection="0">
      <alignment horizontal="left" vertical="bottom"/>
    </xf>
    <xf numFmtId="0" fontId="2" borderId="1" applyNumberFormat="0" applyFont="1" applyFill="0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95"/>
  <sheetViews>
    <sheetView workbookViewId="0" showGridLines="0" defaultGridColor="1"/>
  </sheetViews>
  <sheetFormatPr defaultColWidth="6" defaultRowHeight="13" customHeight="1" outlineLevelRow="0" outlineLevelCol="0"/>
  <cols>
    <col min="1" max="1" width="11.0469" style="1" customWidth="1"/>
    <col min="2" max="2" width="11.0469" style="1" customWidth="1"/>
    <col min="3" max="3" width="11.0469" style="1" customWidth="1"/>
    <col min="4" max="4" width="11.0469" style="1" customWidth="1"/>
    <col min="5" max="5" width="37.2266" style="1" customWidth="1"/>
    <col min="6" max="256" width="6" style="1" customWidth="1"/>
  </cols>
  <sheetData>
    <row r="1" ht="17" customHeight="1">
      <c r="A1" t="s" s="2">
        <v>0</v>
      </c>
      <c r="B1" s="3"/>
      <c r="C1" s="3"/>
      <c r="D1" s="3"/>
      <c r="E1" s="3"/>
    </row>
    <row r="2" ht="17" customHeight="1">
      <c r="A2" t="s" s="2">
        <v>1</v>
      </c>
      <c r="B2" t="s" s="2">
        <v>2</v>
      </c>
      <c r="C2" t="s" s="2">
        <v>3</v>
      </c>
      <c r="D2" t="s" s="2">
        <v>4</v>
      </c>
      <c r="E2" s="3"/>
    </row>
    <row r="3" ht="17" customHeight="1">
      <c r="A3" s="4">
        <v>1458</v>
      </c>
      <c r="B3" s="4">
        <v>21024</v>
      </c>
      <c r="C3" s="4">
        <v>42336</v>
      </c>
      <c r="D3" s="4">
        <v>688071</v>
      </c>
      <c r="E3" s="3"/>
    </row>
    <row r="4" ht="17" customHeight="1">
      <c r="A4" s="3"/>
      <c r="B4" s="3"/>
      <c r="C4" s="3"/>
      <c r="D4" s="3"/>
      <c r="E4" s="3"/>
    </row>
    <row r="5" ht="17" customHeight="1">
      <c r="A5" t="s" s="2">
        <v>5</v>
      </c>
      <c r="B5" s="3"/>
      <c r="C5" s="3"/>
      <c r="D5" s="3"/>
      <c r="E5" s="3"/>
    </row>
    <row r="6" ht="17" customHeight="1">
      <c r="A6" t="s" s="2">
        <v>1</v>
      </c>
      <c r="B6" t="s" s="2">
        <v>2</v>
      </c>
      <c r="C6" t="s" s="2">
        <v>3</v>
      </c>
      <c r="D6" t="s" s="2">
        <v>4</v>
      </c>
      <c r="E6" s="3"/>
    </row>
    <row r="7" ht="17" customHeight="1">
      <c r="A7" s="4">
        <v>38535</v>
      </c>
      <c r="B7" s="4">
        <v>558053</v>
      </c>
      <c r="C7" s="4">
        <v>1177509</v>
      </c>
      <c r="D7" s="4">
        <v>14024878</v>
      </c>
      <c r="E7" s="3"/>
    </row>
    <row r="8" ht="17" customHeight="1">
      <c r="A8" s="3"/>
      <c r="B8" s="3"/>
      <c r="C8" s="3"/>
      <c r="D8" s="3"/>
      <c r="E8" s="3"/>
    </row>
    <row r="9" ht="17" customHeight="1">
      <c r="A9" t="s" s="2">
        <v>6</v>
      </c>
      <c r="B9" s="3"/>
      <c r="C9" s="3"/>
      <c r="D9" s="3"/>
      <c r="E9" s="3"/>
    </row>
    <row r="10" ht="17" customHeight="1">
      <c r="A10" t="s" s="2">
        <v>1</v>
      </c>
      <c r="B10" t="s" s="2">
        <v>2</v>
      </c>
      <c r="C10" t="s" s="2">
        <v>3</v>
      </c>
      <c r="D10" t="s" s="2">
        <v>4</v>
      </c>
      <c r="E10" s="3"/>
    </row>
    <row r="11" ht="17" customHeight="1">
      <c r="A11" s="4">
        <v>514</v>
      </c>
      <c r="B11" s="4">
        <v>6109</v>
      </c>
      <c r="C11" s="4">
        <v>11752</v>
      </c>
      <c r="D11" s="4">
        <v>173029</v>
      </c>
      <c r="E11" s="3"/>
    </row>
    <row r="12" ht="17" customHeight="1">
      <c r="A12" s="3"/>
      <c r="B12" s="3"/>
      <c r="C12" s="3"/>
      <c r="D12" s="3"/>
      <c r="E12" s="3"/>
    </row>
    <row r="13" ht="17" customHeight="1">
      <c r="A13" t="s" s="2">
        <v>7</v>
      </c>
      <c r="B13" s="3"/>
      <c r="C13" s="3"/>
      <c r="D13" s="3"/>
      <c r="E13" s="3"/>
    </row>
    <row r="14" ht="17" customHeight="1">
      <c r="A14" t="s" s="2">
        <v>1</v>
      </c>
      <c r="B14" t="s" s="2">
        <v>2</v>
      </c>
      <c r="C14" t="s" s="2">
        <v>3</v>
      </c>
      <c r="D14" t="s" s="2">
        <v>4</v>
      </c>
      <c r="E14" s="3"/>
    </row>
    <row r="15" ht="17" customHeight="1">
      <c r="A15" s="4">
        <v>68190</v>
      </c>
      <c r="B15" s="4">
        <v>1335822</v>
      </c>
      <c r="C15" s="4">
        <v>2705926</v>
      </c>
      <c r="D15" s="4">
        <v>37126836</v>
      </c>
      <c r="E15" s="3"/>
    </row>
    <row r="16" ht="17" customHeight="1">
      <c r="A16" s="3"/>
      <c r="B16" s="3"/>
      <c r="C16" s="3"/>
      <c r="D16" s="3"/>
      <c r="E16" s="3"/>
    </row>
    <row r="17" ht="17" customHeight="1">
      <c r="A17" t="s" s="2">
        <v>8</v>
      </c>
      <c r="B17" s="3"/>
      <c r="C17" s="3"/>
      <c r="D17" s="3"/>
      <c r="E17" s="3"/>
    </row>
    <row r="18" ht="17" customHeight="1">
      <c r="A18" t="s" s="2">
        <v>1</v>
      </c>
      <c r="B18" t="s" s="2">
        <v>2</v>
      </c>
      <c r="C18" t="s" s="2">
        <v>3</v>
      </c>
      <c r="D18" t="s" s="2">
        <v>4</v>
      </c>
      <c r="E18" s="3"/>
    </row>
    <row r="19" ht="17" customHeight="1">
      <c r="A19" s="4">
        <v>1963</v>
      </c>
      <c r="B19" s="4">
        <v>27955</v>
      </c>
      <c r="C19" s="4">
        <v>52195</v>
      </c>
      <c r="D19" s="4">
        <v>1121553</v>
      </c>
      <c r="E19" s="3"/>
    </row>
    <row r="20" ht="17" customHeight="1">
      <c r="A20" s="3"/>
      <c r="B20" s="3"/>
      <c r="C20" s="3"/>
      <c r="D20" s="3"/>
      <c r="E20" s="3"/>
    </row>
    <row r="21" ht="17" customHeight="1">
      <c r="A21" t="s" s="2">
        <v>9</v>
      </c>
      <c r="B21" s="3"/>
      <c r="C21" s="3"/>
      <c r="D21" s="3"/>
      <c r="E21" s="3"/>
    </row>
    <row r="22" ht="17" customHeight="1">
      <c r="A22" t="s" s="2">
        <v>1</v>
      </c>
      <c r="B22" t="s" s="2">
        <v>2</v>
      </c>
      <c r="C22" t="s" s="2">
        <v>3</v>
      </c>
      <c r="D22" t="s" s="2">
        <v>4</v>
      </c>
      <c r="E22" s="3"/>
    </row>
    <row r="23" ht="17" customHeight="1">
      <c r="A23" s="4">
        <v>57173</v>
      </c>
      <c r="B23" s="4">
        <v>960974</v>
      </c>
      <c r="C23" s="4">
        <v>1655578</v>
      </c>
      <c r="D23" s="4">
        <v>16311732</v>
      </c>
      <c r="E23" s="3"/>
    </row>
    <row r="24" ht="17" customHeight="1">
      <c r="A24" s="3"/>
      <c r="B24" s="3"/>
      <c r="C24" s="3"/>
      <c r="D24" s="3"/>
      <c r="E24" s="3"/>
    </row>
    <row r="25" ht="17" customHeight="1">
      <c r="A25" t="s" s="2">
        <v>10</v>
      </c>
      <c r="B25" s="3"/>
      <c r="C25" s="3"/>
      <c r="D25" s="3"/>
      <c r="E25" s="3"/>
    </row>
    <row r="26" ht="17" customHeight="1">
      <c r="A26" t="s" s="2">
        <v>1</v>
      </c>
      <c r="B26" t="s" s="2">
        <v>2</v>
      </c>
      <c r="C26" t="s" s="2">
        <v>3</v>
      </c>
      <c r="D26" t="s" s="2">
        <v>4</v>
      </c>
      <c r="E26" s="3"/>
    </row>
    <row r="27" ht="17" customHeight="1">
      <c r="A27" s="4">
        <v>215</v>
      </c>
      <c r="B27" s="4">
        <v>7103</v>
      </c>
      <c r="C27" s="4">
        <v>14573</v>
      </c>
      <c r="D27" s="4">
        <v>248817</v>
      </c>
      <c r="E27" s="3"/>
    </row>
    <row r="28" ht="17" customHeight="1">
      <c r="A28" s="3"/>
      <c r="B28" s="3"/>
      <c r="C28" s="3"/>
      <c r="D28" s="3"/>
      <c r="E28" s="3"/>
    </row>
    <row r="29" ht="17" customHeight="1">
      <c r="A29" t="s" s="2">
        <v>11</v>
      </c>
      <c r="B29" s="3"/>
      <c r="C29" s="3"/>
      <c r="D29" s="3"/>
      <c r="E29" s="3"/>
    </row>
    <row r="30" ht="17" customHeight="1">
      <c r="A30" t="s" s="2">
        <v>1</v>
      </c>
      <c r="B30" t="s" s="2">
        <v>2</v>
      </c>
      <c r="C30" t="s" s="2">
        <v>3</v>
      </c>
      <c r="D30" t="s" s="2">
        <v>4</v>
      </c>
      <c r="E30" s="3"/>
    </row>
    <row r="31" ht="17" customHeight="1">
      <c r="A31" s="4">
        <v>291914</v>
      </c>
      <c r="B31" s="4">
        <v>5280027</v>
      </c>
      <c r="C31" s="4">
        <v>10590517</v>
      </c>
      <c r="D31" s="4">
        <v>256283191</v>
      </c>
      <c r="E31" s="3"/>
    </row>
    <row r="32" ht="17" customHeight="1">
      <c r="A32" s="3"/>
      <c r="B32" s="3"/>
      <c r="C32" s="3"/>
      <c r="D32" s="3"/>
      <c r="E32" s="3"/>
    </row>
    <row r="33" ht="17" customHeight="1">
      <c r="A33" t="s" s="2">
        <v>12</v>
      </c>
      <c r="B33" s="3"/>
      <c r="C33" s="3"/>
      <c r="D33" s="3"/>
      <c r="E33" s="3"/>
    </row>
    <row r="34" ht="17" customHeight="1">
      <c r="A34" t="s" s="2">
        <v>1</v>
      </c>
      <c r="B34" t="s" s="2">
        <v>2</v>
      </c>
      <c r="C34" t="s" s="2">
        <v>3</v>
      </c>
      <c r="D34" t="s" s="2">
        <v>4</v>
      </c>
      <c r="E34" s="3"/>
    </row>
    <row r="35" ht="17" customHeight="1">
      <c r="A35" s="4">
        <v>148963</v>
      </c>
      <c r="B35" s="4">
        <v>2389470</v>
      </c>
      <c r="C35" s="4">
        <v>4106733</v>
      </c>
      <c r="D35" s="4">
        <v>51444403</v>
      </c>
      <c r="E35" s="3"/>
    </row>
    <row r="36" ht="17" customHeight="1">
      <c r="A36" s="3"/>
      <c r="B36" s="3"/>
      <c r="C36" s="3"/>
      <c r="D36" s="3"/>
      <c r="E36" s="3"/>
    </row>
    <row r="37" ht="17" customHeight="1">
      <c r="A37" t="s" s="2">
        <v>13</v>
      </c>
      <c r="B37" s="3"/>
      <c r="C37" s="3"/>
      <c r="D37" s="3"/>
      <c r="E37" s="3"/>
    </row>
    <row r="38" ht="17" customHeight="1">
      <c r="A38" t="s" s="2">
        <v>1</v>
      </c>
      <c r="B38" t="s" s="2">
        <v>2</v>
      </c>
      <c r="C38" t="s" s="2">
        <v>3</v>
      </c>
      <c r="D38" t="s" s="2">
        <v>4</v>
      </c>
      <c r="E38" s="3"/>
    </row>
    <row r="39" ht="17" customHeight="1">
      <c r="A39" s="4">
        <v>2645</v>
      </c>
      <c r="B39" s="4">
        <v>31761</v>
      </c>
      <c r="C39" s="4">
        <v>76251</v>
      </c>
      <c r="D39" s="4">
        <v>1126759</v>
      </c>
      <c r="E39" s="3"/>
    </row>
    <row r="40" ht="17" customHeight="1">
      <c r="A40" s="3"/>
      <c r="B40" s="3"/>
      <c r="C40" s="3"/>
      <c r="D40" s="3"/>
      <c r="E40" s="3"/>
    </row>
    <row r="41" ht="17" customHeight="1">
      <c r="A41" t="s" s="2">
        <v>14</v>
      </c>
      <c r="B41" s="3"/>
      <c r="C41" s="3"/>
      <c r="D41" s="3"/>
      <c r="E41" s="3"/>
    </row>
    <row r="42" ht="17" customHeight="1">
      <c r="A42" t="s" s="2">
        <v>1</v>
      </c>
      <c r="B42" t="s" s="2">
        <v>2</v>
      </c>
      <c r="C42" t="s" s="2">
        <v>3</v>
      </c>
      <c r="D42" t="s" s="2">
        <v>4</v>
      </c>
      <c r="E42" s="3"/>
    </row>
    <row r="43" ht="17" customHeight="1">
      <c r="A43" s="4">
        <v>291914</v>
      </c>
      <c r="B43" s="4">
        <v>5280027</v>
      </c>
      <c r="C43" s="4">
        <v>10590517</v>
      </c>
      <c r="D43" s="4">
        <v>256283191</v>
      </c>
      <c r="E43" s="3"/>
    </row>
    <row r="44" ht="17" customHeight="1">
      <c r="A44" s="3"/>
      <c r="B44" s="3"/>
      <c r="C44" s="3"/>
      <c r="D44" s="3"/>
      <c r="E44" s="3"/>
    </row>
    <row r="45" ht="17" customHeight="1">
      <c r="A45" t="s" s="2">
        <v>15</v>
      </c>
      <c r="B45" s="3"/>
      <c r="C45" s="3"/>
      <c r="D45" s="3"/>
      <c r="E45" s="3"/>
    </row>
    <row r="46" ht="17" customHeight="1">
      <c r="A46" t="s" s="2">
        <v>1</v>
      </c>
      <c r="B46" t="s" s="2">
        <v>2</v>
      </c>
      <c r="C46" t="s" s="2">
        <v>3</v>
      </c>
      <c r="D46" t="s" s="2">
        <v>4</v>
      </c>
      <c r="E46" s="3"/>
    </row>
    <row r="47" ht="17" customHeight="1">
      <c r="A47" s="4">
        <v>7577</v>
      </c>
      <c r="B47" s="4">
        <v>122474</v>
      </c>
      <c r="C47" s="4">
        <v>250632</v>
      </c>
      <c r="D47" s="4">
        <v>5329267</v>
      </c>
      <c r="E47" s="3"/>
    </row>
    <row r="48" ht="17" customHeight="1">
      <c r="A48" s="3"/>
      <c r="B48" s="3"/>
      <c r="C48" s="3"/>
      <c r="D48" s="3"/>
      <c r="E48" s="3"/>
    </row>
    <row r="49" ht="17" customHeight="1">
      <c r="A49" t="s" s="2">
        <v>16</v>
      </c>
      <c r="B49" s="3"/>
      <c r="C49" s="3"/>
      <c r="D49" s="3"/>
      <c r="E49" s="3"/>
    </row>
    <row r="50" ht="17" customHeight="1">
      <c r="A50" t="s" s="2">
        <v>1</v>
      </c>
      <c r="B50" t="s" s="2">
        <v>2</v>
      </c>
      <c r="C50" t="s" s="2">
        <v>3</v>
      </c>
      <c r="D50" t="s" s="2">
        <v>4</v>
      </c>
      <c r="E50" s="3"/>
    </row>
    <row r="51" ht="17" customHeight="1">
      <c r="A51" s="4">
        <v>850</v>
      </c>
      <c r="B51" s="4">
        <v>17547</v>
      </c>
      <c r="C51" s="4">
        <v>27680</v>
      </c>
      <c r="D51" s="4">
        <v>439048</v>
      </c>
      <c r="E51" s="3"/>
    </row>
    <row r="52" ht="17" customHeight="1">
      <c r="A52" s="3"/>
      <c r="B52" s="3"/>
      <c r="C52" s="3"/>
      <c r="D52" s="3"/>
      <c r="E52" s="3"/>
    </row>
    <row r="53" ht="17" customHeight="1">
      <c r="A53" t="s" s="2">
        <v>17</v>
      </c>
      <c r="B53" s="3"/>
      <c r="C53" s="3"/>
      <c r="D53" s="3"/>
      <c r="E53" s="3"/>
    </row>
    <row r="54" ht="17" customHeight="1">
      <c r="A54" t="s" s="2">
        <v>1</v>
      </c>
      <c r="B54" t="s" s="2">
        <v>2</v>
      </c>
      <c r="C54" t="s" s="2">
        <v>3</v>
      </c>
      <c r="D54" t="s" s="2">
        <v>4</v>
      </c>
      <c r="E54" s="3"/>
    </row>
    <row r="55" ht="17" customHeight="1">
      <c r="A55" s="4">
        <v>2315</v>
      </c>
      <c r="B55" s="4">
        <v>31634</v>
      </c>
      <c r="C55" s="4">
        <v>59257</v>
      </c>
      <c r="D55" s="4">
        <v>2048832</v>
      </c>
      <c r="E55" s="3"/>
    </row>
    <row r="56" ht="17" customHeight="1">
      <c r="A56" s="3"/>
      <c r="B56" s="3"/>
      <c r="C56" s="3"/>
      <c r="D56" s="3"/>
      <c r="E56" s="3"/>
    </row>
    <row r="57" ht="17" customHeight="1">
      <c r="A57" t="s" s="2">
        <v>18</v>
      </c>
      <c r="B57" s="3"/>
      <c r="C57" s="3"/>
      <c r="D57" s="3"/>
      <c r="E57" s="3"/>
    </row>
    <row r="58" ht="17" customHeight="1">
      <c r="A58" t="s" s="2">
        <v>1</v>
      </c>
      <c r="B58" t="s" s="2">
        <v>2</v>
      </c>
      <c r="C58" t="s" s="2">
        <v>3</v>
      </c>
      <c r="D58" t="s" s="2">
        <v>4</v>
      </c>
      <c r="E58" s="3"/>
    </row>
    <row r="59" ht="17" customHeight="1">
      <c r="A59" s="4">
        <v>35</v>
      </c>
      <c r="B59" s="4">
        <v>1581</v>
      </c>
      <c r="C59" s="4">
        <v>1742</v>
      </c>
      <c r="D59" s="4">
        <v>32970</v>
      </c>
      <c r="E59" s="3"/>
    </row>
    <row r="60" ht="17" customHeight="1">
      <c r="A60" s="3"/>
      <c r="B60" s="3"/>
      <c r="C60" s="3"/>
      <c r="D60" s="3"/>
      <c r="E60" s="3"/>
    </row>
    <row r="61" ht="17" customHeight="1">
      <c r="A61" t="s" s="2">
        <v>19</v>
      </c>
      <c r="B61" s="3"/>
      <c r="C61" s="3"/>
      <c r="D61" s="3"/>
      <c r="E61" s="3"/>
    </row>
    <row r="62" ht="17" customHeight="1">
      <c r="A62" t="s" s="2">
        <v>1</v>
      </c>
      <c r="B62" t="s" s="2">
        <v>2</v>
      </c>
      <c r="C62" t="s" s="2">
        <v>3</v>
      </c>
      <c r="D62" t="s" s="2">
        <v>4</v>
      </c>
      <c r="E62" s="3"/>
    </row>
    <row r="63" ht="17" customHeight="1">
      <c r="A63" s="4">
        <v>2196</v>
      </c>
      <c r="B63" s="4">
        <v>40638</v>
      </c>
      <c r="C63" s="4">
        <v>80469</v>
      </c>
      <c r="D63" s="4">
        <v>1188607</v>
      </c>
      <c r="E63" s="3"/>
    </row>
    <row r="64" ht="17" customHeight="1">
      <c r="A64" s="3"/>
      <c r="B64" s="3"/>
      <c r="C64" s="3"/>
      <c r="D64" s="3"/>
      <c r="E64" s="3"/>
    </row>
    <row r="65" ht="17" customHeight="1">
      <c r="A65" t="s" s="2">
        <v>20</v>
      </c>
      <c r="B65" s="3"/>
      <c r="C65" s="3"/>
      <c r="D65" s="3"/>
      <c r="E65" s="3"/>
    </row>
    <row r="66" ht="17" customHeight="1">
      <c r="A66" t="s" s="2">
        <v>1</v>
      </c>
      <c r="B66" t="s" s="2">
        <v>2</v>
      </c>
      <c r="C66" t="s" s="2">
        <v>3</v>
      </c>
      <c r="D66" t="s" s="2">
        <v>4</v>
      </c>
      <c r="E66" s="3"/>
    </row>
    <row r="67" ht="17" customHeight="1">
      <c r="A67" s="4">
        <v>4159</v>
      </c>
      <c r="B67" s="4">
        <v>68593</v>
      </c>
      <c r="C67" s="4">
        <v>132664</v>
      </c>
      <c r="D67" s="4">
        <v>2310160</v>
      </c>
      <c r="E67" s="3"/>
    </row>
    <row r="68" ht="17" customHeight="1">
      <c r="A68" s="3"/>
      <c r="B68" s="3"/>
      <c r="C68" s="3"/>
      <c r="D68" s="3"/>
      <c r="E68" s="3"/>
    </row>
    <row r="69" ht="17" customHeight="1">
      <c r="A69" t="s" s="2">
        <v>21</v>
      </c>
      <c r="B69" s="3"/>
      <c r="C69" s="3"/>
      <c r="D69" s="3"/>
      <c r="E69" s="3"/>
    </row>
    <row r="70" ht="17" customHeight="1">
      <c r="A70" t="s" s="2">
        <v>1</v>
      </c>
      <c r="B70" t="s" s="2">
        <v>2</v>
      </c>
      <c r="C70" t="s" s="2">
        <v>3</v>
      </c>
      <c r="D70" t="s" s="2">
        <v>4</v>
      </c>
      <c r="E70" s="3"/>
    </row>
    <row r="71" ht="17" customHeight="1">
      <c r="A71" s="4">
        <v>172116</v>
      </c>
      <c r="B71" s="4">
        <v>3196188</v>
      </c>
      <c r="C71" s="4">
        <v>6325940</v>
      </c>
      <c r="D71" s="4">
        <v>196606503</v>
      </c>
      <c r="E71" s="3"/>
    </row>
    <row r="72" ht="17" customHeight="1">
      <c r="A72" s="3"/>
      <c r="B72" s="3"/>
      <c r="C72" s="3"/>
      <c r="D72" s="3"/>
      <c r="E72" s="3"/>
    </row>
    <row r="73" ht="17" customHeight="1">
      <c r="A73" t="s" s="2">
        <v>22</v>
      </c>
      <c r="B73" s="3"/>
      <c r="C73" s="3"/>
      <c r="D73" s="3"/>
      <c r="E73" s="3"/>
    </row>
    <row r="74" ht="17" customHeight="1">
      <c r="A74" t="s" s="2">
        <v>1</v>
      </c>
      <c r="B74" t="s" s="2">
        <v>2</v>
      </c>
      <c r="C74" t="s" s="2">
        <v>3</v>
      </c>
      <c r="D74" t="s" s="2">
        <v>4</v>
      </c>
      <c r="E74" s="3"/>
    </row>
    <row r="75" ht="17" customHeight="1">
      <c r="A75" s="4">
        <v>7362</v>
      </c>
      <c r="B75" s="4">
        <v>115371</v>
      </c>
      <c r="C75" s="4">
        <v>236059</v>
      </c>
      <c r="D75" s="4">
        <v>5080450</v>
      </c>
      <c r="E75" s="3"/>
    </row>
    <row r="76" ht="17" customHeight="1">
      <c r="A76" s="3"/>
      <c r="B76" s="3"/>
      <c r="C76" s="3"/>
      <c r="D76" s="3"/>
      <c r="E76" s="3"/>
    </row>
    <row r="77" ht="17" customHeight="1">
      <c r="A77" t="s" s="2">
        <v>23</v>
      </c>
      <c r="B77" s="3"/>
      <c r="C77" s="3"/>
      <c r="D77" s="3"/>
      <c r="E77" s="3"/>
    </row>
    <row r="78" ht="17" customHeight="1">
      <c r="A78" t="s" s="2">
        <v>1</v>
      </c>
      <c r="B78" t="s" s="2">
        <v>2</v>
      </c>
      <c r="C78" t="s" s="2">
        <v>3</v>
      </c>
      <c r="D78" t="s" s="2">
        <v>4</v>
      </c>
      <c r="E78" s="3"/>
    </row>
    <row r="79" ht="17" customHeight="1">
      <c r="A79" s="4">
        <v>440877</v>
      </c>
      <c r="B79" s="4">
        <v>7669497</v>
      </c>
      <c r="C79" s="4">
        <v>14697250</v>
      </c>
      <c r="D79" s="4">
        <v>307727594</v>
      </c>
      <c r="E79" s="3"/>
    </row>
    <row r="80" ht="17" customHeight="1">
      <c r="A80" s="3"/>
      <c r="B80" s="3"/>
      <c r="C80" s="3"/>
      <c r="D80" s="3"/>
      <c r="E80" s="3"/>
    </row>
    <row r="81" ht="17" customHeight="1">
      <c r="A81" t="s" s="2">
        <v>24</v>
      </c>
      <c r="B81" s="3"/>
      <c r="C81" s="3"/>
      <c r="D81" s="3"/>
      <c r="E81" s="3"/>
    </row>
    <row r="82" ht="17" customHeight="1">
      <c r="A82" t="s" s="2">
        <v>1</v>
      </c>
      <c r="B82" t="s" s="2">
        <v>2</v>
      </c>
      <c r="C82" t="s" s="2">
        <v>3</v>
      </c>
      <c r="D82" t="s" s="2">
        <v>4</v>
      </c>
      <c r="E82" s="3"/>
    </row>
    <row r="83" ht="17" customHeight="1">
      <c r="A83" s="4">
        <v>83587</v>
      </c>
      <c r="B83" s="4">
        <v>1302905</v>
      </c>
      <c r="C83" s="4">
        <v>2201066</v>
      </c>
      <c r="D83" s="4">
        <v>31050705</v>
      </c>
      <c r="E83" s="3"/>
    </row>
    <row r="84" ht="17" customHeight="1">
      <c r="A84" s="3"/>
      <c r="B84" s="3"/>
      <c r="C84" s="3"/>
      <c r="D84" s="3"/>
      <c r="E84" s="3"/>
    </row>
    <row r="85" ht="17" customHeight="1">
      <c r="A85" t="s" s="2">
        <v>25</v>
      </c>
      <c r="B85" s="3"/>
      <c r="C85" s="3"/>
      <c r="D85" s="3"/>
      <c r="E85" s="3"/>
    </row>
    <row r="86" ht="17" customHeight="1">
      <c r="A86" t="s" s="2">
        <v>1</v>
      </c>
      <c r="B86" t="s" s="2">
        <v>2</v>
      </c>
      <c r="C86" t="s" s="2">
        <v>3</v>
      </c>
      <c r="D86" t="s" s="2">
        <v>4</v>
      </c>
      <c r="E86" s="3"/>
    </row>
    <row r="87" ht="17" customHeight="1">
      <c r="A87" s="4">
        <v>1723</v>
      </c>
      <c r="B87" s="4">
        <v>14832</v>
      </c>
      <c r="C87" s="4">
        <v>28917</v>
      </c>
      <c r="D87" s="4">
        <v>458804</v>
      </c>
      <c r="E87" s="3"/>
    </row>
    <row r="88" ht="17" customHeight="1">
      <c r="A88" s="3"/>
      <c r="B88" s="3"/>
      <c r="C88" s="3"/>
      <c r="D88" s="3"/>
      <c r="E88" s="3"/>
    </row>
    <row r="89" ht="17" customHeight="1">
      <c r="A89" t="s" s="2">
        <v>26</v>
      </c>
      <c r="B89" s="3"/>
      <c r="C89" s="3"/>
      <c r="D89" s="3"/>
      <c r="E89" s="3"/>
    </row>
    <row r="90" ht="17" customHeight="1">
      <c r="A90" t="s" s="2">
        <v>1</v>
      </c>
      <c r="B90" t="s" s="2">
        <v>2</v>
      </c>
      <c r="C90" t="s" s="2">
        <v>3</v>
      </c>
      <c r="D90" t="s" s="2">
        <v>4</v>
      </c>
      <c r="E90" s="3"/>
    </row>
    <row r="91" ht="17" customHeight="1">
      <c r="A91" s="4">
        <v>148963</v>
      </c>
      <c r="B91" s="4">
        <v>2389470</v>
      </c>
      <c r="C91" s="4">
        <v>4106733</v>
      </c>
      <c r="D91" s="4">
        <v>51444403</v>
      </c>
      <c r="E91" s="3"/>
    </row>
    <row r="92" ht="17" customHeight="1">
      <c r="A92" s="3"/>
      <c r="B92" s="3"/>
      <c r="C92" s="3"/>
      <c r="D92" s="3"/>
      <c r="E92" s="3"/>
    </row>
    <row r="93" ht="17" customHeight="1">
      <c r="A93" t="s" s="2">
        <v>27</v>
      </c>
      <c r="B93" s="3"/>
      <c r="C93" s="3"/>
      <c r="D93" s="3"/>
      <c r="E93" s="3"/>
    </row>
    <row r="94" ht="17" customHeight="1">
      <c r="A94" t="s" s="2">
        <v>1</v>
      </c>
      <c r="B94" t="s" s="2">
        <v>2</v>
      </c>
      <c r="C94" t="s" s="2">
        <v>3</v>
      </c>
      <c r="D94" t="s" s="2">
        <v>4</v>
      </c>
      <c r="E94" s="3"/>
    </row>
    <row r="95" ht="17" customHeight="1">
      <c r="A95" s="4">
        <v>440877</v>
      </c>
      <c r="B95" s="4">
        <v>7669497</v>
      </c>
      <c r="C95" s="4">
        <v>14697250</v>
      </c>
      <c r="D95" s="4">
        <v>307727594</v>
      </c>
      <c r="E95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79"/>
  <sheetViews>
    <sheetView workbookViewId="0" showGridLines="0" defaultGridColor="1"/>
  </sheetViews>
  <sheetFormatPr defaultColWidth="6" defaultRowHeight="13" customHeight="1" outlineLevelRow="0" outlineLevelCol="0"/>
  <cols>
    <col min="1" max="1" width="10.5391" style="5" customWidth="1"/>
    <col min="2" max="2" width="10.5391" style="5" customWidth="1"/>
    <col min="3" max="3" width="10.5391" style="5" customWidth="1"/>
    <col min="4" max="4" width="10.5391" style="5" customWidth="1"/>
    <col min="5" max="5" width="49.3984" style="5" customWidth="1"/>
    <col min="6" max="256" width="6" style="5" customWidth="1"/>
  </cols>
  <sheetData>
    <row r="1" ht="17" customHeight="1">
      <c r="A1" t="s" s="2">
        <v>28</v>
      </c>
      <c r="B1" s="3"/>
      <c r="C1" s="3"/>
      <c r="D1" s="3"/>
      <c r="E1" s="3"/>
    </row>
    <row r="2" ht="17" customHeight="1">
      <c r="A2" t="s" s="2">
        <v>1</v>
      </c>
      <c r="B2" t="s" s="2">
        <v>2</v>
      </c>
      <c r="C2" t="s" s="2">
        <v>3</v>
      </c>
      <c r="D2" t="s" s="2">
        <v>4</v>
      </c>
      <c r="E2" s="3"/>
    </row>
    <row r="3" ht="17" customHeight="1">
      <c r="A3" s="4">
        <v>440877</v>
      </c>
      <c r="B3" s="4">
        <v>7669497</v>
      </c>
      <c r="C3" s="4">
        <v>14697250</v>
      </c>
      <c r="D3" s="4">
        <v>307727594</v>
      </c>
      <c r="E3" s="3"/>
    </row>
    <row r="4" ht="17" customHeight="1">
      <c r="A4" s="3"/>
      <c r="B4" s="3"/>
      <c r="C4" s="3"/>
      <c r="D4" s="3"/>
      <c r="E4" s="3"/>
    </row>
    <row r="5" ht="17" customHeight="1">
      <c r="A5" t="s" s="2">
        <v>29</v>
      </c>
      <c r="B5" s="3"/>
      <c r="C5" s="3"/>
      <c r="D5" s="3"/>
      <c r="E5" s="3"/>
    </row>
    <row r="6" ht="17" customHeight="1">
      <c r="A6" t="s" s="2">
        <v>1</v>
      </c>
      <c r="B6" t="s" s="2">
        <v>2</v>
      </c>
      <c r="C6" t="s" s="2">
        <v>3</v>
      </c>
      <c r="D6" t="s" s="2">
        <v>4</v>
      </c>
      <c r="E6" s="3"/>
    </row>
    <row r="7" ht="17" customHeight="1">
      <c r="A7" s="4">
        <v>9325</v>
      </c>
      <c r="B7" s="4">
        <v>143326</v>
      </c>
      <c r="C7" s="4">
        <v>288254</v>
      </c>
      <c r="D7" s="4">
        <v>6202003</v>
      </c>
      <c r="E7" s="3"/>
    </row>
    <row r="8" ht="17" customHeight="1">
      <c r="A8" s="3"/>
      <c r="B8" s="3"/>
      <c r="C8" s="3"/>
      <c r="D8" s="3"/>
      <c r="E8" s="3"/>
    </row>
    <row r="9" ht="17" customHeight="1">
      <c r="A9" t="s" s="2">
        <v>30</v>
      </c>
      <c r="B9" s="3"/>
      <c r="C9" s="3"/>
      <c r="D9" s="3"/>
      <c r="E9" s="3"/>
    </row>
    <row r="10" ht="17" customHeight="1">
      <c r="A10" t="s" s="2">
        <v>1</v>
      </c>
      <c r="B10" t="s" s="2">
        <v>2</v>
      </c>
      <c r="C10" t="s" s="2">
        <v>3</v>
      </c>
      <c r="D10" t="s" s="2">
        <v>4</v>
      </c>
      <c r="E10" s="3"/>
    </row>
    <row r="11" ht="17" customHeight="1">
      <c r="A11" s="4">
        <v>39049</v>
      </c>
      <c r="B11" s="4">
        <v>564162</v>
      </c>
      <c r="C11" s="4">
        <v>1189261</v>
      </c>
      <c r="D11" s="4">
        <v>14197907</v>
      </c>
      <c r="E11" s="3"/>
    </row>
    <row r="12" ht="17" customHeight="1">
      <c r="A12" s="3"/>
      <c r="B12" s="3"/>
      <c r="C12" s="3"/>
      <c r="D12" s="3"/>
      <c r="E12" s="3"/>
    </row>
    <row r="13" ht="17" customHeight="1">
      <c r="A13" t="s" s="2">
        <v>31</v>
      </c>
      <c r="B13" s="3"/>
      <c r="C13" s="3"/>
      <c r="D13" s="3"/>
      <c r="E13" s="3"/>
    </row>
    <row r="14" ht="17" customHeight="1">
      <c r="A14" t="s" s="2">
        <v>1</v>
      </c>
      <c r="B14" t="s" s="2">
        <v>2</v>
      </c>
      <c r="C14" t="s" s="2">
        <v>3</v>
      </c>
      <c r="D14" t="s" s="2">
        <v>4</v>
      </c>
      <c r="E14" s="3"/>
    </row>
    <row r="15" ht="17" customHeight="1">
      <c r="A15" s="4">
        <v>2419</v>
      </c>
      <c r="B15" s="4">
        <v>25084</v>
      </c>
      <c r="C15" s="4">
        <v>50728</v>
      </c>
      <c r="D15" s="4">
        <v>973746</v>
      </c>
      <c r="E15" s="3"/>
    </row>
    <row r="16" ht="17" customHeight="1">
      <c r="A16" s="3"/>
      <c r="B16" s="3"/>
      <c r="C16" s="3"/>
      <c r="D16" s="3"/>
      <c r="E16" s="3"/>
    </row>
    <row r="17" ht="17" customHeight="1">
      <c r="A17" t="s" s="2">
        <v>32</v>
      </c>
      <c r="B17" s="3"/>
      <c r="C17" s="3"/>
      <c r="D17" s="3"/>
      <c r="E17" s="3"/>
    </row>
    <row r="18" ht="17" customHeight="1">
      <c r="A18" t="s" s="2">
        <v>1</v>
      </c>
      <c r="B18" t="s" s="2">
        <v>2</v>
      </c>
      <c r="C18" t="s" s="2">
        <v>3</v>
      </c>
      <c r="D18" t="s" s="2">
        <v>4</v>
      </c>
      <c r="E18" s="3"/>
    </row>
    <row r="19" ht="17" customHeight="1">
      <c r="A19" s="4">
        <v>58631</v>
      </c>
      <c r="B19" s="4">
        <v>981998</v>
      </c>
      <c r="C19" s="4">
        <v>1697914</v>
      </c>
      <c r="D19" s="4">
        <v>16999803</v>
      </c>
      <c r="E19" s="3"/>
    </row>
    <row r="20" ht="17" customHeight="1">
      <c r="A20" s="3"/>
      <c r="B20" s="3"/>
      <c r="C20" s="3"/>
      <c r="D20" s="3"/>
      <c r="E20" s="3"/>
    </row>
    <row r="21" ht="17" customHeight="1">
      <c r="A21" t="s" s="2">
        <v>33</v>
      </c>
      <c r="B21" s="3"/>
      <c r="C21" s="3"/>
      <c r="D21" s="3"/>
      <c r="E21" s="3"/>
    </row>
    <row r="22" ht="17" customHeight="1">
      <c r="A22" t="s" s="2">
        <v>1</v>
      </c>
      <c r="B22" t="s" s="2">
        <v>2</v>
      </c>
      <c r="C22" t="s" s="2">
        <v>3</v>
      </c>
      <c r="D22" t="s" s="2">
        <v>4</v>
      </c>
      <c r="E22" s="3"/>
    </row>
    <row r="23" ht="17" customHeight="1">
      <c r="A23" s="4">
        <v>440877</v>
      </c>
      <c r="B23" s="4">
        <v>7669497</v>
      </c>
      <c r="C23" s="4">
        <v>14697250</v>
      </c>
      <c r="D23" s="4">
        <v>307727594</v>
      </c>
      <c r="E23" s="3"/>
    </row>
    <row r="24" ht="17" customHeight="1">
      <c r="A24" s="3"/>
      <c r="B24" s="3"/>
      <c r="C24" s="3"/>
      <c r="D24" s="3"/>
      <c r="E24" s="3"/>
    </row>
    <row r="25" ht="17" customHeight="1">
      <c r="A25" t="s" s="2">
        <v>34</v>
      </c>
      <c r="B25" s="3"/>
      <c r="C25" s="3"/>
      <c r="D25" s="3"/>
      <c r="E25" s="3"/>
    </row>
    <row r="26" ht="17" customHeight="1">
      <c r="A26" t="s" s="2">
        <v>1</v>
      </c>
      <c r="B26" t="s" s="2">
        <v>2</v>
      </c>
      <c r="C26" t="s" s="2">
        <v>3</v>
      </c>
      <c r="D26" t="s" s="2">
        <v>4</v>
      </c>
      <c r="E26" s="3"/>
    </row>
    <row r="27" ht="17" customHeight="1">
      <c r="A27" s="4">
        <v>2411</v>
      </c>
      <c r="B27" s="4">
        <v>47741</v>
      </c>
      <c r="C27" s="4">
        <v>95042</v>
      </c>
      <c r="D27" s="4">
        <v>1437424</v>
      </c>
      <c r="E27" s="3"/>
    </row>
    <row r="28" ht="17" customHeight="1">
      <c r="A28" s="3"/>
      <c r="B28" s="3"/>
      <c r="C28" s="3"/>
      <c r="D28" s="3"/>
      <c r="E28" s="3"/>
    </row>
    <row r="29" ht="17" customHeight="1">
      <c r="A29" t="s" s="2">
        <v>35</v>
      </c>
      <c r="B29" s="3"/>
      <c r="C29" s="3"/>
      <c r="D29" s="3"/>
      <c r="E29" s="3"/>
    </row>
    <row r="30" ht="17" customHeight="1">
      <c r="A30" t="s" s="2">
        <v>1</v>
      </c>
      <c r="B30" t="s" s="2">
        <v>2</v>
      </c>
      <c r="C30" t="s" s="2">
        <v>3</v>
      </c>
      <c r="D30" t="s" s="2">
        <v>4</v>
      </c>
      <c r="E30" s="3"/>
    </row>
    <row r="31" ht="17" customHeight="1">
      <c r="A31" s="4">
        <v>11736</v>
      </c>
      <c r="B31" s="4">
        <v>191067</v>
      </c>
      <c r="C31" s="4">
        <v>383296</v>
      </c>
      <c r="D31" s="4">
        <v>7639427</v>
      </c>
      <c r="E31" s="3"/>
    </row>
    <row r="32" ht="17" customHeight="1">
      <c r="A32" s="3"/>
      <c r="B32" s="3"/>
      <c r="C32" s="3"/>
      <c r="D32" s="3"/>
      <c r="E32" s="3"/>
    </row>
    <row r="33" ht="17" customHeight="1">
      <c r="A33" t="s" s="2">
        <v>36</v>
      </c>
      <c r="B33" s="3"/>
      <c r="C33" s="3"/>
      <c r="D33" s="3"/>
      <c r="E33" s="3"/>
    </row>
    <row r="34" ht="17" customHeight="1">
      <c r="A34" t="s" s="2">
        <v>1</v>
      </c>
      <c r="B34" t="s" s="2">
        <v>2</v>
      </c>
      <c r="C34" t="s" s="2">
        <v>3</v>
      </c>
      <c r="D34" t="s" s="2">
        <v>4</v>
      </c>
      <c r="E34" s="3"/>
    </row>
    <row r="35" ht="17" customHeight="1">
      <c r="A35" s="4">
        <v>6474</v>
      </c>
      <c r="B35" s="4">
        <v>101888</v>
      </c>
      <c r="C35" s="4">
        <v>189775</v>
      </c>
      <c r="D35" s="4">
        <v>4800428</v>
      </c>
      <c r="E35" s="3"/>
    </row>
    <row r="36" ht="17" customHeight="1">
      <c r="A36" s="3"/>
      <c r="B36" s="3"/>
      <c r="C36" s="3"/>
      <c r="D36" s="3"/>
      <c r="E36" s="3"/>
    </row>
    <row r="37" ht="17" customHeight="1">
      <c r="A37" t="s" s="2">
        <v>37</v>
      </c>
      <c r="B37" s="3"/>
      <c r="C37" s="3"/>
      <c r="D37" s="3"/>
      <c r="E37" s="3"/>
    </row>
    <row r="38" ht="17" customHeight="1">
      <c r="A38" t="s" s="2">
        <v>1</v>
      </c>
      <c r="B38" t="s" s="2">
        <v>2</v>
      </c>
      <c r="C38" t="s" s="2">
        <v>3</v>
      </c>
      <c r="D38" t="s" s="2">
        <v>4</v>
      </c>
      <c r="E38" s="3"/>
    </row>
    <row r="39" ht="17" customHeight="1">
      <c r="A39" s="4">
        <v>39049</v>
      </c>
      <c r="B39" s="4">
        <v>564162</v>
      </c>
      <c r="C39" s="4">
        <v>1189261</v>
      </c>
      <c r="D39" s="4">
        <v>14197907</v>
      </c>
      <c r="E39" s="3"/>
    </row>
    <row r="40" ht="17" customHeight="1">
      <c r="A40" s="3"/>
      <c r="B40" s="3"/>
      <c r="C40" s="3"/>
      <c r="D40" s="3"/>
      <c r="E40" s="3"/>
    </row>
    <row r="41" ht="17" customHeight="1">
      <c r="A41" t="s" s="2">
        <v>38</v>
      </c>
      <c r="B41" s="3"/>
      <c r="C41" s="3"/>
      <c r="D41" s="3"/>
      <c r="E41" s="3"/>
    </row>
    <row r="42" ht="17" customHeight="1">
      <c r="A42" t="s" s="2">
        <v>1</v>
      </c>
      <c r="B42" t="s" s="2">
        <v>2</v>
      </c>
      <c r="C42" t="s" s="2">
        <v>3</v>
      </c>
      <c r="D42" t="s" s="2">
        <v>4</v>
      </c>
      <c r="E42" s="3"/>
    </row>
    <row r="43" ht="17" customHeight="1">
      <c r="A43" s="4">
        <v>3165</v>
      </c>
      <c r="B43" s="4">
        <v>49181</v>
      </c>
      <c r="C43" s="4">
        <v>86937</v>
      </c>
      <c r="D43" s="4">
        <v>2487880</v>
      </c>
      <c r="E43" s="3"/>
    </row>
    <row r="44" ht="17" customHeight="1">
      <c r="A44" s="3"/>
      <c r="B44" s="3"/>
      <c r="C44" s="3"/>
      <c r="D44" s="3"/>
      <c r="E44" s="3"/>
    </row>
    <row r="45" ht="17" customHeight="1">
      <c r="A45" t="s" s="2">
        <v>39</v>
      </c>
      <c r="B45" s="3"/>
      <c r="C45" s="3"/>
      <c r="D45" s="3"/>
      <c r="E45" s="3"/>
    </row>
    <row r="46" ht="17" customHeight="1">
      <c r="A46" t="s" s="2">
        <v>1</v>
      </c>
      <c r="B46" t="s" s="2">
        <v>2</v>
      </c>
      <c r="C46" t="s" s="2">
        <v>3</v>
      </c>
      <c r="D46" t="s" s="2">
        <v>4</v>
      </c>
      <c r="E46" s="3"/>
    </row>
    <row r="47" ht="17" customHeight="1">
      <c r="A47" s="4">
        <v>3165</v>
      </c>
      <c r="B47" s="4">
        <v>49181</v>
      </c>
      <c r="C47" s="4">
        <v>86937</v>
      </c>
      <c r="D47" s="4">
        <v>2487880</v>
      </c>
      <c r="E47" s="3"/>
    </row>
    <row r="48" ht="17" customHeight="1">
      <c r="A48" s="3"/>
      <c r="B48" s="3"/>
      <c r="C48" s="3"/>
      <c r="D48" s="3"/>
      <c r="E48" s="3"/>
    </row>
    <row r="49" ht="17" customHeight="1">
      <c r="A49" t="s" s="2">
        <v>40</v>
      </c>
      <c r="B49" s="3"/>
      <c r="C49" s="3"/>
      <c r="D49" s="3"/>
      <c r="E49" s="3"/>
    </row>
    <row r="50" ht="17" customHeight="1">
      <c r="A50" t="s" s="2">
        <v>1</v>
      </c>
      <c r="B50" t="s" s="2">
        <v>2</v>
      </c>
      <c r="C50" t="s" s="2">
        <v>3</v>
      </c>
      <c r="D50" t="s" s="2">
        <v>4</v>
      </c>
      <c r="E50" s="3"/>
    </row>
    <row r="51" ht="17" customHeight="1">
      <c r="A51" s="4">
        <v>1758</v>
      </c>
      <c r="B51" s="4">
        <v>16413</v>
      </c>
      <c r="C51" s="4">
        <v>30659</v>
      </c>
      <c r="D51" s="4">
        <v>491774</v>
      </c>
      <c r="E51" s="3"/>
    </row>
    <row r="52" ht="17" customHeight="1">
      <c r="A52" s="3"/>
      <c r="B52" s="3"/>
      <c r="C52" s="3"/>
      <c r="D52" s="3"/>
      <c r="E52" s="3"/>
    </row>
    <row r="53" ht="17" customHeight="1">
      <c r="A53" t="s" s="2">
        <v>41</v>
      </c>
      <c r="B53" s="3"/>
      <c r="C53" s="3"/>
      <c r="D53" s="3"/>
      <c r="E53" s="3"/>
    </row>
    <row r="54" ht="17" customHeight="1">
      <c r="A54" t="s" s="2">
        <v>1</v>
      </c>
      <c r="B54" t="s" s="2">
        <v>2</v>
      </c>
      <c r="C54" t="s" s="2">
        <v>3</v>
      </c>
      <c r="D54" t="s" s="2">
        <v>4</v>
      </c>
      <c r="E54" s="3"/>
    </row>
    <row r="55" ht="17" customHeight="1">
      <c r="A55" s="4">
        <v>61085</v>
      </c>
      <c r="B55" s="4">
        <v>1032874</v>
      </c>
      <c r="C55" s="4">
        <v>1799163</v>
      </c>
      <c r="D55" s="4">
        <v>18551824</v>
      </c>
      <c r="E55" s="3"/>
    </row>
    <row r="56" ht="17" customHeight="1">
      <c r="A56" s="3"/>
      <c r="B56" s="3"/>
      <c r="C56" s="3"/>
      <c r="D56" s="3"/>
      <c r="E56" s="3"/>
    </row>
    <row r="57" ht="17" customHeight="1">
      <c r="A57" t="s" s="2">
        <v>42</v>
      </c>
      <c r="B57" s="3"/>
      <c r="C57" s="3"/>
      <c r="D57" s="3"/>
      <c r="E57" s="3"/>
    </row>
    <row r="58" ht="17" customHeight="1">
      <c r="A58" t="s" s="2">
        <v>1</v>
      </c>
      <c r="B58" t="s" s="2">
        <v>2</v>
      </c>
      <c r="C58" t="s" s="2">
        <v>3</v>
      </c>
      <c r="D58" t="s" s="2">
        <v>4</v>
      </c>
      <c r="E58" s="3"/>
    </row>
    <row r="59" ht="17" customHeight="1">
      <c r="A59" s="4">
        <v>1758</v>
      </c>
      <c r="B59" s="4">
        <v>16413</v>
      </c>
      <c r="C59" s="4">
        <v>30659</v>
      </c>
      <c r="D59" s="4">
        <v>491774</v>
      </c>
      <c r="E59" s="3"/>
    </row>
    <row r="60" ht="17" customHeight="1">
      <c r="A60" s="3"/>
      <c r="B60" s="3"/>
      <c r="C60" s="3"/>
      <c r="D60" s="3"/>
      <c r="E60" s="3"/>
    </row>
    <row r="61" ht="17" customHeight="1">
      <c r="A61" t="s" s="2">
        <v>43</v>
      </c>
      <c r="B61" s="3"/>
      <c r="C61" s="3"/>
      <c r="D61" s="3"/>
      <c r="E61" s="3"/>
    </row>
    <row r="62" ht="17" customHeight="1">
      <c r="A62" t="s" s="2">
        <v>1</v>
      </c>
      <c r="B62" t="s" s="2">
        <v>2</v>
      </c>
      <c r="C62" t="s" s="2">
        <v>3</v>
      </c>
      <c r="D62" t="s" s="2">
        <v>4</v>
      </c>
      <c r="E62" s="3"/>
    </row>
    <row r="63" ht="17" customHeight="1">
      <c r="A63" s="4">
        <v>42474</v>
      </c>
      <c r="B63" s="4">
        <v>611897</v>
      </c>
      <c r="C63" s="4">
        <v>1291048</v>
      </c>
      <c r="D63" s="4">
        <v>16213636</v>
      </c>
      <c r="E63" s="3"/>
    </row>
    <row r="64" ht="17" customHeight="1">
      <c r="A64" s="3"/>
      <c r="B64" s="3"/>
      <c r="C64" s="3"/>
      <c r="D64" s="3"/>
      <c r="E64" s="3"/>
    </row>
    <row r="65" ht="17" customHeight="1">
      <c r="A65" t="s" s="2">
        <v>44</v>
      </c>
      <c r="B65" s="3"/>
      <c r="C65" s="3"/>
      <c r="D65" s="3"/>
      <c r="E65" s="3"/>
    </row>
    <row r="66" ht="17" customHeight="1">
      <c r="A66" t="s" s="2">
        <v>1</v>
      </c>
      <c r="B66" t="s" s="2">
        <v>2</v>
      </c>
      <c r="C66" t="s" s="2">
        <v>3</v>
      </c>
      <c r="D66" t="s" s="2">
        <v>4</v>
      </c>
      <c r="E66" s="3"/>
    </row>
    <row r="67" ht="17" customHeight="1">
      <c r="A67" s="4">
        <v>76117</v>
      </c>
      <c r="B67" s="4">
        <v>1448185</v>
      </c>
      <c r="C67" s="4">
        <v>2941428</v>
      </c>
      <c r="D67" s="4">
        <v>41201151</v>
      </c>
      <c r="E67" s="3"/>
    </row>
    <row r="68" ht="17" customHeight="1">
      <c r="A68" s="3"/>
      <c r="B68" s="3"/>
      <c r="C68" s="3"/>
      <c r="D68" s="3"/>
      <c r="E68" s="3"/>
    </row>
    <row r="69" ht="17" customHeight="1">
      <c r="A69" t="s" s="2">
        <v>45</v>
      </c>
      <c r="B69" s="3"/>
      <c r="C69" s="3"/>
      <c r="D69" s="3"/>
      <c r="E69" s="3"/>
    </row>
    <row r="70" ht="17" customHeight="1">
      <c r="A70" t="s" s="2">
        <v>1</v>
      </c>
      <c r="B70" t="s" s="2">
        <v>2</v>
      </c>
      <c r="C70" t="s" s="2">
        <v>3</v>
      </c>
      <c r="D70" t="s" s="2">
        <v>4</v>
      </c>
      <c r="E70" s="3"/>
    </row>
    <row r="71" ht="17" customHeight="1">
      <c r="A71" s="4">
        <v>70835</v>
      </c>
      <c r="B71" s="4">
        <v>1367583</v>
      </c>
      <c r="C71" s="4">
        <v>2782177</v>
      </c>
      <c r="D71" s="4">
        <v>38253595</v>
      </c>
      <c r="E71" s="3"/>
    </row>
    <row r="72" ht="17" customHeight="1">
      <c r="A72" s="3"/>
      <c r="B72" s="3"/>
      <c r="C72" s="3"/>
      <c r="D72" s="3"/>
      <c r="E72" s="3"/>
    </row>
    <row r="73" ht="17" customHeight="1">
      <c r="A73" t="s" s="2">
        <v>46</v>
      </c>
      <c r="B73" s="3"/>
      <c r="C73" s="3"/>
      <c r="D73" s="3"/>
      <c r="E73" s="3"/>
    </row>
    <row r="74" ht="17" customHeight="1">
      <c r="A74" t="s" s="2">
        <v>1</v>
      </c>
      <c r="B74" t="s" s="2">
        <v>2</v>
      </c>
      <c r="C74" t="s" s="2">
        <v>3</v>
      </c>
      <c r="D74" t="s" s="2">
        <v>4</v>
      </c>
      <c r="E74" s="3"/>
    </row>
    <row r="75" ht="17" customHeight="1">
      <c r="A75" s="4">
        <v>255703</v>
      </c>
      <c r="B75" s="4">
        <v>4499093</v>
      </c>
      <c r="C75" s="4">
        <v>8527006</v>
      </c>
      <c r="D75" s="4">
        <v>227657208</v>
      </c>
      <c r="E75" s="3"/>
    </row>
    <row r="76" ht="17" customHeight="1">
      <c r="A76" s="3"/>
      <c r="B76" s="3"/>
      <c r="C76" s="3"/>
      <c r="D76" s="3"/>
      <c r="E76" s="3"/>
    </row>
    <row r="77" ht="17" customHeight="1">
      <c r="A77" t="s" s="2">
        <v>47</v>
      </c>
      <c r="B77" s="3"/>
      <c r="C77" s="3"/>
      <c r="D77" s="3"/>
      <c r="E77" s="3"/>
    </row>
    <row r="78" ht="17" customHeight="1">
      <c r="A78" t="s" s="2">
        <v>1</v>
      </c>
      <c r="B78" t="s" s="2">
        <v>2</v>
      </c>
      <c r="C78" t="s" s="2">
        <v>3</v>
      </c>
      <c r="D78" t="s" s="2">
        <v>4</v>
      </c>
      <c r="E78" s="3"/>
    </row>
    <row r="79" ht="17" customHeight="1">
      <c r="A79" s="4">
        <v>265125</v>
      </c>
      <c r="B79" s="4">
        <v>4655402</v>
      </c>
      <c r="C79" s="4">
        <v>8839478</v>
      </c>
      <c r="D79" s="4">
        <v>234234379</v>
      </c>
      <c r="E79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2"/>
  <sheetViews>
    <sheetView workbookViewId="0" showGridLines="0" defaultGridColor="1"/>
  </sheetViews>
  <sheetFormatPr defaultColWidth="6" defaultRowHeight="13" customHeight="1" outlineLevelRow="0" outlineLevelCol="0"/>
  <cols>
    <col min="1" max="1" width="11.0469" style="6" customWidth="1"/>
    <col min="2" max="2" width="11.0469" style="6" customWidth="1"/>
    <col min="3" max="3" width="11.0469" style="6" customWidth="1"/>
    <col min="4" max="4" width="11.0469" style="6" customWidth="1"/>
    <col min="5" max="5" width="37.2266" style="6" customWidth="1"/>
    <col min="6" max="256" width="6" style="6" customWidth="1"/>
  </cols>
  <sheetData>
    <row r="1" ht="17" customHeight="1">
      <c r="A1" t="s" s="2">
        <v>21</v>
      </c>
      <c r="B1" s="3"/>
      <c r="C1" s="3"/>
      <c r="D1" s="3"/>
      <c r="E1" s="3"/>
    </row>
    <row r="2" ht="17" customHeight="1">
      <c r="A2" t="s" s="2">
        <v>1</v>
      </c>
      <c r="B2" t="s" s="2">
        <v>2</v>
      </c>
      <c r="C2" t="s" s="2">
        <v>3</v>
      </c>
      <c r="D2" t="s" s="2">
        <v>4</v>
      </c>
      <c r="E2" s="3"/>
    </row>
    <row r="3" ht="17" customHeight="1">
      <c r="A3" s="4">
        <v>172116</v>
      </c>
      <c r="B3" s="4">
        <v>3196188</v>
      </c>
      <c r="C3" s="4">
        <v>6325940</v>
      </c>
      <c r="D3" s="4">
        <v>196606503</v>
      </c>
      <c r="E3" s="3"/>
    </row>
    <row r="4" ht="17" customHeight="1">
      <c r="A4" s="3"/>
      <c r="B4" s="3"/>
      <c r="C4" s="3"/>
      <c r="D4" s="3"/>
      <c r="E4" s="3"/>
    </row>
    <row r="5" ht="17" customHeight="1">
      <c r="A5" t="s" s="2">
        <v>23</v>
      </c>
      <c r="B5" s="3"/>
      <c r="C5" s="3"/>
      <c r="D5" s="3"/>
      <c r="E5" s="3"/>
    </row>
    <row r="6" ht="17" customHeight="1">
      <c r="A6" t="s" s="2">
        <v>1</v>
      </c>
      <c r="B6" t="s" s="2">
        <v>2</v>
      </c>
      <c r="C6" t="s" s="2">
        <v>3</v>
      </c>
      <c r="D6" t="s" s="2">
        <v>4</v>
      </c>
      <c r="E6" s="3"/>
    </row>
    <row r="7" ht="17" customHeight="1">
      <c r="A7" s="4">
        <v>440877</v>
      </c>
      <c r="B7" s="4">
        <v>7669497</v>
      </c>
      <c r="C7" s="4">
        <v>14697250</v>
      </c>
      <c r="D7" s="4">
        <v>307727594</v>
      </c>
      <c r="E7" s="3"/>
    </row>
    <row r="8" ht="17" customHeight="1">
      <c r="A8" s="3"/>
      <c r="B8" s="3"/>
      <c r="C8" s="3"/>
      <c r="D8" s="3"/>
      <c r="E8" s="3"/>
    </row>
    <row r="9" ht="17" customHeight="1">
      <c r="A9" t="s" s="7">
        <v>48</v>
      </c>
      <c r="B9" s="8"/>
      <c r="C9" s="8"/>
      <c r="D9" s="8"/>
      <c r="E9" s="3"/>
    </row>
    <row r="10" ht="17" customHeight="1">
      <c r="A10" t="s" s="7">
        <v>1</v>
      </c>
      <c r="B10" t="s" s="7">
        <v>2</v>
      </c>
      <c r="C10" t="s" s="7">
        <v>3</v>
      </c>
      <c r="D10" t="s" s="7">
        <v>49</v>
      </c>
      <c r="E10" s="3"/>
    </row>
    <row r="11" ht="17" customHeight="1">
      <c r="A11" s="9">
        <f>(A7-A3)/A7</f>
        <v>0.6096054001456188</v>
      </c>
      <c r="B11" s="9">
        <f>(B7-B3)/B7</f>
        <v>0.5832597626676169</v>
      </c>
      <c r="C11" s="9">
        <f>(C7-C3)/C7</f>
        <v>0.5695834254707514</v>
      </c>
      <c r="D11" s="9">
        <f>(D7-SUM(A7:C7)-(D3-SUM(A3:C3)))/(D7-SUM(A7:C7))</f>
        <v>0.3439832981872067</v>
      </c>
      <c r="E11" s="3"/>
    </row>
    <row r="12" ht="17" customHeight="1">
      <c r="A12" s="3"/>
      <c r="B12" s="3"/>
      <c r="C12" s="3"/>
      <c r="D12" s="3"/>
      <c r="E12" s="3"/>
    </row>
    <row r="13" ht="17" customHeight="1">
      <c r="A13" t="s" s="2">
        <v>33</v>
      </c>
      <c r="B13" s="3"/>
      <c r="C13" s="3"/>
      <c r="D13" s="3"/>
      <c r="E13" s="3"/>
    </row>
    <row r="14" ht="17" customHeight="1">
      <c r="A14" t="s" s="2">
        <v>1</v>
      </c>
      <c r="B14" t="s" s="2">
        <v>2</v>
      </c>
      <c r="C14" t="s" s="2">
        <v>3</v>
      </c>
      <c r="D14" t="s" s="2">
        <v>4</v>
      </c>
      <c r="E14" s="3"/>
    </row>
    <row r="15" ht="17" customHeight="1">
      <c r="A15" s="4">
        <v>440877</v>
      </c>
      <c r="B15" s="4">
        <v>7669497</v>
      </c>
      <c r="C15" s="4">
        <v>14697250</v>
      </c>
      <c r="D15" s="4">
        <v>307727594</v>
      </c>
      <c r="E15" s="3"/>
    </row>
    <row r="16" ht="17" customHeight="1">
      <c r="A16" s="10"/>
      <c r="B16" s="3"/>
      <c r="C16" s="3"/>
      <c r="D16" s="3"/>
      <c r="E16" s="3"/>
    </row>
    <row r="17" ht="17" customHeight="1">
      <c r="A17" t="s" s="2">
        <v>45</v>
      </c>
      <c r="B17" s="3"/>
      <c r="C17" s="3"/>
      <c r="D17" s="3"/>
      <c r="E17" s="3"/>
    </row>
    <row r="18" ht="17" customHeight="1">
      <c r="A18" t="s" s="2">
        <v>1</v>
      </c>
      <c r="B18" t="s" s="2">
        <v>2</v>
      </c>
      <c r="C18" t="s" s="2">
        <v>3</v>
      </c>
      <c r="D18" t="s" s="2">
        <v>4</v>
      </c>
      <c r="E18" s="3"/>
    </row>
    <row r="19" ht="17" customHeight="1">
      <c r="A19" s="4">
        <v>70835</v>
      </c>
      <c r="B19" s="4">
        <v>1367583</v>
      </c>
      <c r="C19" s="4">
        <v>2782177</v>
      </c>
      <c r="D19" s="4">
        <v>38253595</v>
      </c>
      <c r="E19" s="3"/>
    </row>
    <row r="20" ht="17" customHeight="1">
      <c r="A20" s="10"/>
      <c r="B20" s="3"/>
      <c r="C20" s="3"/>
      <c r="D20" s="3"/>
      <c r="E20" s="3"/>
    </row>
    <row r="21" ht="17" customHeight="1">
      <c r="A21" t="s" s="7">
        <v>50</v>
      </c>
      <c r="B21" s="3"/>
      <c r="C21" s="3"/>
      <c r="D21" s="3"/>
      <c r="E21" s="3"/>
    </row>
    <row r="22" ht="17" customHeight="1">
      <c r="A22" t="s" s="7">
        <v>1</v>
      </c>
      <c r="B22" t="s" s="7">
        <v>2</v>
      </c>
      <c r="C22" t="s" s="7">
        <v>3</v>
      </c>
      <c r="D22" t="s" s="7">
        <v>49</v>
      </c>
      <c r="E22" s="3"/>
    </row>
    <row r="23" ht="17" customHeight="1">
      <c r="A23" s="11">
        <f>A19/A15</f>
        <v>0.1606683950398864</v>
      </c>
      <c r="B23" s="11">
        <f>B19/B15</f>
        <v>0.1783145622196605</v>
      </c>
      <c r="C23" s="11">
        <f>C19/C15</f>
        <v>0.1892991546037524</v>
      </c>
      <c r="D23" s="11">
        <f>(D19-SUM(A19:C19))/(D15-SUM(A15:C15))</f>
        <v>0.1194475768055149</v>
      </c>
      <c r="E23" s="3"/>
    </row>
    <row r="24" ht="17" customHeight="1">
      <c r="A24" s="10"/>
      <c r="B24" s="3"/>
      <c r="C24" s="3"/>
      <c r="D24" s="3"/>
      <c r="E24" s="3"/>
    </row>
    <row r="25" ht="17" customHeight="1">
      <c r="A25" t="s" s="2">
        <v>12</v>
      </c>
      <c r="B25" s="3"/>
      <c r="C25" s="3"/>
      <c r="D25" s="3"/>
      <c r="E25" s="3"/>
    </row>
    <row r="26" ht="17" customHeight="1">
      <c r="A26" t="s" s="2">
        <v>1</v>
      </c>
      <c r="B26" t="s" s="2">
        <v>2</v>
      </c>
      <c r="C26" t="s" s="2">
        <v>3</v>
      </c>
      <c r="D26" t="s" s="2">
        <v>4</v>
      </c>
      <c r="E26" s="3"/>
    </row>
    <row r="27" ht="17" customHeight="1">
      <c r="A27" s="4">
        <v>148963</v>
      </c>
      <c r="B27" s="4">
        <v>2389470</v>
      </c>
      <c r="C27" s="4">
        <v>4106733</v>
      </c>
      <c r="D27" s="4">
        <v>51444403</v>
      </c>
      <c r="E27" s="3"/>
    </row>
    <row r="28" ht="17" customHeight="1">
      <c r="A28" s="10"/>
      <c r="B28" s="3"/>
      <c r="C28" s="3"/>
      <c r="D28" s="3"/>
      <c r="E28" s="3"/>
    </row>
    <row r="29" ht="17" customHeight="1">
      <c r="A29" t="s" s="7">
        <v>51</v>
      </c>
      <c r="B29" s="3"/>
      <c r="C29" s="3"/>
      <c r="D29" s="3"/>
      <c r="E29" s="3"/>
    </row>
    <row r="30" ht="17" customHeight="1">
      <c r="A30" t="s" s="7">
        <v>1</v>
      </c>
      <c r="B30" t="s" s="7">
        <v>2</v>
      </c>
      <c r="C30" t="s" s="7">
        <v>3</v>
      </c>
      <c r="D30" t="s" s="7">
        <v>49</v>
      </c>
      <c r="E30" s="3"/>
    </row>
    <row r="31" ht="17" customHeight="1">
      <c r="A31" s="11">
        <f>A27/A7</f>
        <v>0.3378788188088741</v>
      </c>
      <c r="B31" s="11">
        <f>B27/B7</f>
        <v>0.3115549820281565</v>
      </c>
      <c r="C31" s="11">
        <f>C27/C7</f>
        <v>0.2794218646345405</v>
      </c>
      <c r="D31" s="11">
        <f>(D27-SUM(A27:C27))/(D7-SUM(A7:C7))</f>
        <v>0.1572344578023085</v>
      </c>
      <c r="E31" s="3"/>
    </row>
    <row r="32" ht="17" customHeight="1">
      <c r="A32" s="10"/>
      <c r="B32" s="3"/>
      <c r="C32" s="3"/>
      <c r="D32" s="3"/>
      <c r="E32" s="3"/>
    </row>
    <row r="33" ht="17" customHeight="1">
      <c r="A33" t="s" s="2">
        <v>37</v>
      </c>
      <c r="B33" s="3"/>
      <c r="C33" s="3"/>
      <c r="D33" s="3"/>
      <c r="E33" s="3"/>
    </row>
    <row r="34" ht="17" customHeight="1">
      <c r="A34" t="s" s="2">
        <v>1</v>
      </c>
      <c r="B34" t="s" s="2">
        <v>2</v>
      </c>
      <c r="C34" t="s" s="2">
        <v>3</v>
      </c>
      <c r="D34" t="s" s="2">
        <v>4</v>
      </c>
      <c r="E34" s="3"/>
    </row>
    <row r="35" ht="17" customHeight="1">
      <c r="A35" s="4">
        <v>39049</v>
      </c>
      <c r="B35" s="4">
        <v>564162</v>
      </c>
      <c r="C35" s="4">
        <v>1189261</v>
      </c>
      <c r="D35" s="4">
        <v>14197907</v>
      </c>
      <c r="E35" s="3"/>
    </row>
    <row r="36" ht="17" customHeight="1">
      <c r="A36" s="10"/>
      <c r="B36" s="3"/>
      <c r="C36" s="3"/>
      <c r="D36" s="3"/>
      <c r="E36" s="3"/>
    </row>
    <row r="37" ht="17" customHeight="1">
      <c r="A37" t="s" s="2">
        <v>40</v>
      </c>
      <c r="B37" s="3"/>
      <c r="C37" s="3"/>
      <c r="D37" s="3"/>
      <c r="E37" s="3"/>
    </row>
    <row r="38" ht="17" customHeight="1">
      <c r="A38" t="s" s="2">
        <v>1</v>
      </c>
      <c r="B38" t="s" s="2">
        <v>2</v>
      </c>
      <c r="C38" t="s" s="2">
        <v>3</v>
      </c>
      <c r="D38" t="s" s="2">
        <v>4</v>
      </c>
      <c r="E38" s="3"/>
    </row>
    <row r="39" ht="17" customHeight="1">
      <c r="A39" s="4">
        <v>1758</v>
      </c>
      <c r="B39" s="4">
        <v>16413</v>
      </c>
      <c r="C39" s="4">
        <v>30659</v>
      </c>
      <c r="D39" s="4">
        <v>491774</v>
      </c>
      <c r="E39" s="3"/>
    </row>
    <row r="40" ht="17" customHeight="1">
      <c r="A40" s="10"/>
      <c r="B40" s="3"/>
      <c r="C40" s="3"/>
      <c r="D40" s="3"/>
      <c r="E40" s="3"/>
    </row>
    <row r="41" ht="17" customHeight="1">
      <c r="A41" t="s" s="7">
        <v>52</v>
      </c>
      <c r="B41" s="3"/>
      <c r="C41" s="3"/>
      <c r="D41" s="3"/>
      <c r="E41" s="3"/>
    </row>
    <row r="42" ht="17" customHeight="1">
      <c r="A42" t="s" s="7">
        <v>1</v>
      </c>
      <c r="B42" t="s" s="7">
        <v>2</v>
      </c>
      <c r="C42" t="s" s="7">
        <v>3</v>
      </c>
      <c r="D42" t="s" s="7">
        <v>49</v>
      </c>
      <c r="E42" s="3"/>
    </row>
    <row r="43" ht="17" customHeight="1">
      <c r="A43" s="11">
        <f>A39/A15</f>
        <v>0.003987506719561238</v>
      </c>
      <c r="B43" s="11">
        <f>B39/B15</f>
        <v>0.002140036041477035</v>
      </c>
      <c r="C43" s="11">
        <f>C39/C15</f>
        <v>0.002086036503427512</v>
      </c>
      <c r="D43" s="11">
        <f>(D39-SUM(A39:C39))/(D15-SUM(A15:C15))</f>
        <v>0.001554626023581289</v>
      </c>
      <c r="E43" s="3"/>
    </row>
    <row r="44" ht="17" customHeight="1">
      <c r="A44" s="12"/>
      <c r="B44" s="3"/>
      <c r="C44" s="3"/>
      <c r="D44" s="3"/>
      <c r="E44" s="3"/>
    </row>
    <row r="45" ht="17" customHeight="1">
      <c r="A45" t="s" s="2">
        <v>36</v>
      </c>
      <c r="B45" s="3"/>
      <c r="C45" s="3"/>
      <c r="D45" s="3"/>
      <c r="E45" s="3"/>
    </row>
    <row r="46" ht="17" customHeight="1">
      <c r="A46" t="s" s="2">
        <v>1</v>
      </c>
      <c r="B46" t="s" s="2">
        <v>2</v>
      </c>
      <c r="C46" t="s" s="2">
        <v>3</v>
      </c>
      <c r="D46" t="s" s="2">
        <v>4</v>
      </c>
      <c r="E46" s="3"/>
    </row>
    <row r="47" ht="17" customHeight="1">
      <c r="A47" s="4">
        <v>6474</v>
      </c>
      <c r="B47" s="4">
        <v>101888</v>
      </c>
      <c r="C47" s="4">
        <v>189775</v>
      </c>
      <c r="D47" s="4">
        <v>4800428</v>
      </c>
      <c r="E47" s="3"/>
    </row>
    <row r="48" ht="17" customHeight="1">
      <c r="A48" s="10"/>
      <c r="B48" s="3"/>
      <c r="C48" s="3"/>
      <c r="D48" s="3"/>
      <c r="E48" s="3"/>
    </row>
    <row r="49" ht="17" customHeight="1">
      <c r="A49" t="s" s="7">
        <v>53</v>
      </c>
      <c r="B49" s="3"/>
      <c r="C49" s="3"/>
      <c r="D49" s="3"/>
      <c r="E49" s="3"/>
    </row>
    <row r="50" ht="17" customHeight="1">
      <c r="A50" t="s" s="7">
        <v>1</v>
      </c>
      <c r="B50" t="s" s="7">
        <v>2</v>
      </c>
      <c r="C50" t="s" s="7">
        <v>3</v>
      </c>
      <c r="D50" t="s" s="7">
        <v>49</v>
      </c>
      <c r="E50" s="3"/>
    </row>
    <row r="51" ht="17" customHeight="1">
      <c r="A51" s="11">
        <f>A47/A15</f>
        <v>0.0146843677488279</v>
      </c>
      <c r="B51" s="11">
        <f>B47/B15</f>
        <v>0.01328483471601853</v>
      </c>
      <c r="C51" s="11">
        <f>C47/C15</f>
        <v>0.01291227950807124</v>
      </c>
      <c r="D51" s="11">
        <f>(D47-SUM(A47:C47))/(D15-SUM(A15:C15))</f>
        <v>0.01580194957903442</v>
      </c>
      <c r="E51" s="3"/>
    </row>
    <row r="52" ht="17" customHeight="1">
      <c r="A52" s="3"/>
      <c r="B52" s="3"/>
      <c r="C52" s="3"/>
      <c r="D52" s="3"/>
      <c r="E52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