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" sheetId="1" r:id="rId4"/>
    <sheet name="table 3.1" sheetId="2" r:id="rId5"/>
  </sheets>
</workbook>
</file>

<file path=xl/sharedStrings.xml><?xml version="1.0" encoding="utf-8"?>
<sst xmlns="http://schemas.openxmlformats.org/spreadsheetml/2006/main" uniqueCount="11">
  <si>
    <t>P002001 : P2. Unweighted Sample Count of the Population [1] : Total population</t>
  </si>
  <si>
    <t>1.000000 km</t>
  </si>
  <si>
    <t>3.000000 km</t>
  </si>
  <si>
    <t>5.000000 km</t>
  </si>
  <si>
    <t>total</t>
  </si>
  <si>
    <t>P001001 : P1. Total Population [1] : Total population</t>
  </si>
  <si>
    <t>P003001 : P3. 100-Percent Count of the Population [1] : Total population</t>
  </si>
  <si>
    <t>ALAND00 : 2000 Census land area (square meters)</t>
  </si>
  <si>
    <t>Total population (1000s)</t>
  </si>
  <si>
    <t>2000 Census land area (square kilometers)</t>
  </si>
  <si>
    <t>Population Density (persons per square kilometer)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</si>
</sst>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right" vertical="bottom"/>
    </xf>
    <xf numFmtId="0" fontId="4" borderId="1" applyNumberFormat="0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right" vertical="bottom"/>
    </xf>
    <xf numFmtId="59" fontId="4" borderId="1" applyNumberFormat="1" applyFont="1" applyFill="0" applyBorder="1" applyAlignment="1" applyProtection="0">
      <alignment horizontal="right" vertical="bottom"/>
    </xf>
    <xf numFmtId="0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/>
  </sheetViews>
  <sheetFormatPr defaultColWidth="6" defaultRowHeight="13" customHeight="1" outlineLevelRow="0" outlineLevelCol="0"/>
  <cols>
    <col min="1" max="1" width="6" style="1" customWidth="1"/>
    <col min="2" max="2" width="6" style="1" customWidth="1"/>
    <col min="3" max="3" width="6" style="1" customWidth="1"/>
    <col min="4" max="4" width="6" style="1" customWidth="1"/>
    <col min="5" max="5" width="6" style="1" customWidth="1"/>
    <col min="6" max="256" width="6" style="1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89551</v>
      </c>
      <c r="B3" s="4">
        <v>1354692</v>
      </c>
      <c r="C3" s="4">
        <v>2360026</v>
      </c>
      <c r="D3" s="4">
        <v>44046662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650467</v>
      </c>
      <c r="B7" s="4">
        <v>10169445</v>
      </c>
      <c r="C7" s="4">
        <v>17929727</v>
      </c>
      <c r="D7" s="4">
        <v>285230516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6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650338</v>
      </c>
      <c r="B11" s="4">
        <v>10169682</v>
      </c>
      <c r="C11" s="4">
        <v>17928396</v>
      </c>
      <c r="D11" s="4">
        <v>285230516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7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v>283975330</v>
      </c>
      <c r="B15" s="4">
        <v>7515415680</v>
      </c>
      <c r="C15" s="4">
        <v>15969385823</v>
      </c>
      <c r="D15" s="4">
        <v>9158021763139</v>
      </c>
      <c r="E15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0"/>
  <sheetViews>
    <sheetView workbookViewId="0" showGridLines="0" defaultGridColor="1"/>
  </sheetViews>
  <sheetFormatPr defaultColWidth="6" defaultRowHeight="13" customHeight="1" outlineLevelRow="0" outlineLevelCol="0"/>
  <cols>
    <col min="1" max="1" width="9.625" style="5" customWidth="1"/>
    <col min="2" max="2" width="9.625" style="5" customWidth="1"/>
    <col min="3" max="3" width="9.625" style="5" customWidth="1"/>
    <col min="4" max="4" width="12.875" style="5" customWidth="1"/>
    <col min="5" max="5" width="44.0156" style="5" customWidth="1"/>
    <col min="6" max="256" width="6" style="5" customWidth="1"/>
  </cols>
  <sheetData>
    <row r="1" ht="17" customHeight="1">
      <c r="A1" t="s" s="2">
        <v>5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650467</v>
      </c>
      <c r="B3" s="4">
        <v>10169445</v>
      </c>
      <c r="C3" s="4">
        <v>17929727</v>
      </c>
      <c r="D3" s="4">
        <v>285230516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6">
        <v>8</v>
      </c>
      <c r="B5" s="7"/>
      <c r="C5" s="7"/>
      <c r="D5" s="7"/>
      <c r="E5" s="3"/>
    </row>
    <row r="6" ht="17" customHeight="1">
      <c r="A6" t="s" s="6">
        <v>1</v>
      </c>
      <c r="B6" t="s" s="6">
        <v>2</v>
      </c>
      <c r="C6" t="s" s="6">
        <v>3</v>
      </c>
      <c r="D6" t="s" s="6">
        <v>4</v>
      </c>
      <c r="E6" s="3"/>
    </row>
    <row r="7" ht="17" customHeight="1">
      <c r="A7" s="8">
        <f>A3/1000</f>
        <v>650.467</v>
      </c>
      <c r="B7" s="8">
        <f>B3/1000</f>
        <v>10169.445</v>
      </c>
      <c r="C7" s="8">
        <f>C3/1000</f>
        <v>17929.727</v>
      </c>
      <c r="D7" s="8">
        <f>D3/1000</f>
        <v>285230.516</v>
      </c>
      <c r="E7" s="3"/>
    </row>
    <row r="8" ht="17" customHeight="1">
      <c r="A8" s="9"/>
      <c r="B8" s="7"/>
      <c r="C8" s="7"/>
      <c r="D8" s="7"/>
      <c r="E8" s="3"/>
    </row>
    <row r="9" ht="17" customHeight="1">
      <c r="A9" t="s" s="2">
        <v>7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283975330</v>
      </c>
      <c r="B11" s="4">
        <v>7515415680</v>
      </c>
      <c r="C11" s="4">
        <v>15969385823</v>
      </c>
      <c r="D11" s="4">
        <v>9158021763139</v>
      </c>
      <c r="E11" s="3"/>
    </row>
    <row r="12" ht="17" customHeight="1">
      <c r="A12" s="10"/>
      <c r="B12" s="10"/>
      <c r="C12" s="10"/>
      <c r="D12" s="10"/>
      <c r="E12" s="3"/>
    </row>
    <row r="13" ht="17" customHeight="1">
      <c r="A13" t="s" s="2">
        <v>9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f>A11/1000/1000</f>
        <v>283.97533</v>
      </c>
      <c r="B15" s="4">
        <f>B11/1000/1000</f>
        <v>7515.41568</v>
      </c>
      <c r="C15" s="4">
        <f>C11/1000/1000</f>
        <v>15969.385823</v>
      </c>
      <c r="D15" s="4">
        <f>D11/1000/1000</f>
        <v>9158021.763139</v>
      </c>
      <c r="E15" s="3"/>
    </row>
    <row r="16" ht="17" customHeight="1">
      <c r="A16" s="10"/>
      <c r="B16" s="10"/>
      <c r="C16" s="10"/>
      <c r="D16" s="10"/>
      <c r="E16" s="3"/>
    </row>
    <row r="17" ht="17" customHeight="1">
      <c r="A17" t="s" s="6">
        <v>10</v>
      </c>
      <c r="B17" s="7"/>
      <c r="C17" s="7"/>
      <c r="D17" s="7"/>
      <c r="E17" s="3"/>
    </row>
    <row r="18" ht="17" customHeight="1">
      <c r="A18" t="s" s="6">
        <v>1</v>
      </c>
      <c r="B18" t="s" s="6">
        <v>2</v>
      </c>
      <c r="C18" t="s" s="6">
        <v>3</v>
      </c>
      <c r="D18" t="s" s="6">
        <v>4</v>
      </c>
      <c r="E18" s="3"/>
    </row>
    <row r="19" ht="17" customHeight="1">
      <c r="A19" s="11">
        <f>A3/A15</f>
        <v>2290.575734166767</v>
      </c>
      <c r="B19" s="11">
        <f>B3/B15</f>
        <v>1353.144713879619</v>
      </c>
      <c r="C19" s="11">
        <f>C3/C15</f>
        <v>1122.756203571499</v>
      </c>
      <c r="D19" s="11">
        <f>(D3-(SUM(A3:C3))/(D15-SUM(A15:C15)))</f>
        <v>285230512.8525462</v>
      </c>
      <c r="E19" s="12"/>
    </row>
    <row r="20" ht="17" customHeight="1">
      <c r="A20" s="10"/>
      <c r="B20" s="10"/>
      <c r="C20" s="10"/>
      <c r="D20" s="10"/>
      <c r="E2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