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raw" sheetId="1" r:id="rId4"/>
    <sheet name="table 3.1" sheetId="2" r:id="rId5"/>
  </sheets>
</workbook>
</file>

<file path=xl/sharedStrings.xml><?xml version="1.0" encoding="utf-8"?>
<sst xmlns="http://schemas.openxmlformats.org/spreadsheetml/2006/main" uniqueCount="11">
  <si>
    <t>B01003_001E : B01003.  Total Population : Total</t>
  </si>
  <si>
    <t>1.000000 km</t>
  </si>
  <si>
    <t>3.000000 km</t>
  </si>
  <si>
    <t>5.000000 km</t>
  </si>
  <si>
    <t>total</t>
  </si>
  <si>
    <t>B00001_001E : B00001.  Unweighted Sample Count of the Population : Total</t>
  </si>
  <si>
    <t>ALAND10 : 2010 Census land area (square meters)</t>
  </si>
  <si>
    <t>Total Population in Thousands</t>
  </si>
  <si>
    <t>Beyond</t>
  </si>
  <si>
    <t>ALAND10 : 2010 Census land area (square kilometers)</t>
  </si>
  <si>
    <t>Population Density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</si>
</sst>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  <font>
      <b val="1"/>
      <sz val="10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horizontal="right" vertical="bottom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horizontal="left" vertical="bottom"/>
    </xf>
    <xf numFmtId="0" fontId="4" borderId="1" applyNumberFormat="1" applyFont="1" applyFill="0" applyBorder="1" applyAlignment="1" applyProtection="0">
      <alignment vertical="bottom"/>
    </xf>
    <xf numFmtId="59" fontId="4" borderId="1" applyNumberFormat="1" applyFont="1" applyFill="0" applyBorder="1" applyAlignment="1" applyProtection="0">
      <alignment horizontal="right" vertical="bottom"/>
    </xf>
    <xf numFmtId="0" fontId="2" borderId="1" applyNumberFormat="0" applyFont="1" applyFill="0" applyBorder="1" applyAlignment="1" applyProtection="0">
      <alignment horizontal="left" vertical="bottom"/>
    </xf>
    <xf numFmtId="0" fontId="2" borderId="1" applyNumberFormat="1" applyFont="1" applyFill="0" applyBorder="1" applyAlignment="1" applyProtection="0">
      <alignment vertical="bottom"/>
    </xf>
    <xf numFmtId="59" fontId="2" borderId="1" applyNumberFormat="1" applyFont="1" applyFill="0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1"/>
  <sheetViews>
    <sheetView workbookViewId="0" showGridLines="0" defaultGridColor="1"/>
  </sheetViews>
  <sheetFormatPr defaultColWidth="6" defaultRowHeight="13" customHeight="1" outlineLevelRow="0" outlineLevelCol="0"/>
  <cols>
    <col min="1" max="1" width="11.1016" style="1" customWidth="1"/>
    <col min="2" max="2" width="11.1016" style="1" customWidth="1"/>
    <col min="3" max="3" width="11.1016" style="1" customWidth="1"/>
    <col min="4" max="4" width="11.1016" style="1" customWidth="1"/>
    <col min="5" max="5" width="11.1016" style="1" customWidth="1"/>
    <col min="6" max="256" width="6" style="1" customWidth="1"/>
  </cols>
  <sheetData>
    <row r="1" ht="17" customHeight="1">
      <c r="A1" t="s" s="2">
        <v>0</v>
      </c>
      <c r="B1" s="3"/>
      <c r="C1" s="3"/>
      <c r="D1" s="3"/>
      <c r="E1" s="3"/>
    </row>
    <row r="2" ht="17" customHeight="1">
      <c r="A2" t="s" s="2">
        <v>1</v>
      </c>
      <c r="B2" t="s" s="2">
        <v>2</v>
      </c>
      <c r="C2" t="s" s="2">
        <v>3</v>
      </c>
      <c r="D2" t="s" s="2">
        <v>4</v>
      </c>
      <c r="E2" s="3"/>
    </row>
    <row r="3" ht="17" customHeight="1">
      <c r="A3" s="4">
        <v>440877</v>
      </c>
      <c r="B3" s="4">
        <v>7669497</v>
      </c>
      <c r="C3" s="4">
        <v>14697250</v>
      </c>
      <c r="D3" s="4">
        <v>307727594</v>
      </c>
      <c r="E3" s="3"/>
    </row>
    <row r="4" ht="17" customHeight="1">
      <c r="A4" s="3"/>
      <c r="B4" s="3"/>
      <c r="C4" s="3"/>
      <c r="D4" s="3"/>
      <c r="E4" s="3"/>
    </row>
    <row r="5" ht="17" customHeight="1">
      <c r="A5" t="s" s="2">
        <v>5</v>
      </c>
      <c r="B5" s="3"/>
      <c r="C5" s="3"/>
      <c r="D5" s="3"/>
      <c r="E5" s="3"/>
    </row>
    <row r="6" ht="17" customHeight="1">
      <c r="A6" t="s" s="2">
        <v>1</v>
      </c>
      <c r="B6" t="s" s="2">
        <v>2</v>
      </c>
      <c r="C6" t="s" s="2">
        <v>3</v>
      </c>
      <c r="D6" t="s" s="2">
        <v>4</v>
      </c>
      <c r="E6" s="3"/>
    </row>
    <row r="7" ht="17" customHeight="1">
      <c r="A7" s="4">
        <v>28463</v>
      </c>
      <c r="B7" s="4">
        <v>496488</v>
      </c>
      <c r="C7" s="4">
        <v>944149</v>
      </c>
      <c r="D7" s="4">
        <v>22904459</v>
      </c>
      <c r="E7" s="3"/>
    </row>
    <row r="8" ht="17" customHeight="1">
      <c r="A8" s="3"/>
      <c r="B8" s="3"/>
      <c r="C8" s="3"/>
      <c r="D8" s="3"/>
      <c r="E8" s="3"/>
    </row>
    <row r="9" ht="17" customHeight="1">
      <c r="A9" t="s" s="2">
        <v>6</v>
      </c>
      <c r="B9" s="3"/>
      <c r="C9" s="3"/>
      <c r="D9" s="3"/>
      <c r="E9" s="3"/>
    </row>
    <row r="10" ht="17" customHeight="1">
      <c r="A10" t="s" s="2">
        <v>1</v>
      </c>
      <c r="B10" t="s" s="2">
        <v>2</v>
      </c>
      <c r="C10" t="s" s="2">
        <v>3</v>
      </c>
      <c r="D10" t="s" s="2">
        <v>4</v>
      </c>
      <c r="E10" s="3"/>
    </row>
    <row r="11" ht="17" customHeight="1">
      <c r="A11" s="4">
        <v>218846949</v>
      </c>
      <c r="B11" s="4">
        <v>6087588768</v>
      </c>
      <c r="C11" s="4">
        <v>13680297938</v>
      </c>
      <c r="D11" s="4">
        <v>9158021763139</v>
      </c>
      <c r="E11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9"/>
  <sheetViews>
    <sheetView workbookViewId="0" showGridLines="0" defaultGridColor="1"/>
  </sheetViews>
  <sheetFormatPr defaultColWidth="6" defaultRowHeight="13" customHeight="1" outlineLevelRow="0" outlineLevelCol="0"/>
  <cols>
    <col min="1" max="1" width="11.1016" style="5" customWidth="1"/>
    <col min="2" max="2" width="11.1016" style="5" customWidth="1"/>
    <col min="3" max="3" width="11.1016" style="5" customWidth="1"/>
    <col min="4" max="4" width="11.1016" style="5" customWidth="1"/>
    <col min="5" max="5" width="11.1016" style="5" customWidth="1"/>
    <col min="6" max="256" width="6" style="5" customWidth="1"/>
  </cols>
  <sheetData>
    <row r="1" ht="17" customHeight="1">
      <c r="A1" t="s" s="2">
        <v>0</v>
      </c>
      <c r="B1" s="3"/>
      <c r="C1" s="3"/>
      <c r="D1" s="3"/>
      <c r="E1" s="3"/>
    </row>
    <row r="2" ht="17" customHeight="1">
      <c r="A2" t="s" s="2">
        <v>1</v>
      </c>
      <c r="B2" t="s" s="2">
        <v>2</v>
      </c>
      <c r="C2" t="s" s="2">
        <v>3</v>
      </c>
      <c r="D2" t="s" s="2">
        <v>4</v>
      </c>
      <c r="E2" s="3"/>
    </row>
    <row r="3" ht="17" customHeight="1">
      <c r="A3" s="4">
        <v>440877</v>
      </c>
      <c r="B3" s="4">
        <v>7669497</v>
      </c>
      <c r="C3" s="4">
        <v>14697250</v>
      </c>
      <c r="D3" s="4">
        <v>307727594</v>
      </c>
      <c r="E3" s="3"/>
    </row>
    <row r="4" ht="17" customHeight="1">
      <c r="A4" s="3"/>
      <c r="B4" s="3"/>
      <c r="C4" s="3"/>
      <c r="D4" s="3"/>
      <c r="E4" s="3"/>
    </row>
    <row r="5" ht="17" customHeight="1">
      <c r="A5" t="s" s="6">
        <v>7</v>
      </c>
      <c r="B5" s="7"/>
      <c r="C5" s="7"/>
      <c r="D5" s="7"/>
      <c r="E5" s="3"/>
    </row>
    <row r="6" ht="17" customHeight="1">
      <c r="A6" t="s" s="6">
        <v>1</v>
      </c>
      <c r="B6" t="s" s="6">
        <v>2</v>
      </c>
      <c r="C6" t="s" s="6">
        <v>3</v>
      </c>
      <c r="D6" t="s" s="6">
        <v>8</v>
      </c>
      <c r="E6" s="3"/>
    </row>
    <row r="7" ht="17" customHeight="1">
      <c r="A7" s="8">
        <f>A3/1000</f>
        <v>440.877</v>
      </c>
      <c r="B7" s="8">
        <f>B3/1000</f>
        <v>7669.497</v>
      </c>
      <c r="C7" s="8">
        <f>C3/1000</f>
        <v>14697.25</v>
      </c>
      <c r="D7" s="8">
        <f>(D3-SUM(A3:C3))/1000</f>
        <v>284919.97</v>
      </c>
      <c r="E7" s="3"/>
    </row>
    <row r="8" ht="17" customHeight="1">
      <c r="A8" s="9"/>
      <c r="B8" s="3"/>
      <c r="C8" s="3"/>
      <c r="D8" s="3"/>
      <c r="E8" s="3"/>
    </row>
    <row r="9" ht="17" customHeight="1">
      <c r="A9" t="s" s="2">
        <v>6</v>
      </c>
      <c r="B9" s="3"/>
      <c r="C9" s="3"/>
      <c r="D9" s="3"/>
      <c r="E9" s="3"/>
    </row>
    <row r="10" ht="17" customHeight="1">
      <c r="A10" t="s" s="2">
        <v>1</v>
      </c>
      <c r="B10" t="s" s="2">
        <v>2</v>
      </c>
      <c r="C10" t="s" s="2">
        <v>3</v>
      </c>
      <c r="D10" t="s" s="2">
        <v>4</v>
      </c>
      <c r="E10" s="3"/>
    </row>
    <row r="11" ht="17" customHeight="1">
      <c r="A11" s="4">
        <v>218846949</v>
      </c>
      <c r="B11" s="4">
        <v>6087588768</v>
      </c>
      <c r="C11" s="4">
        <v>13680297938</v>
      </c>
      <c r="D11" s="4">
        <v>9158021763139</v>
      </c>
      <c r="E11" s="3"/>
    </row>
    <row r="12" ht="17" customHeight="1">
      <c r="A12" s="3"/>
      <c r="B12" s="3"/>
      <c r="C12" s="3"/>
      <c r="D12" s="3"/>
      <c r="E12" s="3"/>
    </row>
    <row r="13" ht="17" customHeight="1">
      <c r="A13" t="s" s="2">
        <v>9</v>
      </c>
      <c r="B13" s="10"/>
      <c r="C13" s="10"/>
      <c r="D13" s="10"/>
      <c r="E13" s="3"/>
    </row>
    <row r="14" ht="17" customHeight="1">
      <c r="A14" t="s" s="2">
        <v>1</v>
      </c>
      <c r="B14" t="s" s="2">
        <v>2</v>
      </c>
      <c r="C14" t="s" s="2">
        <v>3</v>
      </c>
      <c r="D14" t="s" s="2">
        <v>8</v>
      </c>
      <c r="E14" s="3"/>
    </row>
    <row r="15" ht="17" customHeight="1">
      <c r="A15" s="11">
        <f>A11/1000/1000</f>
        <v>218.846949</v>
      </c>
      <c r="B15" s="11">
        <f>B11/1000/1000</f>
        <v>6087.588768000001</v>
      </c>
      <c r="C15" s="11">
        <f>C11/1000/1000</f>
        <v>13680.297938</v>
      </c>
      <c r="D15" s="11">
        <f>(D11-SUM(A11:C11))/1000/1000</f>
        <v>9138035.029484</v>
      </c>
      <c r="E15" s="3"/>
    </row>
    <row r="16" ht="17" customHeight="1">
      <c r="A16" s="7"/>
      <c r="B16" s="7"/>
      <c r="C16" s="7"/>
      <c r="D16" s="7"/>
      <c r="E16" s="3"/>
    </row>
    <row r="17" ht="17" customHeight="1">
      <c r="A17" t="s" s="6">
        <v>10</v>
      </c>
      <c r="B17" s="7"/>
      <c r="C17" s="7"/>
      <c r="D17" s="7"/>
      <c r="E17" s="3"/>
    </row>
    <row r="18" ht="17" customHeight="1">
      <c r="A18" t="s" s="6">
        <v>1</v>
      </c>
      <c r="B18" t="s" s="6">
        <v>2</v>
      </c>
      <c r="C18" t="s" s="6">
        <v>3</v>
      </c>
      <c r="D18" t="s" s="6">
        <v>8</v>
      </c>
      <c r="E18" s="3"/>
    </row>
    <row r="19" ht="17" customHeight="1">
      <c r="A19" s="8">
        <f>A3/A15</f>
        <v>2014.544877205485</v>
      </c>
      <c r="B19" s="8">
        <f>B3/B15</f>
        <v>1259.857932637542</v>
      </c>
      <c r="C19" s="8">
        <f>C3/C15</f>
        <v>1074.336982031305</v>
      </c>
      <c r="D19" s="8">
        <f>(D3-SUM(A3:C3))/D15</f>
        <v>31.179566403576</v>
      </c>
      <c r="E19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