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 filterPrivacy="1"/>
  <xr:revisionPtr revIDLastSave="0" documentId="8_{100E2E66-1942-5244-BB54-004CE97A4938}" xr6:coauthVersionLast="37" xr6:coauthVersionMax="37" xr10:uidLastSave="{00000000-0000-0000-0000-000000000000}"/>
  <bookViews>
    <workbookView xWindow="0" yWindow="0" windowWidth="22260" windowHeight="12645" firstSheet="1" activeTab="7" xr2:uid="{00000000-000D-0000-FFFF-FFFF00000000}"/>
  </bookViews>
  <sheets>
    <sheet name="10.1" sheetId="1" r:id="rId1"/>
    <sheet name="10.2" sheetId="2" r:id="rId2"/>
    <sheet name="10.3.1" sheetId="3" r:id="rId3"/>
    <sheet name="10.3.2" sheetId="4" r:id="rId4"/>
    <sheet name="13.1" sheetId="6" r:id="rId5"/>
    <sheet name="13.2.1" sheetId="7" r:id="rId6"/>
    <sheet name="13.2.2" sheetId="8" r:id="rId7"/>
    <sheet name="13.2.3" sheetId="9" r:id="rId8"/>
  </sheets>
  <definedNames>
    <definedName name="solver_adj" localSheetId="4" hidden="1">'13.1'!$B$11:$E$14</definedName>
    <definedName name="solver_adj" localSheetId="5" hidden="1">'13.2.1'!$B$11:$G$14</definedName>
    <definedName name="solver_adj" localSheetId="6" hidden="1">'13.2.2'!$B$10:$G$13</definedName>
    <definedName name="solver_adj" localSheetId="7" hidden="1">'13.2.3'!$B$11:$E$14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4" hidden="1">'13.1'!$B$11:$E$14</definedName>
    <definedName name="solver_lhs1" localSheetId="5" hidden="1">'13.2.1'!$B$11:$G$14</definedName>
    <definedName name="solver_lhs1" localSheetId="6" hidden="1">'13.2.2'!$B$10:$G$13</definedName>
    <definedName name="solver_lhs1" localSheetId="7" hidden="1">'13.2.3'!$B$11:$E$14</definedName>
    <definedName name="solver_lhs2" localSheetId="4" hidden="1">'13.1'!$B$11:$E$14</definedName>
    <definedName name="solver_lhs2" localSheetId="5" hidden="1">'13.2.1'!$B$11:$G$14</definedName>
    <definedName name="solver_lhs2" localSheetId="6" hidden="1">'13.2.2'!$B$10:$G$13</definedName>
    <definedName name="solver_lhs2" localSheetId="7" hidden="1">'13.2.3'!$B$11:$E$14</definedName>
    <definedName name="solver_lhs3" localSheetId="4" hidden="1">'13.1'!$B$15:$E$15</definedName>
    <definedName name="solver_lhs3" localSheetId="5" hidden="1">'13.2.1'!$B$15:$G$15</definedName>
    <definedName name="solver_lhs3" localSheetId="6" hidden="1">'13.2.2'!$B$14:$G$14</definedName>
    <definedName name="solver_lhs3" localSheetId="7" hidden="1">'13.2.3'!$B$8:$E$8</definedName>
    <definedName name="solver_lhs4" localSheetId="4" hidden="1">'13.1'!$F$11:$F$14</definedName>
    <definedName name="solver_lhs4" localSheetId="5" hidden="1">'13.2.1'!$H$11:$H$14</definedName>
    <definedName name="solver_lhs4" localSheetId="6" hidden="1">'13.2.2'!$H$10:$H$13</definedName>
    <definedName name="solver_lhs4" localSheetId="7" hidden="1">'13.2.3'!$F$4:$F$7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4" hidden="1">4</definedName>
    <definedName name="solver_num" localSheetId="5" hidden="1">4</definedName>
    <definedName name="solver_num" localSheetId="6" hidden="1">4</definedName>
    <definedName name="solver_num" localSheetId="7" hidden="1">4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4" hidden="1">'13.1'!$B$23</definedName>
    <definedName name="solver_opt" localSheetId="5" hidden="1">'13.2.1'!$B$23</definedName>
    <definedName name="solver_opt" localSheetId="6" hidden="1">'13.2.2'!$B$22</definedName>
    <definedName name="solver_opt" localSheetId="7" hidden="1">'13.2.3'!$B$23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4" hidden="1">4</definedName>
    <definedName name="solver_rel1" localSheetId="5" hidden="1">4</definedName>
    <definedName name="solver_rel1" localSheetId="6" hidden="1">4</definedName>
    <definedName name="solver_rel1" localSheetId="7" hidden="1">4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3" localSheetId="4" hidden="1">2</definedName>
    <definedName name="solver_rel3" localSheetId="5" hidden="1">2</definedName>
    <definedName name="solver_rel3" localSheetId="6" hidden="1">2</definedName>
    <definedName name="solver_rel3" localSheetId="7" hidden="1">2</definedName>
    <definedName name="solver_rel4" localSheetId="4" hidden="1">2</definedName>
    <definedName name="solver_rel4" localSheetId="5" hidden="1">2</definedName>
    <definedName name="solver_rel4" localSheetId="6" hidden="1">2</definedName>
    <definedName name="solver_rel4" localSheetId="7" hidden="1">2</definedName>
    <definedName name="solver_rhs1" localSheetId="4" hidden="1">целое</definedName>
    <definedName name="solver_rhs1" localSheetId="5" hidden="1">целое</definedName>
    <definedName name="solver_rhs1" localSheetId="6" hidden="1">целое</definedName>
    <definedName name="solver_rhs1" localSheetId="7" hidden="1">целое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3" localSheetId="4" hidden="1">'13.1'!$B$8:$E$8</definedName>
    <definedName name="solver_rhs3" localSheetId="5" hidden="1">'13.2.1'!$B$8:$G$8</definedName>
    <definedName name="solver_rhs3" localSheetId="6" hidden="1">'13.2.2'!$B$7:$G$7</definedName>
    <definedName name="solver_rhs3" localSheetId="7" hidden="1">'13.2.3'!$B$15:$E$15</definedName>
    <definedName name="solver_rhs4" localSheetId="4" hidden="1">'13.1'!$F$4:$F$7</definedName>
    <definedName name="solver_rhs4" localSheetId="5" hidden="1">'13.2.1'!$H$4:$H$7</definedName>
    <definedName name="solver_rhs4" localSheetId="6" hidden="1">'13.2.2'!$H$3:$H$6</definedName>
    <definedName name="solver_rhs4" localSheetId="7" hidden="1">'13.2.3'!$F$11:$F$14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9" l="1" a="1"/>
  <c r="B18" i="9"/>
  <c r="C18" i="9"/>
  <c r="D18" i="9"/>
  <c r="E18" i="9"/>
  <c r="B19" i="9"/>
  <c r="C19" i="9"/>
  <c r="D19" i="9"/>
  <c r="E19" i="9"/>
  <c r="B20" i="9"/>
  <c r="C20" i="9"/>
  <c r="D20" i="9"/>
  <c r="E20" i="9"/>
  <c r="B21" i="9"/>
  <c r="C21" i="9"/>
  <c r="D21" i="9"/>
  <c r="E21" i="9"/>
  <c r="B23" i="9"/>
  <c r="B25" i="9"/>
  <c r="E15" i="9"/>
  <c r="D15" i="9"/>
  <c r="C15" i="9"/>
  <c r="B15" i="9"/>
  <c r="F14" i="9"/>
  <c r="F13" i="9"/>
  <c r="F12" i="9"/>
  <c r="F11" i="9"/>
  <c r="B18" i="7" a="1"/>
  <c r="B18" i="7"/>
  <c r="C18" i="7"/>
  <c r="D18" i="7"/>
  <c r="E18" i="7"/>
  <c r="F18" i="7"/>
  <c r="G18" i="7"/>
  <c r="B19" i="7"/>
  <c r="C19" i="7"/>
  <c r="D19" i="7"/>
  <c r="E19" i="7"/>
  <c r="F19" i="7"/>
  <c r="G19" i="7"/>
  <c r="B20" i="7"/>
  <c r="C20" i="7"/>
  <c r="D20" i="7"/>
  <c r="E20" i="7"/>
  <c r="F20" i="7"/>
  <c r="G20" i="7"/>
  <c r="B21" i="7"/>
  <c r="C21" i="7"/>
  <c r="D21" i="7"/>
  <c r="E21" i="7"/>
  <c r="F21" i="7"/>
  <c r="G21" i="7"/>
  <c r="B23" i="7"/>
  <c r="B17" i="8" a="1"/>
  <c r="C17" i="8"/>
  <c r="D17" i="8"/>
  <c r="G17" i="8"/>
  <c r="E18" i="8"/>
  <c r="C19" i="8"/>
  <c r="G19" i="8"/>
  <c r="E20" i="8"/>
  <c r="D20" i="8"/>
  <c r="G14" i="8"/>
  <c r="F14" i="8"/>
  <c r="E14" i="8"/>
  <c r="D14" i="8"/>
  <c r="C14" i="8"/>
  <c r="B14" i="8"/>
  <c r="H13" i="8"/>
  <c r="H12" i="8"/>
  <c r="H11" i="8"/>
  <c r="H10" i="8"/>
  <c r="F15" i="7"/>
  <c r="H12" i="7"/>
  <c r="H13" i="7"/>
  <c r="H14" i="7"/>
  <c r="H11" i="7"/>
  <c r="G15" i="7"/>
  <c r="B15" i="7"/>
  <c r="C15" i="7"/>
  <c r="D15" i="7"/>
  <c r="E15" i="7"/>
  <c r="F11" i="6"/>
  <c r="F12" i="6"/>
  <c r="F13" i="6"/>
  <c r="F14" i="6"/>
  <c r="B15" i="6"/>
  <c r="C15" i="6"/>
  <c r="D15" i="6"/>
  <c r="E15" i="6"/>
  <c r="B18" i="6" a="1"/>
  <c r="B18" i="6"/>
  <c r="E17" i="8"/>
  <c r="C18" i="8"/>
  <c r="G18" i="8"/>
  <c r="E19" i="8"/>
  <c r="C20" i="8"/>
  <c r="G20" i="8"/>
  <c r="B18" i="8"/>
  <c r="F18" i="8"/>
  <c r="D19" i="8"/>
  <c r="B20" i="8"/>
  <c r="F20" i="8"/>
  <c r="B17" i="8"/>
  <c r="F17" i="8"/>
  <c r="D18" i="8"/>
  <c r="B19" i="8"/>
  <c r="F19" i="8"/>
  <c r="E20" i="6"/>
  <c r="E19" i="6"/>
  <c r="E18" i="6"/>
  <c r="D21" i="6"/>
  <c r="D20" i="6"/>
  <c r="D19" i="6"/>
  <c r="D18" i="6"/>
  <c r="C21" i="6"/>
  <c r="C20" i="6"/>
  <c r="C19" i="6"/>
  <c r="C18" i="6"/>
  <c r="B19" i="6"/>
  <c r="B20" i="6"/>
  <c r="B21" i="6"/>
  <c r="E21" i="6"/>
  <c r="B23" i="6"/>
  <c r="E6" i="4"/>
  <c r="F6" i="4"/>
  <c r="G6" i="4"/>
  <c r="H6" i="4"/>
  <c r="I6" i="4"/>
  <c r="J6" i="4"/>
  <c r="K6" i="4"/>
  <c r="L6" i="4"/>
  <c r="M6" i="4"/>
  <c r="N6" i="4"/>
  <c r="E7" i="4"/>
  <c r="F7" i="4"/>
  <c r="G7" i="4"/>
  <c r="H7" i="4"/>
  <c r="I7" i="4"/>
  <c r="J7" i="4"/>
  <c r="K7" i="4"/>
  <c r="L7" i="4"/>
  <c r="M7" i="4"/>
  <c r="N7" i="4"/>
  <c r="E8" i="4"/>
  <c r="F8" i="4"/>
  <c r="G8" i="4"/>
  <c r="H8" i="4"/>
  <c r="I8" i="4"/>
  <c r="J8" i="4"/>
  <c r="K8" i="4"/>
  <c r="L8" i="4"/>
  <c r="M8" i="4"/>
  <c r="N8" i="4"/>
  <c r="E9" i="4"/>
  <c r="F9" i="4"/>
  <c r="G9" i="4"/>
  <c r="H9" i="4"/>
  <c r="I9" i="4"/>
  <c r="J9" i="4"/>
  <c r="K9" i="4"/>
  <c r="L9" i="4"/>
  <c r="M9" i="4"/>
  <c r="N9" i="4"/>
  <c r="E10" i="4"/>
  <c r="F10" i="4"/>
  <c r="G10" i="4"/>
  <c r="H10" i="4"/>
  <c r="I10" i="4"/>
  <c r="J10" i="4"/>
  <c r="K10" i="4"/>
  <c r="L10" i="4"/>
  <c r="M10" i="4"/>
  <c r="N10" i="4"/>
  <c r="E11" i="4"/>
  <c r="F11" i="4"/>
  <c r="G11" i="4"/>
  <c r="H11" i="4"/>
  <c r="I11" i="4"/>
  <c r="J11" i="4"/>
  <c r="K11" i="4"/>
  <c r="L11" i="4"/>
  <c r="M11" i="4"/>
  <c r="N11" i="4"/>
  <c r="E12" i="4"/>
  <c r="F12" i="4"/>
  <c r="G12" i="4"/>
  <c r="H12" i="4"/>
  <c r="I12" i="4"/>
  <c r="J12" i="4"/>
  <c r="K12" i="4"/>
  <c r="L12" i="4"/>
  <c r="M12" i="4"/>
  <c r="N12" i="4"/>
  <c r="E13" i="4"/>
  <c r="F13" i="4"/>
  <c r="G13" i="4"/>
  <c r="H13" i="4"/>
  <c r="I13" i="4"/>
  <c r="J13" i="4"/>
  <c r="K13" i="4"/>
  <c r="L13" i="4"/>
  <c r="M13" i="4"/>
  <c r="N13" i="4"/>
  <c r="E14" i="4"/>
  <c r="F14" i="4"/>
  <c r="G14" i="4"/>
  <c r="H14" i="4"/>
  <c r="I14" i="4"/>
  <c r="J14" i="4"/>
  <c r="K14" i="4"/>
  <c r="L14" i="4"/>
  <c r="M14" i="4"/>
  <c r="N14" i="4"/>
  <c r="F5" i="4"/>
  <c r="G5" i="4"/>
  <c r="H5" i="4"/>
  <c r="I5" i="4"/>
  <c r="J5" i="4"/>
  <c r="K5" i="4"/>
  <c r="L5" i="4"/>
  <c r="M5" i="4"/>
  <c r="N5" i="4"/>
  <c r="E5" i="4"/>
  <c r="F2" i="3"/>
  <c r="B5" i="3"/>
  <c r="E2" i="2"/>
  <c r="B5" i="2"/>
  <c r="F2" i="1"/>
  <c r="B5" i="1"/>
  <c r="B22" i="8"/>
</calcChain>
</file>

<file path=xl/sharedStrings.xml><?xml version="1.0" encoding="utf-8"?>
<sst xmlns="http://schemas.openxmlformats.org/spreadsheetml/2006/main" count="42" uniqueCount="24">
  <si>
    <t>ставка</t>
  </si>
  <si>
    <t>период</t>
  </si>
  <si>
    <t>выплаты</t>
  </si>
  <si>
    <t>нач.взнос</t>
  </si>
  <si>
    <t>БС</t>
  </si>
  <si>
    <t>процентная ставка</t>
  </si>
  <si>
    <t>сроки выплат</t>
  </si>
  <si>
    <t>нач значение</t>
  </si>
  <si>
    <t>бс</t>
  </si>
  <si>
    <t>процент</t>
  </si>
  <si>
    <t>элеватор</t>
  </si>
  <si>
    <t>сельскохозяйственные предприятия</t>
  </si>
  <si>
    <t>A</t>
  </si>
  <si>
    <t>B</t>
  </si>
  <si>
    <t>C</t>
  </si>
  <si>
    <t>D</t>
  </si>
  <si>
    <t>целевая ф-ия</t>
  </si>
  <si>
    <t>цеха завода</t>
  </si>
  <si>
    <t>магазины</t>
  </si>
  <si>
    <t>склады</t>
  </si>
  <si>
    <t>предприятия фирмы</t>
  </si>
  <si>
    <t>хранилище</t>
  </si>
  <si>
    <t>потребители</t>
  </si>
  <si>
    <t>цена тонна/километр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</si>
</sst>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0.0%"/>
    <numFmt numFmtId="165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0" applyNumberFormat="1"/>
    <xf numFmtId="8" fontId="0" fillId="0" borderId="0" xfId="0" applyNumberFormat="1"/>
    <xf numFmtId="9" fontId="0" fillId="0" borderId="0" xfId="2" applyFont="1"/>
    <xf numFmtId="164" fontId="0" fillId="0" borderId="0" xfId="2" applyNumberFormat="1" applyFont="1"/>
    <xf numFmtId="165" fontId="0" fillId="0" borderId="0" xfId="0" applyNumberFormat="1"/>
    <xf numFmtId="165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3" xfId="0" applyFill="1" applyBorder="1"/>
    <xf numFmtId="0" fontId="0" fillId="0" borderId="5" xfId="0" applyBorder="1" applyAlignmen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 xr3:uid="{AEA406A1-0E4B-5B11-9CD5-51D6E497D94C}">
      <selection activeCell="E3" sqref="E3"/>
    </sheetView>
  </sheetViews>
  <sheetFormatPr defaultRowHeight="15" x14ac:dyDescent="0.2"/>
  <cols>
    <col min="1" max="1" width="9.68359375" bestFit="1" customWidth="1"/>
    <col min="2" max="2" width="10.625" bestFit="1" customWidth="1"/>
    <col min="5" max="5" width="18.29296875" bestFit="1" customWidth="1"/>
    <col min="6" max="6" width="10.625" bestFit="1" customWidth="1"/>
  </cols>
  <sheetData>
    <row r="1" spans="1:6" x14ac:dyDescent="0.2">
      <c r="A1" t="s">
        <v>0</v>
      </c>
      <c r="B1" s="1">
        <v>0.12</v>
      </c>
      <c r="E1" t="s">
        <v>5</v>
      </c>
      <c r="F1" t="s">
        <v>2</v>
      </c>
    </row>
    <row r="2" spans="1:6" x14ac:dyDescent="0.2">
      <c r="A2" t="s">
        <v>1</v>
      </c>
      <c r="B2">
        <v>6</v>
      </c>
      <c r="F2" s="2">
        <f>FV(B1,B2,B3,B4,1)</f>
        <v>18958.125154304013</v>
      </c>
    </row>
    <row r="3" spans="1:6" x14ac:dyDescent="0.2">
      <c r="A3" t="s">
        <v>2</v>
      </c>
      <c r="B3">
        <v>-1000</v>
      </c>
      <c r="E3" s="1">
        <v>0.08</v>
      </c>
      <c r="F3">
        <f t="dataTable" ref="F3:F6" dt2D="0" dtr="0" r1="B1"/>
        <v>15857.174974464011</v>
      </c>
    </row>
    <row r="4" spans="1:6" x14ac:dyDescent="0.2">
      <c r="A4" t="s">
        <v>3</v>
      </c>
      <c r="B4">
        <v>-5000</v>
      </c>
      <c r="E4" s="1">
        <v>0.09</v>
      </c>
      <c r="F4">
        <v>16585.935229946012</v>
      </c>
    </row>
    <row r="5" spans="1:6" x14ac:dyDescent="0.2">
      <c r="A5" t="s">
        <v>4</v>
      </c>
      <c r="B5" s="2">
        <f>FV(B1,B2,B3,B4,1)</f>
        <v>18958.125154304013</v>
      </c>
      <c r="E5" s="1">
        <v>0.1</v>
      </c>
      <c r="F5">
        <v>17344.976000000013</v>
      </c>
    </row>
    <row r="6" spans="1:6" x14ac:dyDescent="0.2">
      <c r="E6" s="1">
        <v>0.11</v>
      </c>
      <c r="F6">
        <v>18135.346878066011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 xr3:uid="{958C4451-9541-5A59-BF78-D2F731DF1C81}">
      <selection activeCell="E2" sqref="E2"/>
    </sheetView>
  </sheetViews>
  <sheetFormatPr defaultRowHeight="15" x14ac:dyDescent="0.2"/>
  <cols>
    <col min="1" max="1" width="9.68359375" bestFit="1" customWidth="1"/>
    <col min="2" max="2" width="10.625" bestFit="1" customWidth="1"/>
    <col min="5" max="5" width="18.29296875" bestFit="1" customWidth="1"/>
  </cols>
  <sheetData>
    <row r="1" spans="1:11" x14ac:dyDescent="0.2">
      <c r="A1" t="s">
        <v>0</v>
      </c>
      <c r="B1" s="1">
        <v>0.12</v>
      </c>
      <c r="E1" t="s">
        <v>5</v>
      </c>
      <c r="F1" s="18" t="s">
        <v>6</v>
      </c>
      <c r="G1" s="18"/>
      <c r="H1" s="18"/>
      <c r="I1" s="18"/>
      <c r="J1" s="18"/>
      <c r="K1" s="18"/>
    </row>
    <row r="2" spans="1:11" x14ac:dyDescent="0.2">
      <c r="A2" t="s">
        <v>1</v>
      </c>
      <c r="B2">
        <v>6</v>
      </c>
      <c r="E2" s="2">
        <f>FV(B1,B2,B3,B4,1)</f>
        <v>18958.125154304013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</row>
    <row r="3" spans="1:11" x14ac:dyDescent="0.2">
      <c r="A3" t="s">
        <v>2</v>
      </c>
      <c r="B3">
        <v>-1000</v>
      </c>
      <c r="E3" s="1">
        <v>0.08</v>
      </c>
      <c r="F3">
        <f t="dataTable" ref="F3:K6" dt2D="1" dtr="1" r1="B2" r2="B1"/>
        <v>18205.748972421134</v>
      </c>
      <c r="G3">
        <v>20742.208890214824</v>
      </c>
      <c r="H3">
        <v>23481.585601432012</v>
      </c>
      <c r="I3">
        <v>26440.112449546577</v>
      </c>
      <c r="J3">
        <v>29635.321445510297</v>
      </c>
      <c r="K3">
        <v>33086.14716115113</v>
      </c>
    </row>
    <row r="4" spans="1:11" x14ac:dyDescent="0.2">
      <c r="A4" t="s">
        <v>3</v>
      </c>
      <c r="B4">
        <v>-5000</v>
      </c>
      <c r="E4" s="1">
        <v>0.09</v>
      </c>
      <c r="F4">
        <v>19168.669400641156</v>
      </c>
      <c r="G4">
        <v>21983.849646698858</v>
      </c>
      <c r="H4">
        <v>25052.39611490176</v>
      </c>
      <c r="I4">
        <v>28397.111765242924</v>
      </c>
      <c r="J4">
        <v>32042.851824114783</v>
      </c>
      <c r="K4">
        <v>36016.708488285112</v>
      </c>
    </row>
    <row r="5" spans="1:11" x14ac:dyDescent="0.2">
      <c r="A5" t="s">
        <v>4</v>
      </c>
      <c r="B5" s="2">
        <f>FV(B1,B2,B3,B4,1)</f>
        <v>18958.125154304013</v>
      </c>
      <c r="E5" s="1">
        <v>0.1</v>
      </c>
      <c r="F5">
        <v>20179.473600000019</v>
      </c>
      <c r="G5">
        <v>23297.420960000018</v>
      </c>
      <c r="H5">
        <v>26727.163056000027</v>
      </c>
      <c r="I5">
        <v>30499.879361600033</v>
      </c>
      <c r="J5">
        <v>34649.867297760044</v>
      </c>
      <c r="K5">
        <v>39214.854027536043</v>
      </c>
    </row>
    <row r="6" spans="1:11" x14ac:dyDescent="0.2">
      <c r="E6" s="1">
        <v>0.11</v>
      </c>
      <c r="F6">
        <v>21240.235034653273</v>
      </c>
      <c r="G6">
        <v>24686.660888465143</v>
      </c>
      <c r="H6">
        <v>28512.193586196314</v>
      </c>
      <c r="I6">
        <v>32758.534880677907</v>
      </c>
      <c r="J6">
        <v>37471.973717552479</v>
      </c>
      <c r="K6">
        <v>42703.890826483257</v>
      </c>
    </row>
  </sheetData>
  <mergeCells count="1">
    <mergeCell ref="F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 xr3:uid="{842E5F09-E766-5B8D-85AF-A39847EA96FD}">
      <selection activeCell="B12" sqref="B12"/>
    </sheetView>
  </sheetViews>
  <sheetFormatPr defaultRowHeight="15" x14ac:dyDescent="0.2"/>
  <cols>
    <col min="1" max="1" width="13.31640625" bestFit="1" customWidth="1"/>
    <col min="2" max="2" width="20.84765625" bestFit="1" customWidth="1"/>
    <col min="6" max="6" width="11.8359375" customWidth="1"/>
  </cols>
  <sheetData>
    <row r="1" spans="1:6" x14ac:dyDescent="0.2">
      <c r="A1" t="s">
        <v>0</v>
      </c>
      <c r="B1" s="4">
        <v>9.5000000000000001E-2</v>
      </c>
      <c r="E1" t="s">
        <v>9</v>
      </c>
      <c r="F1" t="s">
        <v>2</v>
      </c>
    </row>
    <row r="2" spans="1:6" x14ac:dyDescent="0.2">
      <c r="A2" t="s">
        <v>1</v>
      </c>
      <c r="B2">
        <v>32</v>
      </c>
      <c r="F2" s="6">
        <f>FV(B1,(B2/4),B3,B4,1)</f>
        <v>31003.035134279682</v>
      </c>
    </row>
    <row r="3" spans="1:6" x14ac:dyDescent="0.2">
      <c r="A3" t="s">
        <v>2</v>
      </c>
      <c r="B3">
        <v>0</v>
      </c>
      <c r="E3" s="3">
        <v>0.09</v>
      </c>
      <c r="F3" s="5">
        <f t="dataTable" ref="F3:F8" dt2D="0" dtr="0" r1="B1"/>
        <v>29888.439625352894</v>
      </c>
    </row>
    <row r="4" spans="1:6" x14ac:dyDescent="0.2">
      <c r="A4" t="s">
        <v>7</v>
      </c>
      <c r="B4">
        <v>-15000</v>
      </c>
      <c r="E4" s="3">
        <v>0.1</v>
      </c>
      <c r="F4" s="5">
        <v>32153.832150000017</v>
      </c>
    </row>
    <row r="5" spans="1:6" x14ac:dyDescent="0.2">
      <c r="A5" t="s">
        <v>8</v>
      </c>
      <c r="B5" s="5">
        <f>FV(B1,(B2/4),B3,B4,1)</f>
        <v>31003.035134279682</v>
      </c>
      <c r="E5" s="3">
        <v>0.12</v>
      </c>
      <c r="F5" s="5">
        <v>37139.447644422165</v>
      </c>
    </row>
    <row r="6" spans="1:6" x14ac:dyDescent="0.2">
      <c r="E6" s="3">
        <v>0.13</v>
      </c>
      <c r="F6" s="5">
        <v>39876.662893596447</v>
      </c>
    </row>
    <row r="7" spans="1:6" x14ac:dyDescent="0.2">
      <c r="E7" s="3">
        <v>0.14000000000000001</v>
      </c>
      <c r="F7" s="5">
        <v>42788.796331008423</v>
      </c>
    </row>
    <row r="8" spans="1:6" x14ac:dyDescent="0.2">
      <c r="E8" s="3">
        <v>0.15</v>
      </c>
      <c r="F8" s="5">
        <v>45885.342938085902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4:N14"/>
  <sheetViews>
    <sheetView workbookViewId="0" xr3:uid="{51F8DEE0-4D01-5F28-A812-FC0BD7CAC4A5}">
      <selection activeCell="D2" sqref="D2"/>
    </sheetView>
  </sheetViews>
  <sheetFormatPr defaultRowHeight="15" x14ac:dyDescent="0.2"/>
  <sheetData>
    <row r="4" spans="4:14" x14ac:dyDescent="0.2">
      <c r="D4" s="9"/>
      <c r="E4" s="10">
        <v>1</v>
      </c>
      <c r="F4" s="10">
        <v>2</v>
      </c>
      <c r="G4" s="10">
        <v>3</v>
      </c>
      <c r="H4" s="10">
        <v>4</v>
      </c>
      <c r="I4" s="10">
        <v>5</v>
      </c>
      <c r="J4" s="10">
        <v>6</v>
      </c>
      <c r="K4" s="10">
        <v>7</v>
      </c>
      <c r="L4" s="10">
        <v>8</v>
      </c>
      <c r="M4" s="10">
        <v>9</v>
      </c>
      <c r="N4" s="11">
        <v>10</v>
      </c>
    </row>
    <row r="5" spans="4:14" x14ac:dyDescent="0.2">
      <c r="D5" s="12">
        <v>1</v>
      </c>
      <c r="E5" s="13">
        <f t="shared" ref="E5:N14" si="0">E$4*$D5</f>
        <v>1</v>
      </c>
      <c r="F5" s="13">
        <f t="shared" si="0"/>
        <v>2</v>
      </c>
      <c r="G5" s="13">
        <f t="shared" si="0"/>
        <v>3</v>
      </c>
      <c r="H5" s="13">
        <f t="shared" si="0"/>
        <v>4</v>
      </c>
      <c r="I5" s="13">
        <f t="shared" si="0"/>
        <v>5</v>
      </c>
      <c r="J5" s="13">
        <f t="shared" si="0"/>
        <v>6</v>
      </c>
      <c r="K5" s="13">
        <f t="shared" si="0"/>
        <v>7</v>
      </c>
      <c r="L5" s="13">
        <f t="shared" si="0"/>
        <v>8</v>
      </c>
      <c r="M5" s="13">
        <f t="shared" si="0"/>
        <v>9</v>
      </c>
      <c r="N5" s="7">
        <f t="shared" si="0"/>
        <v>10</v>
      </c>
    </row>
    <row r="6" spans="4:14" x14ac:dyDescent="0.2">
      <c r="D6" s="12">
        <v>2</v>
      </c>
      <c r="E6" s="13">
        <f t="shared" si="0"/>
        <v>2</v>
      </c>
      <c r="F6" s="13">
        <f t="shared" si="0"/>
        <v>4</v>
      </c>
      <c r="G6" s="13">
        <f t="shared" si="0"/>
        <v>6</v>
      </c>
      <c r="H6" s="13">
        <f t="shared" si="0"/>
        <v>8</v>
      </c>
      <c r="I6" s="13">
        <f t="shared" si="0"/>
        <v>10</v>
      </c>
      <c r="J6" s="13">
        <f t="shared" si="0"/>
        <v>12</v>
      </c>
      <c r="K6" s="13">
        <f t="shared" si="0"/>
        <v>14</v>
      </c>
      <c r="L6" s="13">
        <f t="shared" si="0"/>
        <v>16</v>
      </c>
      <c r="M6" s="13">
        <f t="shared" si="0"/>
        <v>18</v>
      </c>
      <c r="N6" s="7">
        <f t="shared" si="0"/>
        <v>20</v>
      </c>
    </row>
    <row r="7" spans="4:14" x14ac:dyDescent="0.2">
      <c r="D7" s="12">
        <v>3</v>
      </c>
      <c r="E7" s="13">
        <f t="shared" si="0"/>
        <v>3</v>
      </c>
      <c r="F7" s="13">
        <f t="shared" si="0"/>
        <v>6</v>
      </c>
      <c r="G7" s="13">
        <f t="shared" si="0"/>
        <v>9</v>
      </c>
      <c r="H7" s="13">
        <f t="shared" si="0"/>
        <v>12</v>
      </c>
      <c r="I7" s="13">
        <f t="shared" si="0"/>
        <v>15</v>
      </c>
      <c r="J7" s="13">
        <f t="shared" si="0"/>
        <v>18</v>
      </c>
      <c r="K7" s="13">
        <f t="shared" si="0"/>
        <v>21</v>
      </c>
      <c r="L7" s="13">
        <f t="shared" si="0"/>
        <v>24</v>
      </c>
      <c r="M7" s="13">
        <f t="shared" si="0"/>
        <v>27</v>
      </c>
      <c r="N7" s="7">
        <f t="shared" si="0"/>
        <v>30</v>
      </c>
    </row>
    <row r="8" spans="4:14" x14ac:dyDescent="0.2">
      <c r="D8" s="12">
        <v>4</v>
      </c>
      <c r="E8" s="13">
        <f t="shared" si="0"/>
        <v>4</v>
      </c>
      <c r="F8" s="13">
        <f t="shared" si="0"/>
        <v>8</v>
      </c>
      <c r="G8" s="13">
        <f t="shared" si="0"/>
        <v>12</v>
      </c>
      <c r="H8" s="13">
        <f t="shared" si="0"/>
        <v>16</v>
      </c>
      <c r="I8" s="13">
        <f t="shared" si="0"/>
        <v>20</v>
      </c>
      <c r="J8" s="13">
        <f t="shared" si="0"/>
        <v>24</v>
      </c>
      <c r="K8" s="13">
        <f t="shared" si="0"/>
        <v>28</v>
      </c>
      <c r="L8" s="13">
        <f t="shared" si="0"/>
        <v>32</v>
      </c>
      <c r="M8" s="13">
        <f t="shared" si="0"/>
        <v>36</v>
      </c>
      <c r="N8" s="7">
        <f t="shared" si="0"/>
        <v>40</v>
      </c>
    </row>
    <row r="9" spans="4:14" x14ac:dyDescent="0.2">
      <c r="D9" s="12">
        <v>5</v>
      </c>
      <c r="E9" s="13">
        <f t="shared" si="0"/>
        <v>5</v>
      </c>
      <c r="F9" s="13">
        <f t="shared" si="0"/>
        <v>10</v>
      </c>
      <c r="G9" s="13">
        <f t="shared" si="0"/>
        <v>15</v>
      </c>
      <c r="H9" s="13">
        <f t="shared" si="0"/>
        <v>20</v>
      </c>
      <c r="I9" s="13">
        <f t="shared" si="0"/>
        <v>25</v>
      </c>
      <c r="J9" s="13">
        <f t="shared" si="0"/>
        <v>30</v>
      </c>
      <c r="K9" s="13">
        <f t="shared" si="0"/>
        <v>35</v>
      </c>
      <c r="L9" s="13">
        <f t="shared" si="0"/>
        <v>40</v>
      </c>
      <c r="M9" s="13">
        <f t="shared" si="0"/>
        <v>45</v>
      </c>
      <c r="N9" s="7">
        <f t="shared" si="0"/>
        <v>50</v>
      </c>
    </row>
    <row r="10" spans="4:14" x14ac:dyDescent="0.2">
      <c r="D10" s="12">
        <v>6</v>
      </c>
      <c r="E10" s="13">
        <f t="shared" si="0"/>
        <v>6</v>
      </c>
      <c r="F10" s="13">
        <f t="shared" si="0"/>
        <v>12</v>
      </c>
      <c r="G10" s="13">
        <f t="shared" si="0"/>
        <v>18</v>
      </c>
      <c r="H10" s="13">
        <f t="shared" si="0"/>
        <v>24</v>
      </c>
      <c r="I10" s="13">
        <f t="shared" si="0"/>
        <v>30</v>
      </c>
      <c r="J10" s="13">
        <f t="shared" si="0"/>
        <v>36</v>
      </c>
      <c r="K10" s="13">
        <f t="shared" si="0"/>
        <v>42</v>
      </c>
      <c r="L10" s="13">
        <f t="shared" si="0"/>
        <v>48</v>
      </c>
      <c r="M10" s="13">
        <f t="shared" si="0"/>
        <v>54</v>
      </c>
      <c r="N10" s="7">
        <f t="shared" si="0"/>
        <v>60</v>
      </c>
    </row>
    <row r="11" spans="4:14" x14ac:dyDescent="0.2">
      <c r="D11" s="12">
        <v>7</v>
      </c>
      <c r="E11" s="13">
        <f t="shared" si="0"/>
        <v>7</v>
      </c>
      <c r="F11" s="13">
        <f t="shared" si="0"/>
        <v>14</v>
      </c>
      <c r="G11" s="13">
        <f t="shared" si="0"/>
        <v>21</v>
      </c>
      <c r="H11" s="13">
        <f t="shared" si="0"/>
        <v>28</v>
      </c>
      <c r="I11" s="13">
        <f t="shared" si="0"/>
        <v>35</v>
      </c>
      <c r="J11" s="13">
        <f t="shared" si="0"/>
        <v>42</v>
      </c>
      <c r="K11" s="13">
        <f t="shared" si="0"/>
        <v>49</v>
      </c>
      <c r="L11" s="13">
        <f t="shared" si="0"/>
        <v>56</v>
      </c>
      <c r="M11" s="13">
        <f t="shared" si="0"/>
        <v>63</v>
      </c>
      <c r="N11" s="7">
        <f t="shared" si="0"/>
        <v>70</v>
      </c>
    </row>
    <row r="12" spans="4:14" x14ac:dyDescent="0.2">
      <c r="D12" s="12">
        <v>8</v>
      </c>
      <c r="E12" s="13">
        <f t="shared" si="0"/>
        <v>8</v>
      </c>
      <c r="F12" s="13">
        <f t="shared" si="0"/>
        <v>16</v>
      </c>
      <c r="G12" s="13">
        <f t="shared" si="0"/>
        <v>24</v>
      </c>
      <c r="H12" s="13">
        <f t="shared" si="0"/>
        <v>32</v>
      </c>
      <c r="I12" s="13">
        <f t="shared" si="0"/>
        <v>40</v>
      </c>
      <c r="J12" s="13">
        <f t="shared" si="0"/>
        <v>48</v>
      </c>
      <c r="K12" s="13">
        <f t="shared" si="0"/>
        <v>56</v>
      </c>
      <c r="L12" s="13">
        <f t="shared" si="0"/>
        <v>64</v>
      </c>
      <c r="M12" s="13">
        <f t="shared" si="0"/>
        <v>72</v>
      </c>
      <c r="N12" s="7">
        <f t="shared" si="0"/>
        <v>80</v>
      </c>
    </row>
    <row r="13" spans="4:14" x14ac:dyDescent="0.2">
      <c r="D13" s="12">
        <v>9</v>
      </c>
      <c r="E13" s="13">
        <f t="shared" si="0"/>
        <v>9</v>
      </c>
      <c r="F13" s="13">
        <f t="shared" si="0"/>
        <v>18</v>
      </c>
      <c r="G13" s="13">
        <f t="shared" si="0"/>
        <v>27</v>
      </c>
      <c r="H13" s="13">
        <f t="shared" si="0"/>
        <v>36</v>
      </c>
      <c r="I13" s="13">
        <f t="shared" si="0"/>
        <v>45</v>
      </c>
      <c r="J13" s="13">
        <f t="shared" si="0"/>
        <v>54</v>
      </c>
      <c r="K13" s="13">
        <f t="shared" si="0"/>
        <v>63</v>
      </c>
      <c r="L13" s="13">
        <f t="shared" si="0"/>
        <v>72</v>
      </c>
      <c r="M13" s="13">
        <f t="shared" si="0"/>
        <v>81</v>
      </c>
      <c r="N13" s="7">
        <f t="shared" si="0"/>
        <v>90</v>
      </c>
    </row>
    <row r="14" spans="4:14" x14ac:dyDescent="0.2">
      <c r="D14" s="14">
        <v>10</v>
      </c>
      <c r="E14" s="8">
        <f t="shared" si="0"/>
        <v>10</v>
      </c>
      <c r="F14" s="8">
        <f t="shared" si="0"/>
        <v>20</v>
      </c>
      <c r="G14" s="8">
        <f t="shared" si="0"/>
        <v>30</v>
      </c>
      <c r="H14" s="8">
        <f t="shared" si="0"/>
        <v>40</v>
      </c>
      <c r="I14" s="8">
        <f t="shared" si="0"/>
        <v>50</v>
      </c>
      <c r="J14" s="8">
        <f t="shared" si="0"/>
        <v>60</v>
      </c>
      <c r="K14" s="8">
        <f t="shared" si="0"/>
        <v>70</v>
      </c>
      <c r="L14" s="8">
        <f t="shared" si="0"/>
        <v>80</v>
      </c>
      <c r="M14" s="8">
        <f t="shared" si="0"/>
        <v>90</v>
      </c>
      <c r="N14" s="15">
        <f t="shared" si="0"/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3"/>
  <sheetViews>
    <sheetView workbookViewId="0" xr3:uid="{F9CF3CF3-643B-5BE6-8B46-32C596A47465}">
      <selection activeCell="I28" sqref="I28"/>
    </sheetView>
  </sheetViews>
  <sheetFormatPr defaultRowHeight="15" x14ac:dyDescent="0.2"/>
  <cols>
    <col min="1" max="1" width="13.31640625" bestFit="1" customWidth="1"/>
  </cols>
  <sheetData>
    <row r="2" spans="1:7" x14ac:dyDescent="0.2">
      <c r="A2" s="22" t="s">
        <v>10</v>
      </c>
      <c r="B2" s="19" t="s">
        <v>11</v>
      </c>
      <c r="C2" s="20"/>
      <c r="D2" s="20"/>
      <c r="E2" s="21"/>
      <c r="F2" s="9"/>
    </row>
    <row r="3" spans="1:7" x14ac:dyDescent="0.2">
      <c r="A3" s="23"/>
      <c r="B3" s="9">
        <v>1</v>
      </c>
      <c r="C3" s="9">
        <v>2</v>
      </c>
      <c r="D3" s="9">
        <v>3</v>
      </c>
      <c r="E3" s="9">
        <v>4</v>
      </c>
      <c r="F3" s="9"/>
      <c r="G3" s="13"/>
    </row>
    <row r="4" spans="1:7" x14ac:dyDescent="0.2">
      <c r="A4" s="9" t="s">
        <v>12</v>
      </c>
      <c r="B4" s="9">
        <v>4</v>
      </c>
      <c r="C4" s="9">
        <v>5</v>
      </c>
      <c r="D4" s="9">
        <v>5</v>
      </c>
      <c r="E4" s="9">
        <v>7</v>
      </c>
      <c r="F4" s="16">
        <v>100</v>
      </c>
      <c r="G4" s="13"/>
    </row>
    <row r="5" spans="1:7" x14ac:dyDescent="0.2">
      <c r="A5" s="9" t="s">
        <v>13</v>
      </c>
      <c r="B5" s="9">
        <v>8</v>
      </c>
      <c r="C5" s="9">
        <v>7</v>
      </c>
      <c r="D5" s="9">
        <v>5</v>
      </c>
      <c r="E5" s="9">
        <v>4</v>
      </c>
      <c r="F5" s="16">
        <v>120</v>
      </c>
      <c r="G5" s="13"/>
    </row>
    <row r="6" spans="1:7" x14ac:dyDescent="0.2">
      <c r="A6" s="9" t="s">
        <v>14</v>
      </c>
      <c r="B6" s="9">
        <v>9</v>
      </c>
      <c r="C6" s="9">
        <v>6</v>
      </c>
      <c r="D6" s="9">
        <v>4</v>
      </c>
      <c r="E6" s="9">
        <v>5</v>
      </c>
      <c r="F6" s="16">
        <v>150</v>
      </c>
      <c r="G6" s="13"/>
    </row>
    <row r="7" spans="1:7" x14ac:dyDescent="0.2">
      <c r="A7" s="9" t="s">
        <v>15</v>
      </c>
      <c r="B7" s="9">
        <v>3</v>
      </c>
      <c r="C7" s="9">
        <v>2</v>
      </c>
      <c r="D7" s="9">
        <v>9</v>
      </c>
      <c r="E7" s="9">
        <v>3</v>
      </c>
      <c r="F7" s="16">
        <v>130</v>
      </c>
    </row>
    <row r="8" spans="1:7" x14ac:dyDescent="0.2">
      <c r="A8" s="9"/>
      <c r="B8" s="9">
        <v>140</v>
      </c>
      <c r="C8" s="9">
        <v>130</v>
      </c>
      <c r="D8" s="9">
        <v>90</v>
      </c>
      <c r="E8" s="9">
        <v>140</v>
      </c>
      <c r="F8" s="9"/>
    </row>
    <row r="11" spans="1:7" x14ac:dyDescent="0.2">
      <c r="B11" s="9">
        <v>100</v>
      </c>
      <c r="C11" s="9">
        <v>0</v>
      </c>
      <c r="D11" s="9">
        <v>0</v>
      </c>
      <c r="E11" s="9">
        <v>0</v>
      </c>
      <c r="F11" s="9">
        <f>SUM(B11:E11)</f>
        <v>100</v>
      </c>
    </row>
    <row r="12" spans="1:7" x14ac:dyDescent="0.2">
      <c r="B12" s="9">
        <v>0</v>
      </c>
      <c r="C12" s="9">
        <v>0</v>
      </c>
      <c r="D12" s="9">
        <v>0</v>
      </c>
      <c r="E12" s="9">
        <v>120</v>
      </c>
      <c r="F12" s="9">
        <f>SUM(B12:E12)</f>
        <v>120</v>
      </c>
    </row>
    <row r="13" spans="1:7" x14ac:dyDescent="0.2">
      <c r="B13" s="9">
        <v>0</v>
      </c>
      <c r="C13" s="9">
        <v>40</v>
      </c>
      <c r="D13" s="9">
        <v>90</v>
      </c>
      <c r="E13" s="9">
        <v>20</v>
      </c>
      <c r="F13" s="9">
        <f>SUM(B13:E13)</f>
        <v>150</v>
      </c>
    </row>
    <row r="14" spans="1:7" x14ac:dyDescent="0.2">
      <c r="B14" s="9">
        <v>40</v>
      </c>
      <c r="C14" s="9">
        <v>90</v>
      </c>
      <c r="D14" s="9">
        <v>0</v>
      </c>
      <c r="E14" s="9">
        <v>0</v>
      </c>
      <c r="F14" s="9">
        <f>SUM(B14:E14)</f>
        <v>130</v>
      </c>
    </row>
    <row r="15" spans="1:7" x14ac:dyDescent="0.2">
      <c r="B15" s="9">
        <f>SUM(B11:B14)</f>
        <v>140</v>
      </c>
      <c r="C15" s="9">
        <f>SUM(C11:C14)</f>
        <v>130</v>
      </c>
      <c r="D15" s="9">
        <f>SUM(D11:D14)</f>
        <v>90</v>
      </c>
      <c r="E15" s="9">
        <f>SUM(E11:E14)</f>
        <v>140</v>
      </c>
      <c r="F15" s="9"/>
    </row>
    <row r="18" spans="1:5" x14ac:dyDescent="0.2">
      <c r="B18" s="9">
        <f t="array" ref="B18:E21">B4:E7*B11:E14</f>
        <v>400</v>
      </c>
      <c r="C18" s="9">
        <v>0</v>
      </c>
      <c r="D18" s="9">
        <v>0</v>
      </c>
      <c r="E18" s="9">
        <v>0</v>
      </c>
    </row>
    <row r="19" spans="1:5" x14ac:dyDescent="0.2">
      <c r="B19" s="9">
        <v>0</v>
      </c>
      <c r="C19" s="9">
        <v>0</v>
      </c>
      <c r="D19" s="9">
        <v>0</v>
      </c>
      <c r="E19" s="9">
        <v>480</v>
      </c>
    </row>
    <row r="20" spans="1:5" x14ac:dyDescent="0.2">
      <c r="B20" s="9">
        <v>0</v>
      </c>
      <c r="C20" s="9">
        <v>240</v>
      </c>
      <c r="D20" s="9">
        <v>360</v>
      </c>
      <c r="E20" s="9">
        <v>100</v>
      </c>
    </row>
    <row r="21" spans="1:5" x14ac:dyDescent="0.2">
      <c r="B21" s="9">
        <v>120</v>
      </c>
      <c r="C21" s="9">
        <v>180</v>
      </c>
      <c r="D21" s="9">
        <v>0</v>
      </c>
      <c r="E21" s="9">
        <v>0</v>
      </c>
    </row>
    <row r="23" spans="1:5" x14ac:dyDescent="0.2">
      <c r="A23" s="9" t="s">
        <v>16</v>
      </c>
      <c r="B23" s="9">
        <f>SUM(B18:E21)</f>
        <v>1880</v>
      </c>
    </row>
  </sheetData>
  <mergeCells count="2">
    <mergeCell ref="B2:E2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23"/>
  <sheetViews>
    <sheetView workbookViewId="0" xr3:uid="{78B4E459-6924-5F8B-B7BA-2DD04133E49E}">
      <selection activeCell="I11" sqref="I11"/>
    </sheetView>
  </sheetViews>
  <sheetFormatPr defaultRowHeight="15" x14ac:dyDescent="0.2"/>
  <cols>
    <col min="1" max="1" width="13.31640625" bestFit="1" customWidth="1"/>
  </cols>
  <sheetData>
    <row r="2" spans="1:8" x14ac:dyDescent="0.2">
      <c r="A2" s="22" t="s">
        <v>17</v>
      </c>
      <c r="B2" s="24" t="s">
        <v>18</v>
      </c>
      <c r="C2" s="24"/>
      <c r="D2" s="24"/>
      <c r="E2" s="24"/>
      <c r="F2" s="24"/>
      <c r="G2" s="24"/>
      <c r="H2" s="17"/>
    </row>
    <row r="3" spans="1:8" x14ac:dyDescent="0.2">
      <c r="A3" s="23"/>
      <c r="B3" s="9">
        <v>1</v>
      </c>
      <c r="C3" s="9">
        <v>2</v>
      </c>
      <c r="D3" s="9">
        <v>3</v>
      </c>
      <c r="E3" s="9">
        <v>4</v>
      </c>
      <c r="F3" s="9">
        <v>5</v>
      </c>
      <c r="G3" s="16">
        <v>6</v>
      </c>
      <c r="H3" s="9"/>
    </row>
    <row r="4" spans="1:8" x14ac:dyDescent="0.2">
      <c r="A4" s="9" t="s">
        <v>12</v>
      </c>
      <c r="B4" s="9">
        <v>2</v>
      </c>
      <c r="C4" s="9">
        <v>3</v>
      </c>
      <c r="D4" s="9">
        <v>6</v>
      </c>
      <c r="E4" s="9">
        <v>8</v>
      </c>
      <c r="F4" s="9">
        <v>2</v>
      </c>
      <c r="G4" s="9">
        <v>10</v>
      </c>
      <c r="H4" s="16">
        <v>130</v>
      </c>
    </row>
    <row r="5" spans="1:8" x14ac:dyDescent="0.2">
      <c r="A5" s="9" t="s">
        <v>13</v>
      </c>
      <c r="B5" s="9">
        <v>8</v>
      </c>
      <c r="C5" s="9">
        <v>1</v>
      </c>
      <c r="D5" s="9">
        <v>2</v>
      </c>
      <c r="E5" s="9">
        <v>3</v>
      </c>
      <c r="F5" s="9">
        <v>9</v>
      </c>
      <c r="G5" s="9">
        <v>5</v>
      </c>
      <c r="H5" s="16">
        <v>90</v>
      </c>
    </row>
    <row r="6" spans="1:8" x14ac:dyDescent="0.2">
      <c r="A6" s="9" t="s">
        <v>14</v>
      </c>
      <c r="B6" s="9">
        <v>7</v>
      </c>
      <c r="C6" s="9">
        <v>6</v>
      </c>
      <c r="D6" s="9">
        <v>4</v>
      </c>
      <c r="E6" s="9">
        <v>1</v>
      </c>
      <c r="F6" s="9">
        <v>5</v>
      </c>
      <c r="G6" s="9">
        <v>9</v>
      </c>
      <c r="H6" s="16">
        <v>100</v>
      </c>
    </row>
    <row r="7" spans="1:8" x14ac:dyDescent="0.2">
      <c r="A7" s="9" t="s">
        <v>15</v>
      </c>
      <c r="B7" s="9">
        <v>2</v>
      </c>
      <c r="C7" s="9">
        <v>10</v>
      </c>
      <c r="D7" s="9">
        <v>8</v>
      </c>
      <c r="E7" s="9">
        <v>5</v>
      </c>
      <c r="F7" s="9">
        <v>3</v>
      </c>
      <c r="G7" s="9">
        <v>4</v>
      </c>
      <c r="H7" s="16">
        <v>140</v>
      </c>
    </row>
    <row r="8" spans="1:8" x14ac:dyDescent="0.2">
      <c r="A8" s="9"/>
      <c r="B8" s="9">
        <v>110</v>
      </c>
      <c r="C8" s="9">
        <v>50</v>
      </c>
      <c r="D8" s="9">
        <v>30</v>
      </c>
      <c r="E8" s="9">
        <v>80</v>
      </c>
      <c r="F8" s="9">
        <v>100</v>
      </c>
      <c r="G8" s="9">
        <v>90</v>
      </c>
      <c r="H8" s="9"/>
    </row>
    <row r="11" spans="1:8" x14ac:dyDescent="0.2">
      <c r="B11" s="9">
        <v>30</v>
      </c>
      <c r="C11" s="9">
        <v>0</v>
      </c>
      <c r="D11" s="9">
        <v>0</v>
      </c>
      <c r="E11" s="9">
        <v>0</v>
      </c>
      <c r="F11" s="9">
        <v>100</v>
      </c>
      <c r="G11" s="9">
        <v>0</v>
      </c>
      <c r="H11" s="9">
        <f>SUM(B11:G11)</f>
        <v>130</v>
      </c>
    </row>
    <row r="12" spans="1:8" x14ac:dyDescent="0.2">
      <c r="B12" s="9">
        <v>0</v>
      </c>
      <c r="C12" s="9">
        <v>50</v>
      </c>
      <c r="D12" s="9">
        <v>10</v>
      </c>
      <c r="E12" s="9">
        <v>0</v>
      </c>
      <c r="F12" s="9">
        <v>0</v>
      </c>
      <c r="G12" s="9">
        <v>30</v>
      </c>
      <c r="H12" s="9">
        <f t="shared" ref="H12:H14" si="0">SUM(B12:G12)</f>
        <v>90</v>
      </c>
    </row>
    <row r="13" spans="1:8" x14ac:dyDescent="0.2">
      <c r="B13" s="9">
        <v>0</v>
      </c>
      <c r="C13" s="9">
        <v>0</v>
      </c>
      <c r="D13" s="9">
        <v>20</v>
      </c>
      <c r="E13" s="9">
        <v>80</v>
      </c>
      <c r="F13" s="9">
        <v>0</v>
      </c>
      <c r="G13" s="9">
        <v>0</v>
      </c>
      <c r="H13" s="9">
        <f t="shared" si="0"/>
        <v>100</v>
      </c>
    </row>
    <row r="14" spans="1:8" x14ac:dyDescent="0.2">
      <c r="B14" s="9">
        <v>80</v>
      </c>
      <c r="C14" s="9">
        <v>0</v>
      </c>
      <c r="D14" s="9">
        <v>0</v>
      </c>
      <c r="E14" s="9">
        <v>0</v>
      </c>
      <c r="F14" s="9">
        <v>0</v>
      </c>
      <c r="G14" s="9">
        <v>60</v>
      </c>
      <c r="H14" s="9">
        <f t="shared" si="0"/>
        <v>140</v>
      </c>
    </row>
    <row r="15" spans="1:8" x14ac:dyDescent="0.2">
      <c r="B15" s="9">
        <f>SUM(B11:B14)</f>
        <v>110</v>
      </c>
      <c r="C15" s="9">
        <f>SUM(C11:C14)</f>
        <v>50</v>
      </c>
      <c r="D15" s="9">
        <f>SUM(D11:D14)</f>
        <v>30</v>
      </c>
      <c r="E15" s="9">
        <f>SUM(E11:E14)</f>
        <v>80</v>
      </c>
      <c r="F15" s="9">
        <f>SUM(F11:F14)</f>
        <v>100</v>
      </c>
      <c r="G15" s="9">
        <f>SUM(G11:G14)</f>
        <v>90</v>
      </c>
      <c r="H15" s="9"/>
    </row>
    <row r="18" spans="1:7" x14ac:dyDescent="0.2">
      <c r="B18" s="9">
        <f t="array" ref="B18:G21">B4:G7*B11:G14</f>
        <v>60</v>
      </c>
      <c r="C18" s="9">
        <v>0</v>
      </c>
      <c r="D18" s="9">
        <v>0</v>
      </c>
      <c r="E18" s="9">
        <v>0</v>
      </c>
      <c r="F18" s="9">
        <v>200</v>
      </c>
      <c r="G18" s="9">
        <v>0</v>
      </c>
    </row>
    <row r="19" spans="1:7" x14ac:dyDescent="0.2">
      <c r="B19" s="9">
        <v>0</v>
      </c>
      <c r="C19" s="9">
        <v>50</v>
      </c>
      <c r="D19" s="9">
        <v>20</v>
      </c>
      <c r="E19" s="9">
        <v>0</v>
      </c>
      <c r="F19" s="9">
        <v>0</v>
      </c>
      <c r="G19" s="9">
        <v>150</v>
      </c>
    </row>
    <row r="20" spans="1:7" x14ac:dyDescent="0.2">
      <c r="B20" s="9">
        <v>0</v>
      </c>
      <c r="C20" s="9">
        <v>0</v>
      </c>
      <c r="D20" s="9">
        <v>80</v>
      </c>
      <c r="E20" s="9">
        <v>80</v>
      </c>
      <c r="F20" s="9">
        <v>0</v>
      </c>
      <c r="G20" s="9">
        <v>0</v>
      </c>
    </row>
    <row r="21" spans="1:7" x14ac:dyDescent="0.2">
      <c r="B21" s="9">
        <v>160</v>
      </c>
      <c r="C21" s="9">
        <v>0</v>
      </c>
      <c r="D21" s="9">
        <v>0</v>
      </c>
      <c r="E21" s="9">
        <v>0</v>
      </c>
      <c r="F21" s="9">
        <v>0</v>
      </c>
      <c r="G21" s="9">
        <v>240</v>
      </c>
    </row>
    <row r="23" spans="1:7" x14ac:dyDescent="0.2">
      <c r="A23" s="9" t="s">
        <v>16</v>
      </c>
      <c r="B23" s="9">
        <f>SUM(B18:G21)</f>
        <v>1040</v>
      </c>
    </row>
  </sheetData>
  <mergeCells count="2">
    <mergeCell ref="A2:A3"/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"/>
  <sheetViews>
    <sheetView workbookViewId="0" xr3:uid="{9B253EF2-77E0-53E3-AE26-4D66ECD923F3}">
      <selection activeCell="H1" sqref="H1"/>
    </sheetView>
  </sheetViews>
  <sheetFormatPr defaultRowHeight="15" x14ac:dyDescent="0.2"/>
  <cols>
    <col min="1" max="1" width="20.17578125" bestFit="1" customWidth="1"/>
  </cols>
  <sheetData>
    <row r="1" spans="1:8" x14ac:dyDescent="0.2">
      <c r="A1" s="22" t="s">
        <v>20</v>
      </c>
      <c r="B1" s="19" t="s">
        <v>19</v>
      </c>
      <c r="C1" s="20"/>
      <c r="D1" s="20"/>
      <c r="E1" s="20"/>
      <c r="F1" s="20"/>
      <c r="G1" s="20"/>
      <c r="H1" s="17"/>
    </row>
    <row r="2" spans="1:8" x14ac:dyDescent="0.2">
      <c r="A2" s="23"/>
      <c r="B2" s="9">
        <v>1</v>
      </c>
      <c r="C2" s="9">
        <v>2</v>
      </c>
      <c r="D2" s="9">
        <v>3</v>
      </c>
      <c r="E2" s="9">
        <v>4</v>
      </c>
      <c r="F2" s="9">
        <v>5</v>
      </c>
      <c r="G2" s="16">
        <v>6</v>
      </c>
      <c r="H2" s="9"/>
    </row>
    <row r="3" spans="1:8" x14ac:dyDescent="0.2">
      <c r="A3" s="9">
        <v>1</v>
      </c>
      <c r="B3" s="9">
        <v>1</v>
      </c>
      <c r="C3" s="9">
        <v>5</v>
      </c>
      <c r="D3" s="9">
        <v>2</v>
      </c>
      <c r="E3" s="9">
        <v>2</v>
      </c>
      <c r="F3" s="9">
        <v>1</v>
      </c>
      <c r="G3" s="9">
        <v>6</v>
      </c>
      <c r="H3" s="16">
        <v>100</v>
      </c>
    </row>
    <row r="4" spans="1:8" x14ac:dyDescent="0.2">
      <c r="A4" s="9">
        <v>2</v>
      </c>
      <c r="B4" s="9">
        <v>3</v>
      </c>
      <c r="C4" s="9">
        <v>6</v>
      </c>
      <c r="D4" s="9">
        <v>2</v>
      </c>
      <c r="E4" s="9">
        <v>4</v>
      </c>
      <c r="F4" s="9">
        <v>3</v>
      </c>
      <c r="G4" s="9">
        <v>3</v>
      </c>
      <c r="H4" s="16">
        <v>15</v>
      </c>
    </row>
    <row r="5" spans="1:8" x14ac:dyDescent="0.2">
      <c r="A5" s="9">
        <v>3</v>
      </c>
      <c r="B5" s="9">
        <v>8</v>
      </c>
      <c r="C5" s="9">
        <v>10</v>
      </c>
      <c r="D5" s="9">
        <v>4</v>
      </c>
      <c r="E5" s="9">
        <v>5</v>
      </c>
      <c r="F5" s="9">
        <v>6</v>
      </c>
      <c r="G5" s="9">
        <v>8</v>
      </c>
      <c r="H5" s="16">
        <v>90</v>
      </c>
    </row>
    <row r="6" spans="1:8" x14ac:dyDescent="0.2">
      <c r="A6" s="9">
        <v>4</v>
      </c>
      <c r="B6" s="9">
        <v>7</v>
      </c>
      <c r="C6" s="9">
        <v>3</v>
      </c>
      <c r="D6" s="9">
        <v>7</v>
      </c>
      <c r="E6" s="9">
        <v>9</v>
      </c>
      <c r="F6" s="9">
        <v>1</v>
      </c>
      <c r="G6" s="9">
        <v>2</v>
      </c>
      <c r="H6" s="16">
        <v>55</v>
      </c>
    </row>
    <row r="7" spans="1:8" x14ac:dyDescent="0.2">
      <c r="A7" s="9"/>
      <c r="B7" s="9">
        <v>30</v>
      </c>
      <c r="C7" s="9">
        <v>40</v>
      </c>
      <c r="D7" s="9">
        <v>55</v>
      </c>
      <c r="E7" s="9">
        <v>80</v>
      </c>
      <c r="F7" s="9">
        <v>45</v>
      </c>
      <c r="G7" s="9">
        <v>10</v>
      </c>
      <c r="H7" s="9"/>
    </row>
    <row r="10" spans="1:8" x14ac:dyDescent="0.2">
      <c r="B10" s="9">
        <v>30</v>
      </c>
      <c r="C10" s="9">
        <v>0</v>
      </c>
      <c r="D10" s="9">
        <v>0</v>
      </c>
      <c r="E10" s="9">
        <v>40</v>
      </c>
      <c r="F10" s="9">
        <v>30</v>
      </c>
      <c r="G10" s="9">
        <v>0</v>
      </c>
      <c r="H10" s="9">
        <f>SUM(B10:G10)</f>
        <v>100</v>
      </c>
    </row>
    <row r="11" spans="1:8" x14ac:dyDescent="0.2">
      <c r="B11" s="9">
        <v>0</v>
      </c>
      <c r="C11" s="9">
        <v>0</v>
      </c>
      <c r="D11" s="9">
        <v>5</v>
      </c>
      <c r="E11" s="9">
        <v>0</v>
      </c>
      <c r="F11" s="9">
        <v>0</v>
      </c>
      <c r="G11" s="9">
        <v>10</v>
      </c>
      <c r="H11" s="9">
        <f t="shared" ref="H11:H13" si="0">SUM(B11:G11)</f>
        <v>15</v>
      </c>
    </row>
    <row r="12" spans="1:8" x14ac:dyDescent="0.2">
      <c r="B12" s="9">
        <v>0</v>
      </c>
      <c r="C12" s="9">
        <v>0</v>
      </c>
      <c r="D12" s="9">
        <v>50</v>
      </c>
      <c r="E12" s="9">
        <v>40</v>
      </c>
      <c r="F12" s="9">
        <v>0</v>
      </c>
      <c r="G12" s="9">
        <v>0</v>
      </c>
      <c r="H12" s="9">
        <f t="shared" si="0"/>
        <v>90</v>
      </c>
    </row>
    <row r="13" spans="1:8" x14ac:dyDescent="0.2">
      <c r="B13" s="9">
        <v>0</v>
      </c>
      <c r="C13" s="9">
        <v>40</v>
      </c>
      <c r="D13" s="9">
        <v>0</v>
      </c>
      <c r="E13" s="9">
        <v>0</v>
      </c>
      <c r="F13" s="9">
        <v>15</v>
      </c>
      <c r="G13" s="9">
        <v>0</v>
      </c>
      <c r="H13" s="9">
        <f t="shared" si="0"/>
        <v>55</v>
      </c>
    </row>
    <row r="14" spans="1:8" x14ac:dyDescent="0.2">
      <c r="B14" s="9">
        <f>SUM(B10:B13)</f>
        <v>30</v>
      </c>
      <c r="C14" s="9">
        <f>SUM(C10:C13)</f>
        <v>40</v>
      </c>
      <c r="D14" s="9">
        <f>SUM(D10:D13)</f>
        <v>55</v>
      </c>
      <c r="E14" s="9">
        <f>SUM(E10:E13)</f>
        <v>80</v>
      </c>
      <c r="F14" s="9">
        <f>SUM(F10:F13)</f>
        <v>45</v>
      </c>
      <c r="G14" s="9">
        <f>SUM(G10:G13)</f>
        <v>10</v>
      </c>
      <c r="H14" s="9"/>
    </row>
    <row r="17" spans="1:7" x14ac:dyDescent="0.2">
      <c r="B17" s="9">
        <f t="array" ref="B17:G20">B3:G6*B10:G13</f>
        <v>30</v>
      </c>
      <c r="C17" s="9">
        <v>0</v>
      </c>
      <c r="D17" s="9">
        <v>0</v>
      </c>
      <c r="E17" s="9">
        <v>80</v>
      </c>
      <c r="F17" s="9">
        <v>30</v>
      </c>
      <c r="G17" s="9">
        <v>0</v>
      </c>
    </row>
    <row r="18" spans="1:7" x14ac:dyDescent="0.2">
      <c r="B18" s="9">
        <v>0</v>
      </c>
      <c r="C18" s="9">
        <v>0</v>
      </c>
      <c r="D18" s="9">
        <v>10</v>
      </c>
      <c r="E18" s="9">
        <v>0</v>
      </c>
      <c r="F18" s="9">
        <v>0</v>
      </c>
      <c r="G18" s="9">
        <v>30</v>
      </c>
    </row>
    <row r="19" spans="1:7" x14ac:dyDescent="0.2">
      <c r="B19" s="9">
        <v>0</v>
      </c>
      <c r="C19" s="9">
        <v>0</v>
      </c>
      <c r="D19" s="9">
        <v>200</v>
      </c>
      <c r="E19" s="9">
        <v>200</v>
      </c>
      <c r="F19" s="9">
        <v>0</v>
      </c>
      <c r="G19" s="9">
        <v>0</v>
      </c>
    </row>
    <row r="20" spans="1:7" x14ac:dyDescent="0.2">
      <c r="B20" s="9">
        <v>0</v>
      </c>
      <c r="C20" s="9">
        <v>120</v>
      </c>
      <c r="D20" s="9">
        <v>0</v>
      </c>
      <c r="E20" s="9">
        <v>0</v>
      </c>
      <c r="F20" s="9">
        <v>15</v>
      </c>
      <c r="G20" s="9">
        <v>0</v>
      </c>
    </row>
    <row r="22" spans="1:7" x14ac:dyDescent="0.2">
      <c r="A22" s="9" t="s">
        <v>16</v>
      </c>
      <c r="B22" s="9">
        <f>SUM(B17:G20)</f>
        <v>715</v>
      </c>
    </row>
  </sheetData>
  <mergeCells count="2">
    <mergeCell ref="A1:A2"/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25"/>
  <sheetViews>
    <sheetView tabSelected="1" workbookViewId="0" xr3:uid="{85D5C41F-068E-5C55-9968-509E7C2A5619}">
      <selection activeCell="C25" sqref="C25"/>
    </sheetView>
  </sheetViews>
  <sheetFormatPr defaultRowHeight="15" x14ac:dyDescent="0.2"/>
  <cols>
    <col min="1" max="1" width="21.38671875" bestFit="1" customWidth="1"/>
  </cols>
  <sheetData>
    <row r="2" spans="1:6" x14ac:dyDescent="0.2">
      <c r="A2" s="22" t="s">
        <v>21</v>
      </c>
      <c r="B2" s="19" t="s">
        <v>22</v>
      </c>
      <c r="C2" s="20"/>
      <c r="D2" s="20"/>
      <c r="E2" s="21"/>
      <c r="F2" s="9"/>
    </row>
    <row r="3" spans="1:6" x14ac:dyDescent="0.2">
      <c r="A3" s="23"/>
      <c r="B3" s="9">
        <v>1</v>
      </c>
      <c r="C3" s="9">
        <v>2</v>
      </c>
      <c r="D3" s="9">
        <v>3</v>
      </c>
      <c r="E3" s="9">
        <v>4</v>
      </c>
      <c r="F3" s="9"/>
    </row>
    <row r="4" spans="1:6" x14ac:dyDescent="0.2">
      <c r="A4" s="9">
        <v>1</v>
      </c>
      <c r="B4" s="9">
        <v>7</v>
      </c>
      <c r="C4" s="9">
        <v>3</v>
      </c>
      <c r="D4" s="9">
        <v>3</v>
      </c>
      <c r="E4" s="9">
        <v>8</v>
      </c>
      <c r="F4" s="16">
        <v>10</v>
      </c>
    </row>
    <row r="5" spans="1:6" x14ac:dyDescent="0.2">
      <c r="A5" s="9">
        <v>2</v>
      </c>
      <c r="B5" s="9">
        <v>7</v>
      </c>
      <c r="C5" s="9">
        <v>6</v>
      </c>
      <c r="D5" s="9">
        <v>2</v>
      </c>
      <c r="E5" s="9">
        <v>7</v>
      </c>
      <c r="F5" s="16">
        <v>20</v>
      </c>
    </row>
    <row r="6" spans="1:6" x14ac:dyDescent="0.2">
      <c r="A6" s="9">
        <v>3</v>
      </c>
      <c r="B6" s="9">
        <v>4</v>
      </c>
      <c r="C6" s="9">
        <v>7</v>
      </c>
      <c r="D6" s="9">
        <v>7</v>
      </c>
      <c r="E6" s="9">
        <v>3</v>
      </c>
      <c r="F6" s="16">
        <v>35</v>
      </c>
    </row>
    <row r="7" spans="1:6" x14ac:dyDescent="0.2">
      <c r="A7" s="9">
        <v>4</v>
      </c>
      <c r="B7" s="9">
        <v>5</v>
      </c>
      <c r="C7" s="9">
        <v>2</v>
      </c>
      <c r="D7" s="9">
        <v>4</v>
      </c>
      <c r="E7" s="9">
        <v>5</v>
      </c>
      <c r="F7" s="16">
        <v>45</v>
      </c>
    </row>
    <row r="8" spans="1:6" x14ac:dyDescent="0.2">
      <c r="A8" s="9"/>
      <c r="B8" s="9">
        <v>25</v>
      </c>
      <c r="C8" s="9">
        <v>30</v>
      </c>
      <c r="D8" s="9">
        <v>40</v>
      </c>
      <c r="E8" s="9">
        <v>15</v>
      </c>
      <c r="F8" s="9"/>
    </row>
    <row r="11" spans="1:6" x14ac:dyDescent="0.2">
      <c r="B11" s="9">
        <v>10</v>
      </c>
      <c r="C11" s="9">
        <v>0</v>
      </c>
      <c r="D11" s="9">
        <v>0</v>
      </c>
      <c r="E11" s="9">
        <v>0</v>
      </c>
      <c r="F11" s="9">
        <f>SUM(B11:E11)</f>
        <v>10</v>
      </c>
    </row>
    <row r="12" spans="1:6" x14ac:dyDescent="0.2">
      <c r="B12" s="9">
        <v>0</v>
      </c>
      <c r="C12" s="9">
        <v>0</v>
      </c>
      <c r="D12" s="9">
        <v>0</v>
      </c>
      <c r="E12" s="9">
        <v>20.000000000000004</v>
      </c>
      <c r="F12" s="9">
        <f>SUM(B12:E12)</f>
        <v>20.000000000000004</v>
      </c>
    </row>
    <row r="13" spans="1:6" x14ac:dyDescent="0.2">
      <c r="B13" s="9">
        <v>0</v>
      </c>
      <c r="C13" s="9">
        <v>0</v>
      </c>
      <c r="D13" s="9">
        <v>40</v>
      </c>
      <c r="E13" s="9">
        <v>0</v>
      </c>
      <c r="F13" s="9">
        <f>SUM(B13:E13)</f>
        <v>40</v>
      </c>
    </row>
    <row r="14" spans="1:6" x14ac:dyDescent="0.2">
      <c r="B14" s="9">
        <v>14.999999999996092</v>
      </c>
      <c r="C14" s="9">
        <v>30.000000000000977</v>
      </c>
      <c r="D14" s="9">
        <v>0</v>
      </c>
      <c r="E14" s="9">
        <v>0</v>
      </c>
      <c r="F14" s="9">
        <f>SUM(B14:E14)</f>
        <v>44.999999999997073</v>
      </c>
    </row>
    <row r="15" spans="1:6" x14ac:dyDescent="0.2">
      <c r="B15" s="9">
        <f>SUM(B11:B14)</f>
        <v>24.999999999996092</v>
      </c>
      <c r="C15" s="9">
        <f>SUM(C11:C14)</f>
        <v>30.000000000000977</v>
      </c>
      <c r="D15" s="9">
        <f>SUM(D11:D14)</f>
        <v>40</v>
      </c>
      <c r="E15" s="9">
        <f>SUM(E11:E14)</f>
        <v>20.000000000000004</v>
      </c>
      <c r="F15" s="9"/>
    </row>
    <row r="18" spans="1:5" x14ac:dyDescent="0.2">
      <c r="B18" s="9">
        <f t="array" ref="B18:E21">B4:E7*B11:E14</f>
        <v>70</v>
      </c>
      <c r="C18" s="9">
        <v>0</v>
      </c>
      <c r="D18" s="9">
        <v>0</v>
      </c>
      <c r="E18" s="9">
        <v>0</v>
      </c>
    </row>
    <row r="19" spans="1:5" x14ac:dyDescent="0.2">
      <c r="B19" s="9">
        <v>0</v>
      </c>
      <c r="C19" s="9">
        <v>0</v>
      </c>
      <c r="D19" s="9">
        <v>0</v>
      </c>
      <c r="E19" s="9">
        <v>140.00000000000003</v>
      </c>
    </row>
    <row r="20" spans="1:5" x14ac:dyDescent="0.2">
      <c r="B20" s="9">
        <v>0</v>
      </c>
      <c r="C20" s="9">
        <v>0</v>
      </c>
      <c r="D20" s="9">
        <v>280</v>
      </c>
      <c r="E20" s="9">
        <v>0</v>
      </c>
    </row>
    <row r="21" spans="1:5" x14ac:dyDescent="0.2">
      <c r="B21" s="9">
        <v>74.99999999998046</v>
      </c>
      <c r="C21" s="9">
        <v>60.000000000001954</v>
      </c>
      <c r="D21" s="9">
        <v>0</v>
      </c>
      <c r="E21" s="9">
        <v>0</v>
      </c>
    </row>
    <row r="23" spans="1:5" x14ac:dyDescent="0.2">
      <c r="A23" s="9" t="s">
        <v>16</v>
      </c>
      <c r="B23" s="9">
        <f>SUM(B18:E21)</f>
        <v>624.99999999998238</v>
      </c>
    </row>
    <row r="24" spans="1:5" x14ac:dyDescent="0.2">
      <c r="A24" s="9" t="s">
        <v>23</v>
      </c>
      <c r="B24" s="9">
        <v>20</v>
      </c>
    </row>
    <row r="25" spans="1:5" x14ac:dyDescent="0.2">
      <c r="B25" s="9">
        <f>B23*B24</f>
        <v>12499.999999999647</v>
      </c>
    </row>
  </sheetData>
  <mergeCells count="2">
    <mergeCell ref="A2:A3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10.1</vt:lpstr>
      <vt:lpstr>10.2</vt:lpstr>
      <vt:lpstr>10.3.1</vt:lpstr>
      <vt:lpstr>10.3.2</vt:lpstr>
      <vt:lpstr>13.1</vt:lpstr>
      <vt:lpstr>13.2.1</vt:lpstr>
      <vt:lpstr>13.2.2</vt:lpstr>
      <vt:lpstr>13.2.3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2018-09-30T21:44:11Z</dcterms:modified>
</cp:coreProperties>
</file>