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ythornthwaite\Documents\Geographic data\ERI\2017 08 18\"/>
    </mc:Choice>
  </mc:AlternateContent>
  <bookViews>
    <workbookView xWindow="0" yWindow="0" windowWidth="19200" windowHeight="11370" activeTab="1"/>
  </bookViews>
  <sheets>
    <sheet name="ERI_ADM0_20170818" sheetId="3" r:id="rId1"/>
    <sheet name="ERI_ADM1_20170818" sheetId="2" r:id="rId2"/>
    <sheet name="ERI_ADM2_20170818" sheetId="1" r:id="rId3"/>
  </sheets>
  <definedNames>
    <definedName name="_xlnm.Database" localSheetId="0">ERI_ADM0_20170818!$C$1:$F$54</definedName>
    <definedName name="_xlnm.Database" localSheetId="1">ERI_ADM1_20170818!$A$1:$H$59</definedName>
    <definedName name="_xlnm.Database">ERI_ADM2_20170818!$A$1:$J$59</definedName>
  </definedNames>
  <calcPr calcId="0"/>
</workbook>
</file>

<file path=xl/calcChain.xml><?xml version="1.0" encoding="utf-8"?>
<calcChain xmlns="http://schemas.openxmlformats.org/spreadsheetml/2006/main">
  <c r="F2" i="3" l="1"/>
  <c r="E2" i="3"/>
  <c r="D2" i="3"/>
  <c r="C2" i="3"/>
  <c r="F2" i="2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<sst xmlns="http://schemas.openxmlformats.org/spreadsheetml/2006/main" count="398" uniqueCount="140">
  <si>
    <t>Admin2</t>
  </si>
  <si>
    <t>Admn2code</t>
  </si>
  <si>
    <t>Admin1</t>
  </si>
  <si>
    <t>Admn1code</t>
  </si>
  <si>
    <t>NO_ADMINVI</t>
  </si>
  <si>
    <t>NO_VILLAGE</t>
  </si>
  <si>
    <t>POPN2001_H</t>
  </si>
  <si>
    <t>POPN2001_I</t>
  </si>
  <si>
    <t>Tesseney</t>
  </si>
  <si>
    <t>ER513</t>
  </si>
  <si>
    <t>Gash Barka</t>
  </si>
  <si>
    <t>ER5</t>
  </si>
  <si>
    <t>Asseb</t>
  </si>
  <si>
    <t>ER104</t>
  </si>
  <si>
    <t>Debubawi Keih Bahri</t>
  </si>
  <si>
    <t>ER1</t>
  </si>
  <si>
    <t>Araeta</t>
  </si>
  <si>
    <t>ER101</t>
  </si>
  <si>
    <t>Dahlak</t>
  </si>
  <si>
    <t>ER303</t>
  </si>
  <si>
    <t>Semienawi Keih Bahri</t>
  </si>
  <si>
    <t>ER3</t>
  </si>
  <si>
    <t>Debub Deb.Keih Bahri</t>
  </si>
  <si>
    <t>ER103</t>
  </si>
  <si>
    <t>Maekel Deb.Keih Bahri</t>
  </si>
  <si>
    <t>ER102</t>
  </si>
  <si>
    <t>Ghelaelo</t>
  </si>
  <si>
    <t>ER301</t>
  </si>
  <si>
    <t>Foro</t>
  </si>
  <si>
    <t>ER302</t>
  </si>
  <si>
    <t>May Aini</t>
  </si>
  <si>
    <t>ER612</t>
  </si>
  <si>
    <t>Debub</t>
  </si>
  <si>
    <t>ER6</t>
  </si>
  <si>
    <t>Adi Quala</t>
  </si>
  <si>
    <t>ER609</t>
  </si>
  <si>
    <t>Emni Haili</t>
  </si>
  <si>
    <t>ER610</t>
  </si>
  <si>
    <t>Mendefera</t>
  </si>
  <si>
    <t>ER603</t>
  </si>
  <si>
    <t>Maimine</t>
  </si>
  <si>
    <t>ER611</t>
  </si>
  <si>
    <t>Shambuko</t>
  </si>
  <si>
    <t>ER506</t>
  </si>
  <si>
    <t>Akurdet</t>
  </si>
  <si>
    <t>ER503</t>
  </si>
  <si>
    <t>Haykota</t>
  </si>
  <si>
    <t>ER510</t>
  </si>
  <si>
    <t>Forto</t>
  </si>
  <si>
    <t>ER509</t>
  </si>
  <si>
    <t>Gogne</t>
  </si>
  <si>
    <t>ER508</t>
  </si>
  <si>
    <t>Dige</t>
  </si>
  <si>
    <t>ER504</t>
  </si>
  <si>
    <t>Sela</t>
  </si>
  <si>
    <t>ER410</t>
  </si>
  <si>
    <t>Anseba</t>
  </si>
  <si>
    <t>ER4</t>
  </si>
  <si>
    <t>Kerkebet</t>
  </si>
  <si>
    <t>ER409</t>
  </si>
  <si>
    <t>Halhal</t>
  </si>
  <si>
    <t>ER406</t>
  </si>
  <si>
    <t>Hagaz</t>
  </si>
  <si>
    <t>ER405</t>
  </si>
  <si>
    <t>Keren</t>
  </si>
  <si>
    <t>ER404</t>
  </si>
  <si>
    <t>Elabered</t>
  </si>
  <si>
    <t>ER402</t>
  </si>
  <si>
    <t>Karura</t>
  </si>
  <si>
    <t>ER309</t>
  </si>
  <si>
    <t>Adobha</t>
  </si>
  <si>
    <t>ER310</t>
  </si>
  <si>
    <t>Nakfa</t>
  </si>
  <si>
    <t>ER308</t>
  </si>
  <si>
    <t>Habero</t>
  </si>
  <si>
    <t>ER407</t>
  </si>
  <si>
    <t>Afabet</t>
  </si>
  <si>
    <t>ER307</t>
  </si>
  <si>
    <t>Asmat</t>
  </si>
  <si>
    <t>ER408</t>
  </si>
  <si>
    <t>Mensura</t>
  </si>
  <si>
    <t>ER502</t>
  </si>
  <si>
    <t>Logo Anseba</t>
  </si>
  <si>
    <t>ER501</t>
  </si>
  <si>
    <t>Shieb</t>
  </si>
  <si>
    <t>ER306</t>
  </si>
  <si>
    <t>Adi Tekeliezan</t>
  </si>
  <si>
    <t>ER401</t>
  </si>
  <si>
    <t>Dekemhare</t>
  </si>
  <si>
    <t>ER604</t>
  </si>
  <si>
    <t>Dbarwa</t>
  </si>
  <si>
    <t>ER601</t>
  </si>
  <si>
    <t>Berik</t>
  </si>
  <si>
    <t>ER202</t>
  </si>
  <si>
    <t>Maekel</t>
  </si>
  <si>
    <t>ER2</t>
  </si>
  <si>
    <t>Ghinda</t>
  </si>
  <si>
    <t>ER305</t>
  </si>
  <si>
    <t>Semienawi Mierab</t>
  </si>
  <si>
    <t>ER207</t>
  </si>
  <si>
    <t>Semienawi Mibrak</t>
  </si>
  <si>
    <t>ER204</t>
  </si>
  <si>
    <t>Debubawi Mierab</t>
  </si>
  <si>
    <t>ER206</t>
  </si>
  <si>
    <t>Galanefhi</t>
  </si>
  <si>
    <t>ER203</t>
  </si>
  <si>
    <t>Debubawi Mibrak</t>
  </si>
  <si>
    <t>ER205</t>
  </si>
  <si>
    <t>Serejeka</t>
  </si>
  <si>
    <t>ER201</t>
  </si>
  <si>
    <t>Massawa</t>
  </si>
  <si>
    <t>ER304</t>
  </si>
  <si>
    <t>Adi Keyh</t>
  </si>
  <si>
    <t>ER606</t>
  </si>
  <si>
    <t>Segeneity</t>
  </si>
  <si>
    <t>ER605</t>
  </si>
  <si>
    <t>Areza</t>
  </si>
  <si>
    <t>ER602</t>
  </si>
  <si>
    <t>Molqi</t>
  </si>
  <si>
    <t>ER514</t>
  </si>
  <si>
    <t>Mogolo</t>
  </si>
  <si>
    <t>ER505</t>
  </si>
  <si>
    <t>Barentu</t>
  </si>
  <si>
    <t>ER507</t>
  </si>
  <si>
    <t>Tsorona</t>
  </si>
  <si>
    <t>ER608</t>
  </si>
  <si>
    <t>Senafe</t>
  </si>
  <si>
    <t>ER607</t>
  </si>
  <si>
    <t>Gheleb</t>
  </si>
  <si>
    <t>ER403</t>
  </si>
  <si>
    <t>Hamelmalo</t>
  </si>
  <si>
    <t>ER411</t>
  </si>
  <si>
    <t>Omhajer</t>
  </si>
  <si>
    <t>ER512</t>
  </si>
  <si>
    <t>Lalay Gash</t>
  </si>
  <si>
    <t>ER511</t>
  </si>
  <si>
    <t>Admin0</t>
  </si>
  <si>
    <t>ER</t>
  </si>
  <si>
    <t>Admin0code</t>
  </si>
  <si>
    <t>Eritrea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</si>
</sst>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3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2" max="2" width="12.140625" bestFit="1" customWidth="1"/>
    <col min="3" max="4" width="14.7109375" style="2" bestFit="1" customWidth="1"/>
    <col min="5" max="5" width="17.85546875" style="2" bestFit="1" customWidth="1"/>
    <col min="6" max="6" width="18.85546875" style="2" bestFit="1" customWidth="1"/>
  </cols>
  <sheetData>
    <row r="1" spans="1:6" x14ac:dyDescent="0.25">
      <c r="A1" t="s">
        <v>136</v>
      </c>
      <c r="B1" t="s">
        <v>138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25">
      <c r="A2" t="s">
        <v>139</v>
      </c>
      <c r="B2" t="s">
        <v>137</v>
      </c>
      <c r="C2" s="2">
        <f>SUM(ERI_ADM2_20170818!G:G)</f>
        <v>701</v>
      </c>
      <c r="D2" s="2">
        <f>SUM(ERI_ADM2_20170818!H:H)</f>
        <v>2594</v>
      </c>
      <c r="E2" s="2">
        <f>SUM(ERI_ADM2_20170818!I:I)</f>
        <v>670390</v>
      </c>
      <c r="F2" s="2">
        <f>SUM(ERI_ADM2_20170818!J:J)</f>
        <v>2908795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pane ySplit="1" topLeftCell="A2" activePane="bottomLeft" state="frozen"/>
      <selection pane="bottomLeft" activeCell="E1" sqref="E1:H1048576"/>
    </sheetView>
  </sheetViews>
  <sheetFormatPr defaultRowHeight="15" x14ac:dyDescent="0.25"/>
  <cols>
    <col min="1" max="1" width="20.5703125" style="1" bestFit="1" customWidth="1"/>
    <col min="2" max="2" width="11.5703125" style="1" bestFit="1" customWidth="1"/>
    <col min="4" max="4" width="12.140625" bestFit="1" customWidth="1"/>
    <col min="5" max="6" width="14.7109375" style="2" bestFit="1" customWidth="1"/>
    <col min="7" max="7" width="17.85546875" style="2" bestFit="1" customWidth="1"/>
    <col min="8" max="8" width="18.85546875" style="2" bestFit="1" customWidth="1"/>
  </cols>
  <sheetData>
    <row r="1" spans="1:8" x14ac:dyDescent="0.25">
      <c r="A1" s="1" t="s">
        <v>2</v>
      </c>
      <c r="B1" s="1" t="s">
        <v>3</v>
      </c>
      <c r="C1" t="s">
        <v>136</v>
      </c>
      <c r="D1" t="s">
        <v>138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10</v>
      </c>
      <c r="B2" s="1" t="s">
        <v>11</v>
      </c>
      <c r="C2" t="s">
        <v>139</v>
      </c>
      <c r="D2" t="s">
        <v>137</v>
      </c>
      <c r="E2" s="2">
        <f>SUMIFS(ERI_ADM2_20170818!G:G,ERI_ADM2_20170818!$D:$D,ERI_ADM1_20170818!$B2)</f>
        <v>160</v>
      </c>
      <c r="F2" s="2">
        <f>SUMIFS(ERI_ADM2_20170818!H:H,ERI_ADM2_20170818!$D:$D,ERI_ADM1_20170818!$B2)</f>
        <v>796</v>
      </c>
      <c r="G2" s="2">
        <f>SUMIFS(ERI_ADM2_20170818!I:I,ERI_ADM2_20170818!$D:$D,ERI_ADM1_20170818!$B2)</f>
        <v>140640</v>
      </c>
      <c r="H2" s="2">
        <f>SUMIFS(ERI_ADM2_20170818!J:J,ERI_ADM2_20170818!$D:$D,ERI_ADM1_20170818!$B2)</f>
        <v>580390</v>
      </c>
    </row>
    <row r="3" spans="1:8" x14ac:dyDescent="0.25">
      <c r="A3" s="1" t="s">
        <v>14</v>
      </c>
      <c r="B3" s="1" t="s">
        <v>15</v>
      </c>
      <c r="C3" t="s">
        <v>139</v>
      </c>
      <c r="D3" t="s">
        <v>137</v>
      </c>
      <c r="E3" s="2">
        <f>SUMIFS(ERI_ADM2_20170818!G:G,ERI_ADM2_20170818!$D:$D,ERI_ADM1_20170818!$B3)</f>
        <v>27</v>
      </c>
      <c r="F3" s="2">
        <f>SUMIFS(ERI_ADM2_20170818!H:H,ERI_ADM2_20170818!$D:$D,ERI_ADM1_20170818!$B3)</f>
        <v>72</v>
      </c>
      <c r="G3" s="2">
        <f>SUMIFS(ERI_ADM2_20170818!I:I,ERI_ADM2_20170818!$D:$D,ERI_ADM1_20170818!$B3)</f>
        <v>17350</v>
      </c>
      <c r="H3" s="2">
        <f>SUMIFS(ERI_ADM2_20170818!J:J,ERI_ADM2_20170818!$D:$D,ERI_ADM1_20170818!$B3)</f>
        <v>68300</v>
      </c>
    </row>
    <row r="4" spans="1:8" x14ac:dyDescent="0.25">
      <c r="A4" s="1" t="s">
        <v>20</v>
      </c>
      <c r="B4" s="1" t="s">
        <v>21</v>
      </c>
      <c r="C4" t="s">
        <v>139</v>
      </c>
      <c r="D4" t="s">
        <v>137</v>
      </c>
      <c r="E4" s="2">
        <f>SUMIFS(ERI_ADM2_20170818!G:G,ERI_ADM2_20170818!$D:$D,ERI_ADM1_20170818!$B4)</f>
        <v>93</v>
      </c>
      <c r="F4" s="2">
        <f>SUMIFS(ERI_ADM2_20170818!H:H,ERI_ADM2_20170818!$D:$D,ERI_ADM1_20170818!$B4)</f>
        <v>330</v>
      </c>
      <c r="G4" s="2">
        <f>SUMIFS(ERI_ADM2_20170818!I:I,ERI_ADM2_20170818!$D:$D,ERI_ADM1_20170818!$B4)</f>
        <v>97580</v>
      </c>
      <c r="H4" s="2">
        <f>SUMIFS(ERI_ADM2_20170818!J:J,ERI_ADM2_20170818!$D:$D,ERI_ADM1_20170818!$B4)</f>
        <v>479600</v>
      </c>
    </row>
    <row r="5" spans="1:8" x14ac:dyDescent="0.25">
      <c r="A5" s="1" t="s">
        <v>32</v>
      </c>
      <c r="B5" s="1" t="s">
        <v>33</v>
      </c>
      <c r="C5" t="s">
        <v>139</v>
      </c>
      <c r="D5" t="s">
        <v>137</v>
      </c>
      <c r="E5" s="2">
        <f>SUMIFS(ERI_ADM2_20170818!G:G,ERI_ADM2_20170818!$D:$D,ERI_ADM1_20170818!$B5)</f>
        <v>258</v>
      </c>
      <c r="F5" s="2">
        <f>SUMIFS(ERI_ADM2_20170818!H:H,ERI_ADM2_20170818!$D:$D,ERI_ADM1_20170818!$B5)</f>
        <v>886</v>
      </c>
      <c r="G5" s="2">
        <f>SUMIFS(ERI_ADM2_20170818!I:I,ERI_ADM2_20170818!$D:$D,ERI_ADM1_20170818!$B5)</f>
        <v>195140</v>
      </c>
      <c r="H5" s="2">
        <f>SUMIFS(ERI_ADM2_20170818!J:J,ERI_ADM2_20170818!$D:$D,ERI_ADM1_20170818!$B5)</f>
        <v>779060</v>
      </c>
    </row>
    <row r="6" spans="1:8" x14ac:dyDescent="0.25">
      <c r="A6" s="1" t="s">
        <v>56</v>
      </c>
      <c r="B6" s="1" t="s">
        <v>57</v>
      </c>
      <c r="C6" t="s">
        <v>139</v>
      </c>
      <c r="D6" t="s">
        <v>137</v>
      </c>
      <c r="E6" s="2">
        <f>SUMIFS(ERI_ADM2_20170818!G:G,ERI_ADM2_20170818!$D:$D,ERI_ADM1_20170818!$B6)</f>
        <v>102</v>
      </c>
      <c r="F6" s="2">
        <f>SUMIFS(ERI_ADM2_20170818!H:H,ERI_ADM2_20170818!$D:$D,ERI_ADM1_20170818!$B6)</f>
        <v>425</v>
      </c>
      <c r="G6" s="2">
        <f>SUMIFS(ERI_ADM2_20170818!I:I,ERI_ADM2_20170818!$D:$D,ERI_ADM1_20170818!$B6)</f>
        <v>91320</v>
      </c>
      <c r="H6" s="2">
        <f>SUMIFS(ERI_ADM2_20170818!J:J,ERI_ADM2_20170818!$D:$D,ERI_ADM1_20170818!$B6)</f>
        <v>448905</v>
      </c>
    </row>
    <row r="7" spans="1:8" x14ac:dyDescent="0.25">
      <c r="A7" s="1" t="s">
        <v>94</v>
      </c>
      <c r="B7" s="1" t="s">
        <v>95</v>
      </c>
      <c r="C7" t="s">
        <v>139</v>
      </c>
      <c r="D7" t="s">
        <v>137</v>
      </c>
      <c r="E7" s="2">
        <f>SUMIFS(ERI_ADM2_20170818!G:G,ERI_ADM2_20170818!$D:$D,ERI_ADM1_20170818!$B7)</f>
        <v>61</v>
      </c>
      <c r="F7" s="2">
        <f>SUMIFS(ERI_ADM2_20170818!H:H,ERI_ADM2_20170818!$D:$D,ERI_ADM1_20170818!$B7)</f>
        <v>85</v>
      </c>
      <c r="G7" s="2">
        <f>SUMIFS(ERI_ADM2_20170818!I:I,ERI_ADM2_20170818!$D:$D,ERI_ADM1_20170818!$B7)</f>
        <v>128360</v>
      </c>
      <c r="H7" s="2">
        <f>SUMIFS(ERI_ADM2_20170818!J:J,ERI_ADM2_20170818!$D:$D,ERI_ADM1_20170818!$B7)</f>
        <v>552540</v>
      </c>
    </row>
    <row r="8" spans="1:8" x14ac:dyDescent="0.25">
      <c r="A8"/>
      <c r="B8"/>
    </row>
    <row r="9" spans="1:8" x14ac:dyDescent="0.25">
      <c r="A9"/>
      <c r="B9"/>
    </row>
    <row r="10" spans="1:8" x14ac:dyDescent="0.25">
      <c r="A10"/>
      <c r="B10"/>
    </row>
    <row r="11" spans="1:8" x14ac:dyDescent="0.25">
      <c r="A11"/>
      <c r="B11"/>
    </row>
    <row r="12" spans="1:8" x14ac:dyDescent="0.25">
      <c r="A12"/>
      <c r="B12"/>
    </row>
    <row r="13" spans="1:8" x14ac:dyDescent="0.25">
      <c r="A13"/>
      <c r="B13"/>
    </row>
    <row r="14" spans="1:8" x14ac:dyDescent="0.25">
      <c r="A14"/>
      <c r="B14"/>
    </row>
    <row r="15" spans="1:8" x14ac:dyDescent="0.25">
      <c r="A15"/>
      <c r="B15"/>
    </row>
    <row r="16" spans="1:8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ySplit="1" topLeftCell="A2" activePane="bottomLeft" state="frozen"/>
      <selection pane="bottomLeft" sqref="A1:B1048576"/>
    </sheetView>
  </sheetViews>
  <sheetFormatPr defaultRowHeight="15" x14ac:dyDescent="0.25"/>
  <cols>
    <col min="1" max="1" width="21.5703125" style="1" bestFit="1" customWidth="1"/>
    <col min="2" max="2" width="11.5703125" style="1" bestFit="1" customWidth="1"/>
    <col min="3" max="3" width="20.5703125" style="1" bestFit="1" customWidth="1"/>
    <col min="4" max="4" width="11.5703125" style="1" bestFit="1" customWidth="1"/>
    <col min="7" max="8" width="14.7109375" style="2" bestFit="1" customWidth="1"/>
    <col min="9" max="9" width="17.85546875" style="2" bestFit="1" customWidth="1"/>
    <col min="10" max="10" width="18.85546875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136</v>
      </c>
      <c r="F1" t="s">
        <v>138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t="s">
        <v>139</v>
      </c>
      <c r="F2" t="s">
        <v>137</v>
      </c>
      <c r="G2" s="2">
        <v>9</v>
      </c>
      <c r="H2" s="2">
        <v>39</v>
      </c>
      <c r="I2" s="2">
        <v>9270</v>
      </c>
      <c r="J2" s="2">
        <v>44120</v>
      </c>
    </row>
    <row r="3" spans="1:10" x14ac:dyDescent="0.25">
      <c r="A3" s="1" t="s">
        <v>12</v>
      </c>
      <c r="B3" s="1" t="s">
        <v>13</v>
      </c>
      <c r="C3" s="1" t="s">
        <v>14</v>
      </c>
      <c r="D3" s="1" t="s">
        <v>15</v>
      </c>
      <c r="E3" t="s">
        <v>139</v>
      </c>
      <c r="F3" t="s">
        <v>137</v>
      </c>
      <c r="G3" s="2">
        <v>3</v>
      </c>
      <c r="H3" s="2">
        <v>5</v>
      </c>
      <c r="I3" s="2">
        <v>7170</v>
      </c>
      <c r="J3" s="2">
        <v>21890</v>
      </c>
    </row>
    <row r="4" spans="1:10" x14ac:dyDescent="0.25">
      <c r="A4" s="1" t="s">
        <v>16</v>
      </c>
      <c r="B4" s="1" t="s">
        <v>17</v>
      </c>
      <c r="C4" s="1" t="s">
        <v>14</v>
      </c>
      <c r="D4" s="1" t="s">
        <v>15</v>
      </c>
      <c r="E4" t="s">
        <v>139</v>
      </c>
      <c r="F4" t="s">
        <v>137</v>
      </c>
      <c r="G4" s="2">
        <v>10</v>
      </c>
      <c r="H4" s="2">
        <v>25</v>
      </c>
      <c r="I4" s="2">
        <v>4380</v>
      </c>
      <c r="J4" s="2">
        <v>20400</v>
      </c>
    </row>
    <row r="5" spans="1:10" x14ac:dyDescent="0.25">
      <c r="A5" s="1" t="s">
        <v>18</v>
      </c>
      <c r="B5" s="1" t="s">
        <v>19</v>
      </c>
      <c r="C5" s="1" t="s">
        <v>20</v>
      </c>
      <c r="D5" s="1" t="s">
        <v>21</v>
      </c>
      <c r="E5" t="s">
        <v>139</v>
      </c>
      <c r="F5" t="s">
        <v>137</v>
      </c>
      <c r="G5" s="2">
        <v>5</v>
      </c>
      <c r="H5" s="2">
        <v>9</v>
      </c>
      <c r="I5" s="2">
        <v>710</v>
      </c>
      <c r="J5" s="2">
        <v>3140</v>
      </c>
    </row>
    <row r="6" spans="1:10" x14ac:dyDescent="0.25">
      <c r="A6" s="1" t="s">
        <v>22</v>
      </c>
      <c r="B6" s="1" t="s">
        <v>23</v>
      </c>
      <c r="C6" s="1" t="s">
        <v>14</v>
      </c>
      <c r="D6" s="1" t="s">
        <v>15</v>
      </c>
      <c r="E6" t="s">
        <v>139</v>
      </c>
      <c r="F6" t="s">
        <v>137</v>
      </c>
      <c r="G6" s="2">
        <v>7</v>
      </c>
      <c r="H6" s="2">
        <v>21</v>
      </c>
      <c r="I6" s="2">
        <v>3140</v>
      </c>
      <c r="J6" s="2">
        <v>14030</v>
      </c>
    </row>
    <row r="7" spans="1:10" x14ac:dyDescent="0.25">
      <c r="A7" s="1" t="s">
        <v>24</v>
      </c>
      <c r="B7" s="1" t="s">
        <v>25</v>
      </c>
      <c r="C7" s="1" t="s">
        <v>14</v>
      </c>
      <c r="D7" s="1" t="s">
        <v>15</v>
      </c>
      <c r="E7" t="s">
        <v>139</v>
      </c>
      <c r="F7" t="s">
        <v>137</v>
      </c>
      <c r="G7" s="2">
        <v>7</v>
      </c>
      <c r="H7" s="2">
        <v>21</v>
      </c>
      <c r="I7" s="2">
        <v>2660</v>
      </c>
      <c r="J7" s="2">
        <v>11980</v>
      </c>
    </row>
    <row r="8" spans="1:10" x14ac:dyDescent="0.25">
      <c r="A8" s="1" t="s">
        <v>26</v>
      </c>
      <c r="B8" s="1" t="s">
        <v>27</v>
      </c>
      <c r="C8" s="1" t="s">
        <v>20</v>
      </c>
      <c r="D8" s="1" t="s">
        <v>21</v>
      </c>
      <c r="E8" t="s">
        <v>139</v>
      </c>
      <c r="F8" t="s">
        <v>137</v>
      </c>
      <c r="G8" s="2">
        <v>8</v>
      </c>
      <c r="H8" s="2">
        <v>30</v>
      </c>
      <c r="I8" s="2">
        <v>7010</v>
      </c>
      <c r="J8" s="2">
        <v>32460</v>
      </c>
    </row>
    <row r="9" spans="1:10" x14ac:dyDescent="0.25">
      <c r="A9" s="1" t="s">
        <v>28</v>
      </c>
      <c r="B9" s="1" t="s">
        <v>29</v>
      </c>
      <c r="C9" s="1" t="s">
        <v>20</v>
      </c>
      <c r="D9" s="1" t="s">
        <v>21</v>
      </c>
      <c r="E9" t="s">
        <v>139</v>
      </c>
      <c r="F9" t="s">
        <v>137</v>
      </c>
      <c r="G9" s="2">
        <v>13</v>
      </c>
      <c r="H9" s="2">
        <v>84</v>
      </c>
      <c r="I9" s="2">
        <v>9270</v>
      </c>
      <c r="J9" s="2">
        <v>49410</v>
      </c>
    </row>
    <row r="10" spans="1:10" x14ac:dyDescent="0.25">
      <c r="A10" s="1" t="s">
        <v>30</v>
      </c>
      <c r="B10" s="1" t="s">
        <v>31</v>
      </c>
      <c r="C10" s="1" t="s">
        <v>32</v>
      </c>
      <c r="D10" s="1" t="s">
        <v>33</v>
      </c>
      <c r="E10" t="s">
        <v>139</v>
      </c>
      <c r="F10" t="s">
        <v>137</v>
      </c>
      <c r="G10" s="2">
        <v>18</v>
      </c>
      <c r="H10" s="2">
        <v>74</v>
      </c>
      <c r="I10" s="2">
        <v>9990</v>
      </c>
      <c r="J10" s="2">
        <v>40260</v>
      </c>
    </row>
    <row r="11" spans="1:10" x14ac:dyDescent="0.25">
      <c r="A11" s="1" t="s">
        <v>34</v>
      </c>
      <c r="B11" s="1" t="s">
        <v>35</v>
      </c>
      <c r="C11" s="1" t="s">
        <v>32</v>
      </c>
      <c r="D11" s="1" t="s">
        <v>33</v>
      </c>
      <c r="E11" t="s">
        <v>139</v>
      </c>
      <c r="F11" t="s">
        <v>137</v>
      </c>
      <c r="G11" s="2">
        <v>19</v>
      </c>
      <c r="H11" s="2">
        <v>92</v>
      </c>
      <c r="I11" s="2">
        <v>21340</v>
      </c>
      <c r="J11" s="2">
        <v>86270</v>
      </c>
    </row>
    <row r="12" spans="1:10" x14ac:dyDescent="0.25">
      <c r="A12" s="1" t="s">
        <v>36</v>
      </c>
      <c r="B12" s="1" t="s">
        <v>37</v>
      </c>
      <c r="C12" s="1" t="s">
        <v>32</v>
      </c>
      <c r="D12" s="1" t="s">
        <v>33</v>
      </c>
      <c r="E12" t="s">
        <v>139</v>
      </c>
      <c r="F12" t="s">
        <v>137</v>
      </c>
      <c r="G12" s="2">
        <v>16</v>
      </c>
      <c r="H12" s="2">
        <v>93</v>
      </c>
      <c r="I12" s="2">
        <v>15270</v>
      </c>
      <c r="J12" s="2">
        <v>60760</v>
      </c>
    </row>
    <row r="13" spans="1:10" x14ac:dyDescent="0.25">
      <c r="A13" s="1" t="s">
        <v>38</v>
      </c>
      <c r="B13" s="1" t="s">
        <v>39</v>
      </c>
      <c r="C13" s="1" t="s">
        <v>32</v>
      </c>
      <c r="D13" s="1" t="s">
        <v>33</v>
      </c>
      <c r="E13" t="s">
        <v>139</v>
      </c>
      <c r="F13" t="s">
        <v>137</v>
      </c>
      <c r="G13" s="2">
        <v>49</v>
      </c>
      <c r="H13" s="2">
        <v>49</v>
      </c>
      <c r="I13" s="2">
        <v>14380</v>
      </c>
      <c r="J13" s="2">
        <v>59400</v>
      </c>
    </row>
    <row r="14" spans="1:10" x14ac:dyDescent="0.25">
      <c r="A14" s="1" t="s">
        <v>40</v>
      </c>
      <c r="B14" s="1" t="s">
        <v>41</v>
      </c>
      <c r="C14" s="1" t="s">
        <v>32</v>
      </c>
      <c r="D14" s="1" t="s">
        <v>33</v>
      </c>
      <c r="E14" t="s">
        <v>139</v>
      </c>
      <c r="F14" t="s">
        <v>137</v>
      </c>
      <c r="G14" s="2">
        <v>19</v>
      </c>
      <c r="H14" s="2">
        <v>81</v>
      </c>
      <c r="I14" s="2">
        <v>14360</v>
      </c>
      <c r="J14" s="2">
        <v>67710</v>
      </c>
    </row>
    <row r="15" spans="1:10" x14ac:dyDescent="0.25">
      <c r="A15" s="1" t="s">
        <v>42</v>
      </c>
      <c r="B15" s="1" t="s">
        <v>43</v>
      </c>
      <c r="C15" s="1" t="s">
        <v>10</v>
      </c>
      <c r="D15" s="1" t="s">
        <v>11</v>
      </c>
      <c r="E15" t="s">
        <v>139</v>
      </c>
      <c r="F15" t="s">
        <v>137</v>
      </c>
      <c r="G15" s="2">
        <v>13</v>
      </c>
      <c r="H15" s="2">
        <v>37</v>
      </c>
      <c r="I15" s="2">
        <v>9250</v>
      </c>
      <c r="J15" s="2">
        <v>35240</v>
      </c>
    </row>
    <row r="16" spans="1:10" x14ac:dyDescent="0.25">
      <c r="A16" s="1" t="s">
        <v>44</v>
      </c>
      <c r="B16" s="1" t="s">
        <v>45</v>
      </c>
      <c r="C16" s="1" t="s">
        <v>10</v>
      </c>
      <c r="D16" s="1" t="s">
        <v>11</v>
      </c>
      <c r="E16" t="s">
        <v>139</v>
      </c>
      <c r="F16" t="s">
        <v>137</v>
      </c>
      <c r="G16" s="2">
        <v>8</v>
      </c>
      <c r="H16" s="2">
        <v>49</v>
      </c>
      <c r="I16" s="2">
        <v>8740</v>
      </c>
      <c r="J16" s="2">
        <v>33020</v>
      </c>
    </row>
    <row r="17" spans="1:10" x14ac:dyDescent="0.25">
      <c r="A17" s="1" t="s">
        <v>46</v>
      </c>
      <c r="B17" s="1" t="s">
        <v>47</v>
      </c>
      <c r="C17" s="1" t="s">
        <v>10</v>
      </c>
      <c r="D17" s="1" t="s">
        <v>11</v>
      </c>
      <c r="E17" t="s">
        <v>139</v>
      </c>
      <c r="F17" t="s">
        <v>137</v>
      </c>
      <c r="G17" s="2">
        <v>13</v>
      </c>
      <c r="H17" s="2">
        <v>79</v>
      </c>
      <c r="I17" s="2">
        <v>11480</v>
      </c>
      <c r="J17" s="2">
        <v>46470</v>
      </c>
    </row>
    <row r="18" spans="1:10" x14ac:dyDescent="0.25">
      <c r="A18" s="1" t="s">
        <v>48</v>
      </c>
      <c r="B18" s="1" t="s">
        <v>49</v>
      </c>
      <c r="C18" s="1" t="s">
        <v>10</v>
      </c>
      <c r="D18" s="1" t="s">
        <v>11</v>
      </c>
      <c r="E18" t="s">
        <v>139</v>
      </c>
      <c r="F18" t="s">
        <v>137</v>
      </c>
      <c r="G18" s="2">
        <v>7</v>
      </c>
      <c r="H18" s="2">
        <v>65</v>
      </c>
      <c r="I18" s="2">
        <v>9330</v>
      </c>
      <c r="J18" s="2">
        <v>44280</v>
      </c>
    </row>
    <row r="19" spans="1:10" x14ac:dyDescent="0.25">
      <c r="A19" s="1" t="s">
        <v>50</v>
      </c>
      <c r="B19" s="1" t="s">
        <v>51</v>
      </c>
      <c r="C19" s="1" t="s">
        <v>10</v>
      </c>
      <c r="D19" s="1" t="s">
        <v>11</v>
      </c>
      <c r="E19" t="s">
        <v>139</v>
      </c>
      <c r="F19" t="s">
        <v>137</v>
      </c>
      <c r="G19" s="2">
        <v>21</v>
      </c>
      <c r="H19" s="2">
        <v>73</v>
      </c>
      <c r="I19" s="2">
        <v>11370</v>
      </c>
      <c r="J19" s="2">
        <v>43830</v>
      </c>
    </row>
    <row r="20" spans="1:10" x14ac:dyDescent="0.25">
      <c r="A20" s="1" t="s">
        <v>52</v>
      </c>
      <c r="B20" s="1" t="s">
        <v>53</v>
      </c>
      <c r="C20" s="1" t="s">
        <v>10</v>
      </c>
      <c r="D20" s="1" t="s">
        <v>11</v>
      </c>
      <c r="E20" t="s">
        <v>139</v>
      </c>
      <c r="F20" t="s">
        <v>137</v>
      </c>
      <c r="G20" s="2">
        <v>12</v>
      </c>
      <c r="H20" s="2">
        <v>83</v>
      </c>
      <c r="I20" s="2">
        <v>10000</v>
      </c>
      <c r="J20" s="2">
        <v>42330</v>
      </c>
    </row>
    <row r="21" spans="1:10" x14ac:dyDescent="0.25">
      <c r="A21" s="1" t="s">
        <v>54</v>
      </c>
      <c r="B21" s="1" t="s">
        <v>55</v>
      </c>
      <c r="C21" s="1" t="s">
        <v>56</v>
      </c>
      <c r="D21" s="1" t="s">
        <v>57</v>
      </c>
      <c r="E21" t="s">
        <v>139</v>
      </c>
      <c r="F21" t="s">
        <v>137</v>
      </c>
      <c r="G21" s="2">
        <v>6</v>
      </c>
      <c r="H21" s="2">
        <v>14</v>
      </c>
      <c r="I21" s="2">
        <v>2820</v>
      </c>
      <c r="J21" s="2">
        <v>10105</v>
      </c>
    </row>
    <row r="22" spans="1:10" x14ac:dyDescent="0.25">
      <c r="A22" s="1" t="s">
        <v>58</v>
      </c>
      <c r="B22" s="1" t="s">
        <v>59</v>
      </c>
      <c r="C22" s="1" t="s">
        <v>56</v>
      </c>
      <c r="D22" s="1" t="s">
        <v>57</v>
      </c>
      <c r="E22" t="s">
        <v>139</v>
      </c>
      <c r="F22" t="s">
        <v>137</v>
      </c>
      <c r="G22" s="2">
        <v>9</v>
      </c>
      <c r="H22" s="2">
        <v>61</v>
      </c>
      <c r="I22" s="2">
        <v>5910</v>
      </c>
      <c r="J22" s="2">
        <v>29760</v>
      </c>
    </row>
    <row r="23" spans="1:10" x14ac:dyDescent="0.25">
      <c r="A23" s="1" t="s">
        <v>60</v>
      </c>
      <c r="B23" s="1" t="s">
        <v>61</v>
      </c>
      <c r="C23" s="1" t="s">
        <v>56</v>
      </c>
      <c r="D23" s="1" t="s">
        <v>57</v>
      </c>
      <c r="E23" t="s">
        <v>139</v>
      </c>
      <c r="F23" t="s">
        <v>137</v>
      </c>
      <c r="G23" s="2">
        <v>8</v>
      </c>
      <c r="H23" s="2">
        <v>27</v>
      </c>
      <c r="I23" s="2">
        <v>7270</v>
      </c>
      <c r="J23" s="2">
        <v>36350</v>
      </c>
    </row>
    <row r="24" spans="1:10" x14ac:dyDescent="0.25">
      <c r="A24" s="1" t="s">
        <v>62</v>
      </c>
      <c r="B24" s="1" t="s">
        <v>63</v>
      </c>
      <c r="C24" s="1" t="s">
        <v>56</v>
      </c>
      <c r="D24" s="1" t="s">
        <v>57</v>
      </c>
      <c r="E24" t="s">
        <v>139</v>
      </c>
      <c r="F24" t="s">
        <v>137</v>
      </c>
      <c r="G24" s="2">
        <v>16</v>
      </c>
      <c r="H24" s="2">
        <v>84</v>
      </c>
      <c r="I24" s="2">
        <v>13130</v>
      </c>
      <c r="J24" s="2">
        <v>66810</v>
      </c>
    </row>
    <row r="25" spans="1:10" x14ac:dyDescent="0.25">
      <c r="A25" s="1" t="s">
        <v>64</v>
      </c>
      <c r="B25" s="1" t="s">
        <v>65</v>
      </c>
      <c r="C25" s="1" t="s">
        <v>56</v>
      </c>
      <c r="D25" s="1" t="s">
        <v>57</v>
      </c>
      <c r="E25" t="s">
        <v>139</v>
      </c>
      <c r="F25" t="s">
        <v>137</v>
      </c>
      <c r="G25" s="2">
        <v>4</v>
      </c>
      <c r="H25" s="2">
        <v>4</v>
      </c>
      <c r="I25" s="2">
        <v>13330</v>
      </c>
      <c r="J25" s="2">
        <v>78830</v>
      </c>
    </row>
    <row r="26" spans="1:10" x14ac:dyDescent="0.25">
      <c r="A26" s="1" t="s">
        <v>66</v>
      </c>
      <c r="B26" s="1" t="s">
        <v>67</v>
      </c>
      <c r="C26" s="1" t="s">
        <v>56</v>
      </c>
      <c r="D26" s="1" t="s">
        <v>57</v>
      </c>
      <c r="E26" t="s">
        <v>139</v>
      </c>
      <c r="F26" t="s">
        <v>137</v>
      </c>
      <c r="G26" s="2">
        <v>14</v>
      </c>
      <c r="H26" s="2">
        <v>72</v>
      </c>
      <c r="I26" s="2">
        <v>10250</v>
      </c>
      <c r="J26" s="2">
        <v>45750</v>
      </c>
    </row>
    <row r="27" spans="1:10" x14ac:dyDescent="0.25">
      <c r="A27" s="1" t="s">
        <v>68</v>
      </c>
      <c r="B27" s="1" t="s">
        <v>69</v>
      </c>
      <c r="C27" s="1" t="s">
        <v>20</v>
      </c>
      <c r="D27" s="1" t="s">
        <v>21</v>
      </c>
      <c r="E27" t="s">
        <v>139</v>
      </c>
      <c r="F27" t="s">
        <v>137</v>
      </c>
      <c r="G27" s="2">
        <v>10</v>
      </c>
      <c r="H27" s="2">
        <v>21</v>
      </c>
      <c r="I27" s="2">
        <v>9780</v>
      </c>
      <c r="J27" s="2">
        <v>45760</v>
      </c>
    </row>
    <row r="28" spans="1:10" x14ac:dyDescent="0.25">
      <c r="A28" s="1" t="s">
        <v>70</v>
      </c>
      <c r="B28" s="1" t="s">
        <v>71</v>
      </c>
      <c r="C28" s="1" t="s">
        <v>20</v>
      </c>
      <c r="D28" s="1" t="s">
        <v>21</v>
      </c>
      <c r="E28" t="s">
        <v>139</v>
      </c>
      <c r="F28" t="s">
        <v>137</v>
      </c>
      <c r="G28" s="2">
        <v>8</v>
      </c>
      <c r="H28" s="2">
        <v>24</v>
      </c>
      <c r="I28" s="2">
        <v>4950</v>
      </c>
      <c r="J28" s="2">
        <v>24870</v>
      </c>
    </row>
    <row r="29" spans="1:10" x14ac:dyDescent="0.25">
      <c r="A29" s="1" t="s">
        <v>72</v>
      </c>
      <c r="B29" s="1" t="s">
        <v>73</v>
      </c>
      <c r="C29" s="1" t="s">
        <v>20</v>
      </c>
      <c r="D29" s="1" t="s">
        <v>21</v>
      </c>
      <c r="E29" t="s">
        <v>139</v>
      </c>
      <c r="F29" t="s">
        <v>137</v>
      </c>
      <c r="G29" s="2">
        <v>10</v>
      </c>
      <c r="H29" s="2">
        <v>33</v>
      </c>
      <c r="I29" s="2">
        <v>10720</v>
      </c>
      <c r="J29" s="2">
        <v>56870</v>
      </c>
    </row>
    <row r="30" spans="1:10" x14ac:dyDescent="0.25">
      <c r="A30" s="1" t="s">
        <v>74</v>
      </c>
      <c r="B30" s="1" t="s">
        <v>75</v>
      </c>
      <c r="C30" s="1" t="s">
        <v>56</v>
      </c>
      <c r="D30" s="1" t="s">
        <v>57</v>
      </c>
      <c r="E30" t="s">
        <v>139</v>
      </c>
      <c r="F30" t="s">
        <v>137</v>
      </c>
      <c r="G30" s="2">
        <v>9</v>
      </c>
      <c r="H30" s="2">
        <v>35</v>
      </c>
      <c r="I30" s="2">
        <v>9270</v>
      </c>
      <c r="J30" s="2">
        <v>48340</v>
      </c>
    </row>
    <row r="31" spans="1:10" x14ac:dyDescent="0.25">
      <c r="A31" s="1" t="s">
        <v>76</v>
      </c>
      <c r="B31" s="1" t="s">
        <v>77</v>
      </c>
      <c r="C31" s="1" t="s">
        <v>20</v>
      </c>
      <c r="D31" s="1" t="s">
        <v>21</v>
      </c>
      <c r="E31" t="s">
        <v>139</v>
      </c>
      <c r="F31" t="s">
        <v>137</v>
      </c>
      <c r="G31" s="2">
        <v>15</v>
      </c>
      <c r="H31" s="2">
        <v>54</v>
      </c>
      <c r="I31" s="2">
        <v>26100</v>
      </c>
      <c r="J31" s="2">
        <v>107610</v>
      </c>
    </row>
    <row r="32" spans="1:10" x14ac:dyDescent="0.25">
      <c r="A32" s="1" t="s">
        <v>78</v>
      </c>
      <c r="B32" s="1" t="s">
        <v>79</v>
      </c>
      <c r="C32" s="1" t="s">
        <v>56</v>
      </c>
      <c r="D32" s="1" t="s">
        <v>57</v>
      </c>
      <c r="E32" t="s">
        <v>139</v>
      </c>
      <c r="F32" t="s">
        <v>137</v>
      </c>
      <c r="G32" s="2">
        <v>9</v>
      </c>
      <c r="H32" s="2">
        <v>25</v>
      </c>
      <c r="I32" s="2">
        <v>8350</v>
      </c>
      <c r="J32" s="2">
        <v>36330</v>
      </c>
    </row>
    <row r="33" spans="1:10" x14ac:dyDescent="0.25">
      <c r="A33" s="1" t="s">
        <v>80</v>
      </c>
      <c r="B33" s="1" t="s">
        <v>81</v>
      </c>
      <c r="C33" s="1" t="s">
        <v>10</v>
      </c>
      <c r="D33" s="1" t="s">
        <v>11</v>
      </c>
      <c r="E33" t="s">
        <v>139</v>
      </c>
      <c r="F33" t="s">
        <v>137</v>
      </c>
      <c r="G33" s="2">
        <v>14</v>
      </c>
      <c r="H33" s="2">
        <v>98</v>
      </c>
      <c r="I33" s="2">
        <v>12670</v>
      </c>
      <c r="J33" s="2">
        <v>59270</v>
      </c>
    </row>
    <row r="34" spans="1:10" x14ac:dyDescent="0.25">
      <c r="A34" s="1" t="s">
        <v>82</v>
      </c>
      <c r="B34" s="1" t="s">
        <v>83</v>
      </c>
      <c r="C34" s="1" t="s">
        <v>10</v>
      </c>
      <c r="D34" s="1" t="s">
        <v>11</v>
      </c>
      <c r="E34" t="s">
        <v>139</v>
      </c>
      <c r="F34" t="s">
        <v>137</v>
      </c>
      <c r="G34" s="2">
        <v>8</v>
      </c>
      <c r="H34" s="2">
        <v>22</v>
      </c>
      <c r="I34" s="2">
        <v>8410</v>
      </c>
      <c r="J34" s="2">
        <v>39320</v>
      </c>
    </row>
    <row r="35" spans="1:10" x14ac:dyDescent="0.25">
      <c r="A35" s="1" t="s">
        <v>84</v>
      </c>
      <c r="B35" s="1" t="s">
        <v>85</v>
      </c>
      <c r="C35" s="1" t="s">
        <v>20</v>
      </c>
      <c r="D35" s="1" t="s">
        <v>21</v>
      </c>
      <c r="E35" t="s">
        <v>139</v>
      </c>
      <c r="F35" t="s">
        <v>137</v>
      </c>
      <c r="G35" s="2">
        <v>6</v>
      </c>
      <c r="H35" s="2">
        <v>11</v>
      </c>
      <c r="I35" s="2">
        <v>9010</v>
      </c>
      <c r="J35" s="2">
        <v>56610</v>
      </c>
    </row>
    <row r="36" spans="1:10" x14ac:dyDescent="0.25">
      <c r="A36" s="1" t="s">
        <v>86</v>
      </c>
      <c r="B36" s="1" t="s">
        <v>87</v>
      </c>
      <c r="C36" s="1" t="s">
        <v>56</v>
      </c>
      <c r="D36" s="1" t="s">
        <v>57</v>
      </c>
      <c r="E36" t="s">
        <v>139</v>
      </c>
      <c r="F36" t="s">
        <v>137</v>
      </c>
      <c r="G36" s="2">
        <v>10</v>
      </c>
      <c r="H36" s="2">
        <v>25</v>
      </c>
      <c r="I36" s="2">
        <v>8000</v>
      </c>
      <c r="J36" s="2">
        <v>33770</v>
      </c>
    </row>
    <row r="37" spans="1:10" x14ac:dyDescent="0.25">
      <c r="A37" s="1" t="s">
        <v>88</v>
      </c>
      <c r="B37" s="1" t="s">
        <v>89</v>
      </c>
      <c r="C37" s="1" t="s">
        <v>32</v>
      </c>
      <c r="D37" s="1" t="s">
        <v>33</v>
      </c>
      <c r="E37" t="s">
        <v>139</v>
      </c>
      <c r="F37" t="s">
        <v>137</v>
      </c>
      <c r="G37" s="2">
        <v>14</v>
      </c>
      <c r="H37" s="2">
        <v>47</v>
      </c>
      <c r="I37" s="2">
        <v>17130</v>
      </c>
      <c r="J37" s="2">
        <v>62550</v>
      </c>
    </row>
    <row r="38" spans="1:10" x14ac:dyDescent="0.25">
      <c r="A38" s="1" t="s">
        <v>90</v>
      </c>
      <c r="B38" s="1" t="s">
        <v>91</v>
      </c>
      <c r="C38" s="1" t="s">
        <v>32</v>
      </c>
      <c r="D38" s="1" t="s">
        <v>33</v>
      </c>
      <c r="E38" t="s">
        <v>139</v>
      </c>
      <c r="F38" t="s">
        <v>137</v>
      </c>
      <c r="G38" s="2">
        <v>31</v>
      </c>
      <c r="H38" s="2">
        <v>91</v>
      </c>
      <c r="I38" s="2">
        <v>22320</v>
      </c>
      <c r="J38" s="2">
        <v>92430</v>
      </c>
    </row>
    <row r="39" spans="1:10" x14ac:dyDescent="0.25">
      <c r="A39" s="1" t="s">
        <v>92</v>
      </c>
      <c r="B39" s="1" t="s">
        <v>93</v>
      </c>
      <c r="C39" s="1" t="s">
        <v>94</v>
      </c>
      <c r="D39" s="1" t="s">
        <v>95</v>
      </c>
      <c r="E39" t="s">
        <v>139</v>
      </c>
      <c r="F39" t="s">
        <v>137</v>
      </c>
      <c r="G39" s="2">
        <v>10</v>
      </c>
      <c r="H39" s="2">
        <v>21</v>
      </c>
      <c r="I39" s="2">
        <v>7120</v>
      </c>
      <c r="J39" s="2">
        <v>46120</v>
      </c>
    </row>
    <row r="40" spans="1:10" x14ac:dyDescent="0.25">
      <c r="A40" s="1" t="s">
        <v>96</v>
      </c>
      <c r="B40" s="1" t="s">
        <v>97</v>
      </c>
      <c r="C40" s="1" t="s">
        <v>20</v>
      </c>
      <c r="D40" s="1" t="s">
        <v>21</v>
      </c>
      <c r="E40" t="s">
        <v>139</v>
      </c>
      <c r="F40" t="s">
        <v>137</v>
      </c>
      <c r="G40" s="2">
        <v>13</v>
      </c>
      <c r="H40" s="2">
        <v>51</v>
      </c>
      <c r="I40" s="2">
        <v>12410</v>
      </c>
      <c r="J40" s="2">
        <v>66170</v>
      </c>
    </row>
    <row r="41" spans="1:10" x14ac:dyDescent="0.25">
      <c r="A41" s="1" t="s">
        <v>98</v>
      </c>
      <c r="B41" s="1" t="s">
        <v>99</v>
      </c>
      <c r="C41" s="1" t="s">
        <v>94</v>
      </c>
      <c r="D41" s="1" t="s">
        <v>95</v>
      </c>
      <c r="E41" t="s">
        <v>139</v>
      </c>
      <c r="F41" t="s">
        <v>137</v>
      </c>
      <c r="G41" s="2">
        <v>7</v>
      </c>
      <c r="H41" s="2">
        <v>3</v>
      </c>
      <c r="I41" s="2">
        <v>24500</v>
      </c>
      <c r="J41" s="2">
        <v>115650</v>
      </c>
    </row>
    <row r="42" spans="1:10" x14ac:dyDescent="0.25">
      <c r="A42" s="1" t="s">
        <v>100</v>
      </c>
      <c r="B42" s="1" t="s">
        <v>101</v>
      </c>
      <c r="C42" s="1" t="s">
        <v>94</v>
      </c>
      <c r="D42" s="1" t="s">
        <v>95</v>
      </c>
      <c r="E42" t="s">
        <v>139</v>
      </c>
      <c r="F42" t="s">
        <v>137</v>
      </c>
      <c r="G42" s="2">
        <v>5</v>
      </c>
      <c r="H42" s="2">
        <v>0</v>
      </c>
      <c r="I42" s="2">
        <v>28480</v>
      </c>
      <c r="J42" s="2">
        <v>118250</v>
      </c>
    </row>
    <row r="43" spans="1:10" x14ac:dyDescent="0.25">
      <c r="A43" s="1" t="s">
        <v>102</v>
      </c>
      <c r="B43" s="1" t="s">
        <v>103</v>
      </c>
      <c r="C43" s="1" t="s">
        <v>94</v>
      </c>
      <c r="D43" s="1" t="s">
        <v>95</v>
      </c>
      <c r="E43" t="s">
        <v>139</v>
      </c>
      <c r="F43" t="s">
        <v>137</v>
      </c>
      <c r="G43" s="2">
        <v>5</v>
      </c>
      <c r="H43" s="2">
        <v>1</v>
      </c>
      <c r="I43" s="2">
        <v>18690</v>
      </c>
      <c r="J43" s="2">
        <v>82100</v>
      </c>
    </row>
    <row r="44" spans="1:10" x14ac:dyDescent="0.25">
      <c r="A44" s="1" t="s">
        <v>104</v>
      </c>
      <c r="B44" s="1" t="s">
        <v>105</v>
      </c>
      <c r="C44" s="1" t="s">
        <v>94</v>
      </c>
      <c r="D44" s="1" t="s">
        <v>95</v>
      </c>
      <c r="E44" t="s">
        <v>139</v>
      </c>
      <c r="F44" t="s">
        <v>137</v>
      </c>
      <c r="G44" s="2">
        <v>15</v>
      </c>
      <c r="H44" s="2">
        <v>32</v>
      </c>
      <c r="I44" s="2">
        <v>12100</v>
      </c>
      <c r="J44" s="2">
        <v>49220</v>
      </c>
    </row>
    <row r="45" spans="1:10" x14ac:dyDescent="0.25">
      <c r="A45" s="1" t="s">
        <v>106</v>
      </c>
      <c r="B45" s="1" t="s">
        <v>107</v>
      </c>
      <c r="C45" s="1" t="s">
        <v>94</v>
      </c>
      <c r="D45" s="1" t="s">
        <v>95</v>
      </c>
      <c r="E45" t="s">
        <v>139</v>
      </c>
      <c r="F45" t="s">
        <v>137</v>
      </c>
      <c r="G45" s="2">
        <v>4</v>
      </c>
      <c r="H45" s="2">
        <v>0</v>
      </c>
      <c r="I45" s="2">
        <v>23380</v>
      </c>
      <c r="J45" s="2">
        <v>86670</v>
      </c>
    </row>
    <row r="46" spans="1:10" x14ac:dyDescent="0.25">
      <c r="A46" s="1" t="s">
        <v>108</v>
      </c>
      <c r="B46" s="1" t="s">
        <v>109</v>
      </c>
      <c r="C46" s="1" t="s">
        <v>94</v>
      </c>
      <c r="D46" s="1" t="s">
        <v>95</v>
      </c>
      <c r="E46" t="s">
        <v>139</v>
      </c>
      <c r="F46" t="s">
        <v>137</v>
      </c>
      <c r="G46" s="2">
        <v>15</v>
      </c>
      <c r="H46" s="2">
        <v>28</v>
      </c>
      <c r="I46" s="2">
        <v>14090</v>
      </c>
      <c r="J46" s="2">
        <v>54530</v>
      </c>
    </row>
    <row r="47" spans="1:10" x14ac:dyDescent="0.25">
      <c r="A47" s="1" t="s">
        <v>110</v>
      </c>
      <c r="B47" s="1" t="s">
        <v>111</v>
      </c>
      <c r="C47" s="1" t="s">
        <v>20</v>
      </c>
      <c r="D47" s="1" t="s">
        <v>21</v>
      </c>
      <c r="E47" t="s">
        <v>139</v>
      </c>
      <c r="F47" t="s">
        <v>137</v>
      </c>
      <c r="G47" s="2">
        <v>5</v>
      </c>
      <c r="H47" s="2">
        <v>13</v>
      </c>
      <c r="I47" s="2">
        <v>7620</v>
      </c>
      <c r="J47" s="2">
        <v>36700</v>
      </c>
    </row>
    <row r="48" spans="1:10" x14ac:dyDescent="0.25">
      <c r="A48" s="1" t="s">
        <v>112</v>
      </c>
      <c r="B48" s="1" t="s">
        <v>113</v>
      </c>
      <c r="C48" s="1" t="s">
        <v>32</v>
      </c>
      <c r="D48" s="1" t="s">
        <v>33</v>
      </c>
      <c r="E48" t="s">
        <v>139</v>
      </c>
      <c r="F48" t="s">
        <v>137</v>
      </c>
      <c r="G48" s="2">
        <v>16</v>
      </c>
      <c r="H48" s="2">
        <v>41</v>
      </c>
      <c r="I48" s="2">
        <v>12510</v>
      </c>
      <c r="J48" s="2">
        <v>51360</v>
      </c>
    </row>
    <row r="49" spans="1:10" x14ac:dyDescent="0.25">
      <c r="A49" s="1" t="s">
        <v>114</v>
      </c>
      <c r="B49" s="1" t="s">
        <v>115</v>
      </c>
      <c r="C49" s="1" t="s">
        <v>32</v>
      </c>
      <c r="D49" s="1" t="s">
        <v>33</v>
      </c>
      <c r="E49" t="s">
        <v>139</v>
      </c>
      <c r="F49" t="s">
        <v>137</v>
      </c>
      <c r="G49" s="2">
        <v>17</v>
      </c>
      <c r="H49" s="2">
        <v>41</v>
      </c>
      <c r="I49" s="2">
        <v>13480</v>
      </c>
      <c r="J49" s="2">
        <v>52430</v>
      </c>
    </row>
    <row r="50" spans="1:10" x14ac:dyDescent="0.25">
      <c r="A50" s="1" t="s">
        <v>116</v>
      </c>
      <c r="B50" s="1" t="s">
        <v>117</v>
      </c>
      <c r="C50" s="1" t="s">
        <v>32</v>
      </c>
      <c r="D50" s="1" t="s">
        <v>33</v>
      </c>
      <c r="E50" t="s">
        <v>139</v>
      </c>
      <c r="F50" t="s">
        <v>137</v>
      </c>
      <c r="G50" s="2">
        <v>20</v>
      </c>
      <c r="H50" s="2">
        <v>87</v>
      </c>
      <c r="I50" s="2">
        <v>19780</v>
      </c>
      <c r="J50" s="2">
        <v>84810</v>
      </c>
    </row>
    <row r="51" spans="1:10" x14ac:dyDescent="0.25">
      <c r="A51" s="1" t="s">
        <v>118</v>
      </c>
      <c r="B51" s="1" t="s">
        <v>119</v>
      </c>
      <c r="C51" s="1" t="s">
        <v>10</v>
      </c>
      <c r="D51" s="1" t="s">
        <v>11</v>
      </c>
      <c r="E51" t="s">
        <v>139</v>
      </c>
      <c r="F51" t="s">
        <v>137</v>
      </c>
      <c r="G51" s="2">
        <v>17</v>
      </c>
      <c r="H51" s="2">
        <v>59</v>
      </c>
      <c r="I51" s="2">
        <v>9850</v>
      </c>
      <c r="J51" s="2">
        <v>36620</v>
      </c>
    </row>
    <row r="52" spans="1:10" x14ac:dyDescent="0.25">
      <c r="A52" s="1" t="s">
        <v>120</v>
      </c>
      <c r="B52" s="1" t="s">
        <v>121</v>
      </c>
      <c r="C52" s="1" t="s">
        <v>10</v>
      </c>
      <c r="D52" s="1" t="s">
        <v>11</v>
      </c>
      <c r="E52" t="s">
        <v>139</v>
      </c>
      <c r="F52" t="s">
        <v>137</v>
      </c>
      <c r="G52" s="2">
        <v>10</v>
      </c>
      <c r="H52" s="2">
        <v>38</v>
      </c>
      <c r="I52" s="2">
        <v>6580</v>
      </c>
      <c r="J52" s="2">
        <v>23280</v>
      </c>
    </row>
    <row r="53" spans="1:10" x14ac:dyDescent="0.25">
      <c r="A53" s="1" t="s">
        <v>122</v>
      </c>
      <c r="B53" s="1" t="s">
        <v>123</v>
      </c>
      <c r="C53" s="1" t="s">
        <v>10</v>
      </c>
      <c r="D53" s="1" t="s">
        <v>11</v>
      </c>
      <c r="E53" t="s">
        <v>139</v>
      </c>
      <c r="F53" t="s">
        <v>137</v>
      </c>
      <c r="G53" s="2">
        <v>3</v>
      </c>
      <c r="H53" s="2">
        <v>18</v>
      </c>
      <c r="I53" s="2">
        <v>6450</v>
      </c>
      <c r="J53" s="2">
        <v>21460</v>
      </c>
    </row>
    <row r="54" spans="1:10" x14ac:dyDescent="0.25">
      <c r="A54" s="1" t="s">
        <v>124</v>
      </c>
      <c r="B54" s="1" t="s">
        <v>125</v>
      </c>
      <c r="C54" s="1" t="s">
        <v>32</v>
      </c>
      <c r="D54" s="1" t="s">
        <v>33</v>
      </c>
      <c r="E54" t="s">
        <v>139</v>
      </c>
      <c r="F54" t="s">
        <v>137</v>
      </c>
      <c r="G54" s="2">
        <v>16</v>
      </c>
      <c r="H54" s="2">
        <v>95</v>
      </c>
      <c r="I54" s="2">
        <v>10510</v>
      </c>
      <c r="J54" s="2">
        <v>38430</v>
      </c>
    </row>
    <row r="55" spans="1:10" x14ac:dyDescent="0.25">
      <c r="A55" s="1" t="s">
        <v>126</v>
      </c>
      <c r="B55" s="1" t="s">
        <v>127</v>
      </c>
      <c r="C55" s="1" t="s">
        <v>32</v>
      </c>
      <c r="D55" s="1" t="s">
        <v>33</v>
      </c>
      <c r="E55" t="s">
        <v>139</v>
      </c>
      <c r="F55" t="s">
        <v>137</v>
      </c>
      <c r="G55" s="2">
        <v>23</v>
      </c>
      <c r="H55" s="2">
        <v>95</v>
      </c>
      <c r="I55" s="2">
        <v>24070</v>
      </c>
      <c r="J55" s="2">
        <v>82650</v>
      </c>
    </row>
    <row r="56" spans="1:10" x14ac:dyDescent="0.25">
      <c r="A56" s="1" t="s">
        <v>128</v>
      </c>
      <c r="B56" s="1" t="s">
        <v>129</v>
      </c>
      <c r="C56" s="1" t="s">
        <v>56</v>
      </c>
      <c r="D56" s="1" t="s">
        <v>57</v>
      </c>
      <c r="E56" t="s">
        <v>139</v>
      </c>
      <c r="F56" t="s">
        <v>137</v>
      </c>
      <c r="G56" s="2">
        <v>11</v>
      </c>
      <c r="H56" s="2">
        <v>35</v>
      </c>
      <c r="I56" s="2">
        <v>6930</v>
      </c>
      <c r="J56" s="2">
        <v>35800</v>
      </c>
    </row>
    <row r="57" spans="1:10" x14ac:dyDescent="0.25">
      <c r="A57" s="1" t="s">
        <v>130</v>
      </c>
      <c r="B57" s="1" t="s">
        <v>131</v>
      </c>
      <c r="C57" s="1" t="s">
        <v>56</v>
      </c>
      <c r="D57" s="1" t="s">
        <v>57</v>
      </c>
      <c r="E57" t="s">
        <v>139</v>
      </c>
      <c r="F57" t="s">
        <v>137</v>
      </c>
      <c r="G57" s="2">
        <v>6</v>
      </c>
      <c r="H57" s="2">
        <v>43</v>
      </c>
      <c r="I57" s="2">
        <v>6060</v>
      </c>
      <c r="J57" s="2">
        <v>27060</v>
      </c>
    </row>
    <row r="58" spans="1:10" x14ac:dyDescent="0.25">
      <c r="A58" s="1" t="s">
        <v>132</v>
      </c>
      <c r="B58" s="1" t="s">
        <v>133</v>
      </c>
      <c r="C58" s="1" t="s">
        <v>10</v>
      </c>
      <c r="D58" s="1" t="s">
        <v>11</v>
      </c>
      <c r="E58" t="s">
        <v>139</v>
      </c>
      <c r="F58" t="s">
        <v>137</v>
      </c>
      <c r="G58" s="2">
        <v>6</v>
      </c>
      <c r="H58" s="2">
        <v>54</v>
      </c>
      <c r="I58" s="2">
        <v>13600</v>
      </c>
      <c r="J58" s="2">
        <v>54500</v>
      </c>
    </row>
    <row r="59" spans="1:10" x14ac:dyDescent="0.25">
      <c r="A59" s="1" t="s">
        <v>134</v>
      </c>
      <c r="B59" s="1" t="s">
        <v>135</v>
      </c>
      <c r="C59" s="1" t="s">
        <v>10</v>
      </c>
      <c r="D59" s="1" t="s">
        <v>11</v>
      </c>
      <c r="E59" t="s">
        <v>139</v>
      </c>
      <c r="F59" t="s">
        <v>137</v>
      </c>
      <c r="G59" s="2">
        <v>19</v>
      </c>
      <c r="H59" s="2">
        <v>82</v>
      </c>
      <c r="I59" s="2">
        <v>13640</v>
      </c>
      <c r="J59" s="2">
        <v>56650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ERI_ADM0_20170818</vt:lpstr>
      <vt:lpstr>ERI_ADM1_20170818</vt:lpstr>
      <vt:lpstr>ERI_ADM2_20170818</vt:lpstr>
      <vt:lpstr>ERI_ADM0_20170818!Database</vt:lpstr>
      <vt:lpstr>ERI_ADM1_20170818!Database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HAYTHORNTHWAITE</cp:lastModifiedBy>
  <dcterms:created xsi:type="dcterms:W3CDTF">2017-08-18T07:23:56Z</dcterms:created>
  <dcterms:modified xsi:type="dcterms:W3CDTF">2017-08-18T07:49:28Z</dcterms:modified>
</cp:coreProperties>
</file>