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jordan\Documents\Google Drive\2016 Backup\Kimetrica\"/>
    </mc:Choice>
  </mc:AlternateContent>
  <bookViews>
    <workbookView xWindow="0" yWindow="0" windowWidth="28800" windowHeight="13125"/>
  </bookViews>
  <sheets>
    <sheet name="County Population Estimates" sheetId="2" r:id="rId1"/>
    <sheet name="Total Population Estimates" sheetId="3" r:id="rId2"/>
    <sheet name="Data Sources" sheetId="4" r:id="rId3"/>
  </sheets>
  <definedNames>
    <definedName name="_xlnm.Database">#REF!</definedName>
  </definedNames>
  <calcPr calcId="152511"/>
</workbook>
</file>

<file path=xl/calcChain.xml><?xml version="1.0" encoding="utf-8"?>
<calcChain xmlns="http://schemas.openxmlformats.org/spreadsheetml/2006/main">
  <c r="M80" i="2" l="1"/>
  <c r="N80" i="2"/>
  <c r="O80" i="2"/>
  <c r="P80" i="2"/>
  <c r="Q80" i="2"/>
  <c r="S80" i="2"/>
  <c r="F80" i="2"/>
  <c r="G80" i="2"/>
  <c r="H80" i="2"/>
  <c r="I80" i="2"/>
  <c r="J80" i="2"/>
  <c r="K80" i="2"/>
  <c r="L80" i="2"/>
  <c r="E80" i="2"/>
</calcChain>
</file>

<file path=xl/sharedStrings.xml><?xml version="1.0" encoding="utf-8"?>
<sst xmlns="http://schemas.openxmlformats.org/spreadsheetml/2006/main" count="392" uniqueCount="224">
  <si>
    <t>admin2Pcod</t>
  </si>
  <si>
    <t>admin2RefN</t>
  </si>
  <si>
    <t>SS2008</t>
  </si>
  <si>
    <t>WP2010</t>
  </si>
  <si>
    <t>LS2011</t>
  </si>
  <si>
    <t>LS2012</t>
  </si>
  <si>
    <t>LS2013</t>
  </si>
  <si>
    <t>LS2014</t>
  </si>
  <si>
    <t>WP2015</t>
  </si>
  <si>
    <t>UN2014</t>
  </si>
  <si>
    <t>ETHIOPIA</t>
  </si>
  <si>
    <t>UGANDA</t>
  </si>
  <si>
    <t>Refugees</t>
  </si>
  <si>
    <t>PopChange</t>
  </si>
  <si>
    <t>Morobo</t>
  </si>
  <si>
    <t>SS3205</t>
  </si>
  <si>
    <t>Central Equatoria</t>
  </si>
  <si>
    <t>Kajo-keji</t>
  </si>
  <si>
    <t>SS3206</t>
  </si>
  <si>
    <t>Lainya</t>
  </si>
  <si>
    <t>SS3203</t>
  </si>
  <si>
    <t>Yei</t>
  </si>
  <si>
    <t>SS3204</t>
  </si>
  <si>
    <t>Juba</t>
  </si>
  <si>
    <t>SS3202</t>
  </si>
  <si>
    <t>Terekeka</t>
  </si>
  <si>
    <t>SS3201</t>
  </si>
  <si>
    <t>Magwi</t>
  </si>
  <si>
    <t>SS3308</t>
  </si>
  <si>
    <t>Eastern Equatoria</t>
  </si>
  <si>
    <t>Ikotos</t>
  </si>
  <si>
    <t>SS3307</t>
  </si>
  <si>
    <t>Kapoeta South</t>
  </si>
  <si>
    <t>SS3305</t>
  </si>
  <si>
    <t>Budi</t>
  </si>
  <si>
    <t>SS3306</t>
  </si>
  <si>
    <t>Torit</t>
  </si>
  <si>
    <t>SS3301</t>
  </si>
  <si>
    <t>Kapoeta North</t>
  </si>
  <si>
    <t>SS3303</t>
  </si>
  <si>
    <t>Lafon</t>
  </si>
  <si>
    <t>SS3302</t>
  </si>
  <si>
    <t>Kapoeta East</t>
  </si>
  <si>
    <t>SS3304</t>
  </si>
  <si>
    <t>Awerial</t>
  </si>
  <si>
    <t>SS2408</t>
  </si>
  <si>
    <t>Lakes</t>
  </si>
  <si>
    <t>Yirol West</t>
  </si>
  <si>
    <t>SS2406</t>
  </si>
  <si>
    <t>Wulu</t>
  </si>
  <si>
    <t>SS2404</t>
  </si>
  <si>
    <t>Rumbek East</t>
  </si>
  <si>
    <t>SS2405</t>
  </si>
  <si>
    <t>Cueibet</t>
  </si>
  <si>
    <t>SS2401</t>
  </si>
  <si>
    <t>Rumbek North</t>
  </si>
  <si>
    <t>SS2402</t>
  </si>
  <si>
    <t>Rumbek Centre</t>
  </si>
  <si>
    <t>SS2403</t>
  </si>
  <si>
    <t>Yirol East</t>
  </si>
  <si>
    <t>SS2407</t>
  </si>
  <si>
    <t>Aweil South</t>
  </si>
  <si>
    <t>SS2203</t>
  </si>
  <si>
    <t>Northern Bahr el Ghazal</t>
  </si>
  <si>
    <t>Aweil Centre</t>
  </si>
  <si>
    <t>SS2205</t>
  </si>
  <si>
    <t>Aweil West</t>
  </si>
  <si>
    <t>SS2204</t>
  </si>
  <si>
    <t>Aweil North</t>
  </si>
  <si>
    <t>SS2201</t>
  </si>
  <si>
    <t>Aweil East</t>
  </si>
  <si>
    <t>SS2202</t>
  </si>
  <si>
    <t>Panyijiar</t>
  </si>
  <si>
    <t>SS1309</t>
  </si>
  <si>
    <t>Unity</t>
  </si>
  <si>
    <t>Mayendit</t>
  </si>
  <si>
    <t>SS1308</t>
  </si>
  <si>
    <t>Leer</t>
  </si>
  <si>
    <t>SS1307</t>
  </si>
  <si>
    <t>Koch</t>
  </si>
  <si>
    <t>SS1306</t>
  </si>
  <si>
    <t>Mayom</t>
  </si>
  <si>
    <t>SS1303</t>
  </si>
  <si>
    <t>Guit</t>
  </si>
  <si>
    <t>SS1305</t>
  </si>
  <si>
    <t>Rubkona</t>
  </si>
  <si>
    <t>SS1304</t>
  </si>
  <si>
    <t>Abiemnhom</t>
  </si>
  <si>
    <t>SS1302</t>
  </si>
  <si>
    <t>Pariang</t>
  </si>
  <si>
    <t>SS1301</t>
  </si>
  <si>
    <t>Tonj South</t>
  </si>
  <si>
    <t>SS2107</t>
  </si>
  <si>
    <t>Warrap</t>
  </si>
  <si>
    <t>Tonj East</t>
  </si>
  <si>
    <t>SS2106</t>
  </si>
  <si>
    <t>Tonj North</t>
  </si>
  <si>
    <t>SS2105</t>
  </si>
  <si>
    <t>Gogrial East</t>
  </si>
  <si>
    <t>SS2104</t>
  </si>
  <si>
    <t>Gogrial West</t>
  </si>
  <si>
    <t>SS2103</t>
  </si>
  <si>
    <t>Twic</t>
  </si>
  <si>
    <t>SS2102</t>
  </si>
  <si>
    <t>Wau</t>
  </si>
  <si>
    <t>SS2303</t>
  </si>
  <si>
    <t>Western Bahr el Ghazal</t>
  </si>
  <si>
    <t>Jur River</t>
  </si>
  <si>
    <t>SS2302</t>
  </si>
  <si>
    <t>Raga</t>
  </si>
  <si>
    <t>SS2301</t>
  </si>
  <si>
    <t>Maridi</t>
  </si>
  <si>
    <t>SS3107</t>
  </si>
  <si>
    <t>Western Equatoria</t>
  </si>
  <si>
    <t>Mundri West</t>
  </si>
  <si>
    <t>SS3109</t>
  </si>
  <si>
    <t>Mundri East</t>
  </si>
  <si>
    <t>SS3110</t>
  </si>
  <si>
    <t>Ibba</t>
  </si>
  <si>
    <t>SS3106</t>
  </si>
  <si>
    <t>Yambio</t>
  </si>
  <si>
    <t>SS3105</t>
  </si>
  <si>
    <t>Nzara</t>
  </si>
  <si>
    <t>SS3103</t>
  </si>
  <si>
    <t>Mvolo</t>
  </si>
  <si>
    <t>SS3108</t>
  </si>
  <si>
    <t>Ezo</t>
  </si>
  <si>
    <t>SS3104</t>
  </si>
  <si>
    <t>Tambura</t>
  </si>
  <si>
    <t>SS3101</t>
  </si>
  <si>
    <t>Nagero</t>
  </si>
  <si>
    <t>SS3102</t>
  </si>
  <si>
    <t>Bor South</t>
  </si>
  <si>
    <t>SS1211</t>
  </si>
  <si>
    <t>Jonglei</t>
  </si>
  <si>
    <t>Pibor</t>
  </si>
  <si>
    <t>SS1209</t>
  </si>
  <si>
    <t>Twic East</t>
  </si>
  <si>
    <t>SS1210</t>
  </si>
  <si>
    <t>Pochalla</t>
  </si>
  <si>
    <t>SS1208</t>
  </si>
  <si>
    <t>Duk</t>
  </si>
  <si>
    <t>SS1204</t>
  </si>
  <si>
    <t>Uror</t>
  </si>
  <si>
    <t>SS1205</t>
  </si>
  <si>
    <t>Akobo</t>
  </si>
  <si>
    <t>SS1207</t>
  </si>
  <si>
    <t>Ayod</t>
  </si>
  <si>
    <t>SS1203</t>
  </si>
  <si>
    <t>Nyirol</t>
  </si>
  <si>
    <t>SS1206</t>
  </si>
  <si>
    <t>Canal/Pigi</t>
  </si>
  <si>
    <t>SS1202</t>
  </si>
  <si>
    <t>Fangak</t>
  </si>
  <si>
    <t>SS1201</t>
  </si>
  <si>
    <t>Ulang</t>
  </si>
  <si>
    <t>SS1109</t>
  </si>
  <si>
    <t>Upper Nile</t>
  </si>
  <si>
    <t>Maiwut</t>
  </si>
  <si>
    <t>SS1106</t>
  </si>
  <si>
    <t>Luakpiny/Nasir</t>
  </si>
  <si>
    <t>SS1107</t>
  </si>
  <si>
    <t>Longochuk</t>
  </si>
  <si>
    <t>SS1108</t>
  </si>
  <si>
    <t>Panyikang</t>
  </si>
  <si>
    <t>SS1112</t>
  </si>
  <si>
    <t>Malakal</t>
  </si>
  <si>
    <t>SS1111</t>
  </si>
  <si>
    <t>Baliet</t>
  </si>
  <si>
    <t>SS1110</t>
  </si>
  <si>
    <t>Fashoda</t>
  </si>
  <si>
    <t>SS1103</t>
  </si>
  <si>
    <t>Melut</t>
  </si>
  <si>
    <t>SS1104</t>
  </si>
  <si>
    <t>Manyo</t>
  </si>
  <si>
    <t>SS1102</t>
  </si>
  <si>
    <t>Renk</t>
  </si>
  <si>
    <t>SS1101</t>
  </si>
  <si>
    <t>Maban</t>
  </si>
  <si>
    <t>SS1105</t>
  </si>
  <si>
    <t>Internal Out-Migration</t>
  </si>
  <si>
    <t>Net Migration</t>
  </si>
  <si>
    <t>Admin_2</t>
  </si>
  <si>
    <t>Admin_1</t>
  </si>
  <si>
    <t>TOTALS:</t>
  </si>
  <si>
    <t>Estimated 2015 Population</t>
  </si>
  <si>
    <t>Data Set (year)</t>
  </si>
  <si>
    <t>Population Total</t>
  </si>
  <si>
    <t>South Sudan Census (2008)</t>
  </si>
  <si>
    <t>WorldPop (2010)</t>
  </si>
  <si>
    <t>LandScan (2011)</t>
  </si>
  <si>
    <t>LandScan (2012)</t>
  </si>
  <si>
    <t>LandScan (2013)</t>
  </si>
  <si>
    <t>LandScan (2014)</t>
  </si>
  <si>
    <t>WorldPop (2015)</t>
  </si>
  <si>
    <t>United Nations (2014) - project baseline</t>
  </si>
  <si>
    <t>IDP - Dec. 3, 2015</t>
  </si>
  <si>
    <t>Data Source</t>
  </si>
  <si>
    <t>Attribute</t>
  </si>
  <si>
    <t>URL</t>
  </si>
  <si>
    <t>http://www.ssnbs.org/</t>
  </si>
  <si>
    <t>http://www.worldpop.org.uk/</t>
  </si>
  <si>
    <t>http://web.ornl.gov/sci/landscan/</t>
  </si>
  <si>
    <t>UNHCR Estimates, Refugees by County of Origin</t>
  </si>
  <si>
    <t>UNOCHA, IDP Matrix</t>
  </si>
  <si>
    <t>Estimated Internal Out-Migration</t>
  </si>
  <si>
    <t>Estimated Net Migration</t>
  </si>
  <si>
    <t>Sum of Ethiopia and Uganda Refugees</t>
  </si>
  <si>
    <t>Estimates 2015 County Population</t>
  </si>
  <si>
    <t>Change between UN2014 and Estimated 2015 Population</t>
  </si>
  <si>
    <t>http://data.unhcr.org/SouthSudan/regional.php</t>
  </si>
  <si>
    <t>Document</t>
  </si>
  <si>
    <t>SSD_NewArrivals_ETH_AreasofOrigin_Adm2_141115.pdf</t>
  </si>
  <si>
    <t>SSD_NewArrivals_UGA_AreasofOrigin_Adm2_141115.pdf</t>
  </si>
  <si>
    <t>https://www.humanitarianresponse.info/en/operations/south-sudan/south-sudan-crisis-idp-sites</t>
  </si>
  <si>
    <t>Downloaded for December 2015</t>
  </si>
  <si>
    <t>South Sudan, National Bureau of Statistics, 2008: County Population</t>
  </si>
  <si>
    <t>WorldPop, 2010 Estimates: County Population</t>
  </si>
  <si>
    <t>LandScan, 2011 Estimates: County Population</t>
  </si>
  <si>
    <t>LandScan, 2012 Estimates: County Population</t>
  </si>
  <si>
    <t>LandScan, 2013 Estimates: County Population</t>
  </si>
  <si>
    <t>LandScan, 2014 Estimates: County Population</t>
  </si>
  <si>
    <t>WorldPop, 2015 Estimates: County Population</t>
  </si>
  <si>
    <t>UN, 2014 Estimates, obtained from correspondence with USAID, FEWS Net: County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</si>
</sst>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  <xf numFmtId="1" fontId="0" fillId="0" borderId="10" xfId="0" applyNumberFormat="1" applyBorder="1"/>
    <xf numFmtId="164" fontId="0" fillId="0" borderId="10" xfId="1" applyNumberFormat="1" applyFont="1" applyBorder="1"/>
    <xf numFmtId="10" fontId="0" fillId="0" borderId="10" xfId="2" applyNumberFormat="1" applyFont="1" applyBorder="1"/>
    <xf numFmtId="164" fontId="0" fillId="0" borderId="10" xfId="1" applyNumberFormat="1" applyFont="1" applyBorder="1" applyAlignment="1"/>
    <xf numFmtId="164" fontId="0" fillId="0" borderId="0" xfId="1" applyNumberFormat="1" applyFont="1" applyAlignment="1"/>
    <xf numFmtId="0" fontId="0" fillId="0" borderId="0" xfId="0" applyBorder="1"/>
    <xf numFmtId="164" fontId="0" fillId="0" borderId="0" xfId="1" applyNumberFormat="1" applyFont="1" applyBorder="1"/>
    <xf numFmtId="164" fontId="0" fillId="0" borderId="11" xfId="1" applyNumberFormat="1" applyFont="1" applyBorder="1"/>
    <xf numFmtId="164" fontId="0" fillId="0" borderId="0" xfId="1" applyNumberFormat="1" applyFont="1" applyBorder="1" applyAlignment="1"/>
    <xf numFmtId="0" fontId="0" fillId="0" borderId="10" xfId="0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1" width="14.85546875" style="1" bestFit="1" customWidth="1"/>
    <col min="2" max="3" width="50.7109375" style="1" hidden="1" customWidth="1"/>
    <col min="4" max="4" width="22.42578125" style="1" bestFit="1" customWidth="1"/>
    <col min="5" max="12" width="11.5703125" style="2" bestFit="1" customWidth="1"/>
    <col min="13" max="13" width="10.7109375" style="2" bestFit="1" customWidth="1"/>
    <col min="14" max="14" width="10.28515625" style="2" bestFit="1" customWidth="1"/>
    <col min="15" max="15" width="17.5703125" style="2" bestFit="1" customWidth="1"/>
    <col min="16" max="16" width="22.85546875" style="2" bestFit="1" customWidth="1"/>
    <col min="17" max="17" width="10.7109375" style="2" bestFit="1" customWidth="1"/>
    <col min="18" max="18" width="14.85546875" style="2" bestFit="1" customWidth="1"/>
    <col min="19" max="19" width="26.42578125" style="8" bestFit="1" customWidth="1"/>
    <col min="20" max="20" width="11" style="3" bestFit="1" customWidth="1"/>
  </cols>
  <sheetData>
    <row r="1" spans="1:20" x14ac:dyDescent="0.25">
      <c r="A1" s="4" t="s">
        <v>182</v>
      </c>
      <c r="B1" s="4" t="s">
        <v>0</v>
      </c>
      <c r="C1" s="4" t="s">
        <v>1</v>
      </c>
      <c r="D1" s="4" t="s">
        <v>183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196</v>
      </c>
      <c r="P1" s="5" t="s">
        <v>180</v>
      </c>
      <c r="Q1" s="5" t="s">
        <v>12</v>
      </c>
      <c r="R1" s="5" t="s">
        <v>181</v>
      </c>
      <c r="S1" s="7" t="s">
        <v>185</v>
      </c>
      <c r="T1" s="6" t="s">
        <v>13</v>
      </c>
    </row>
    <row r="2" spans="1:20" x14ac:dyDescent="0.25">
      <c r="A2" s="1" t="s">
        <v>87</v>
      </c>
      <c r="B2" s="1" t="s">
        <v>88</v>
      </c>
      <c r="C2" s="1" t="s">
        <v>87</v>
      </c>
      <c r="D2" s="1" t="s">
        <v>74</v>
      </c>
      <c r="E2" s="2">
        <v>17012</v>
      </c>
      <c r="F2" s="2">
        <v>22025</v>
      </c>
      <c r="G2" s="2">
        <v>19393</v>
      </c>
      <c r="H2" s="2">
        <v>21754</v>
      </c>
      <c r="I2" s="2">
        <v>23203</v>
      </c>
      <c r="J2" s="2">
        <v>24080</v>
      </c>
      <c r="K2" s="2">
        <v>31683</v>
      </c>
      <c r="L2" s="2">
        <v>23369</v>
      </c>
      <c r="M2" s="2">
        <v>0</v>
      </c>
      <c r="N2" s="2">
        <v>0</v>
      </c>
      <c r="O2" s="2">
        <v>14217</v>
      </c>
      <c r="P2" s="2">
        <v>11735.715071000001</v>
      </c>
      <c r="Q2" s="2">
        <v>0</v>
      </c>
      <c r="R2" s="2">
        <v>2481.2849289999999</v>
      </c>
      <c r="S2" s="8">
        <v>25850.284929000001</v>
      </c>
      <c r="T2" s="3">
        <v>0.10617848127899999</v>
      </c>
    </row>
    <row r="3" spans="1:20" x14ac:dyDescent="0.25">
      <c r="A3" s="1" t="s">
        <v>145</v>
      </c>
      <c r="B3" s="1" t="s">
        <v>146</v>
      </c>
      <c r="C3" s="1" t="s">
        <v>145</v>
      </c>
      <c r="D3" s="1" t="s">
        <v>134</v>
      </c>
      <c r="E3" s="2">
        <v>136210</v>
      </c>
      <c r="F3" s="2">
        <v>132141</v>
      </c>
      <c r="G3" s="2">
        <v>157474</v>
      </c>
      <c r="H3" s="2">
        <v>176578</v>
      </c>
      <c r="I3" s="2">
        <v>184131</v>
      </c>
      <c r="J3" s="2">
        <v>191996</v>
      </c>
      <c r="K3" s="2">
        <v>188273</v>
      </c>
      <c r="L3" s="2">
        <v>170211</v>
      </c>
      <c r="M3" s="2">
        <v>22885</v>
      </c>
      <c r="N3" s="2">
        <v>0</v>
      </c>
      <c r="O3" s="2">
        <v>34387</v>
      </c>
      <c r="P3" s="2">
        <v>45815.782099700002</v>
      </c>
      <c r="Q3" s="2">
        <v>22885</v>
      </c>
      <c r="R3" s="2">
        <v>-11428.7820997</v>
      </c>
      <c r="S3" s="8">
        <v>135897.21789999999</v>
      </c>
      <c r="T3" s="3">
        <v>-0.20159556139099999</v>
      </c>
    </row>
    <row r="4" spans="1:20" x14ac:dyDescent="0.25">
      <c r="A4" s="1" t="s">
        <v>64</v>
      </c>
      <c r="B4" s="1" t="s">
        <v>65</v>
      </c>
      <c r="C4" s="1" t="s">
        <v>64</v>
      </c>
      <c r="D4" s="1" t="s">
        <v>63</v>
      </c>
      <c r="E4" s="2">
        <v>41827</v>
      </c>
      <c r="F4" s="2">
        <v>58488</v>
      </c>
      <c r="G4" s="2">
        <v>49174</v>
      </c>
      <c r="H4" s="2">
        <v>55547</v>
      </c>
      <c r="I4" s="2">
        <v>56193</v>
      </c>
      <c r="J4" s="2">
        <v>57442</v>
      </c>
      <c r="K4" s="2">
        <v>87394</v>
      </c>
      <c r="L4" s="2">
        <v>106523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8">
        <v>106523</v>
      </c>
      <c r="T4" s="3">
        <v>0</v>
      </c>
    </row>
    <row r="5" spans="1:20" x14ac:dyDescent="0.25">
      <c r="A5" s="1" t="s">
        <v>70</v>
      </c>
      <c r="B5" s="1" t="s">
        <v>71</v>
      </c>
      <c r="C5" s="1" t="s">
        <v>70</v>
      </c>
      <c r="D5" s="1" t="s">
        <v>63</v>
      </c>
      <c r="E5" s="2">
        <v>309921</v>
      </c>
      <c r="F5" s="2">
        <v>299846</v>
      </c>
      <c r="G5" s="2">
        <v>353806</v>
      </c>
      <c r="H5" s="2">
        <v>398384</v>
      </c>
      <c r="I5" s="2">
        <v>417754</v>
      </c>
      <c r="J5" s="2">
        <v>436824</v>
      </c>
      <c r="K5" s="2">
        <v>431148</v>
      </c>
      <c r="L5" s="2">
        <v>529098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8">
        <v>529098</v>
      </c>
      <c r="T5" s="3">
        <v>0</v>
      </c>
    </row>
    <row r="6" spans="1:20" x14ac:dyDescent="0.25">
      <c r="A6" s="1" t="s">
        <v>68</v>
      </c>
      <c r="B6" s="1" t="s">
        <v>69</v>
      </c>
      <c r="C6" s="1" t="s">
        <v>68</v>
      </c>
      <c r="D6" s="1" t="s">
        <v>63</v>
      </c>
      <c r="E6" s="2">
        <v>129127.00000000001</v>
      </c>
      <c r="F6" s="2">
        <v>142807</v>
      </c>
      <c r="G6" s="2">
        <v>146303</v>
      </c>
      <c r="H6" s="2">
        <v>164515</v>
      </c>
      <c r="I6" s="2">
        <v>174104</v>
      </c>
      <c r="J6" s="2">
        <v>184654</v>
      </c>
      <c r="K6" s="2">
        <v>206227</v>
      </c>
      <c r="L6" s="2">
        <v>267215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8">
        <v>267215</v>
      </c>
      <c r="T6" s="3">
        <v>0</v>
      </c>
    </row>
    <row r="7" spans="1:20" x14ac:dyDescent="0.25">
      <c r="A7" s="1" t="s">
        <v>61</v>
      </c>
      <c r="B7" s="1" t="s">
        <v>62</v>
      </c>
      <c r="C7" s="1" t="s">
        <v>61</v>
      </c>
      <c r="D7" s="1" t="s">
        <v>63</v>
      </c>
      <c r="E7" s="2">
        <v>73806</v>
      </c>
      <c r="F7" s="2">
        <v>70482</v>
      </c>
      <c r="G7" s="2">
        <v>88968</v>
      </c>
      <c r="H7" s="2">
        <v>96885</v>
      </c>
      <c r="I7" s="2">
        <v>98279</v>
      </c>
      <c r="J7" s="2">
        <v>102639</v>
      </c>
      <c r="K7" s="2">
        <v>100235</v>
      </c>
      <c r="L7" s="2">
        <v>144638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8">
        <v>144638</v>
      </c>
      <c r="T7" s="3">
        <v>0</v>
      </c>
    </row>
    <row r="8" spans="1:20" x14ac:dyDescent="0.25">
      <c r="A8" s="1" t="s">
        <v>66</v>
      </c>
      <c r="B8" s="1" t="s">
        <v>67</v>
      </c>
      <c r="C8" s="1" t="s">
        <v>66</v>
      </c>
      <c r="D8" s="1" t="s">
        <v>63</v>
      </c>
      <c r="E8" s="2">
        <v>166217</v>
      </c>
      <c r="F8" s="2">
        <v>180445</v>
      </c>
      <c r="G8" s="2">
        <v>192775</v>
      </c>
      <c r="H8" s="2">
        <v>216977</v>
      </c>
      <c r="I8" s="2">
        <v>222849</v>
      </c>
      <c r="J8" s="2">
        <v>230777</v>
      </c>
      <c r="K8" s="2">
        <v>234997</v>
      </c>
      <c r="L8" s="2">
        <v>296946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8">
        <v>296946</v>
      </c>
      <c r="T8" s="3">
        <v>0</v>
      </c>
    </row>
    <row r="9" spans="1:20" x14ac:dyDescent="0.25">
      <c r="A9" s="1" t="s">
        <v>44</v>
      </c>
      <c r="B9" s="1" t="s">
        <v>45</v>
      </c>
      <c r="C9" s="1" t="s">
        <v>44</v>
      </c>
      <c r="D9" s="1" t="s">
        <v>46</v>
      </c>
      <c r="E9" s="2">
        <v>47041</v>
      </c>
      <c r="F9" s="2">
        <v>49090</v>
      </c>
      <c r="G9" s="2">
        <v>54304</v>
      </c>
      <c r="H9" s="2">
        <v>61085</v>
      </c>
      <c r="I9" s="2">
        <v>63785</v>
      </c>
      <c r="J9" s="2">
        <v>66441</v>
      </c>
      <c r="K9" s="2">
        <v>70333</v>
      </c>
      <c r="L9" s="2">
        <v>57080</v>
      </c>
      <c r="M9" s="2">
        <v>0</v>
      </c>
      <c r="N9" s="2">
        <v>0</v>
      </c>
      <c r="O9" s="2">
        <v>77296</v>
      </c>
      <c r="P9" s="2">
        <v>74988.795195500003</v>
      </c>
      <c r="Q9" s="2">
        <v>0</v>
      </c>
      <c r="R9" s="2">
        <v>2307.2048045000001</v>
      </c>
      <c r="S9" s="8">
        <v>59387.204804499997</v>
      </c>
      <c r="T9" s="3">
        <v>4.0420546680099999E-2</v>
      </c>
    </row>
    <row r="10" spans="1:20" x14ac:dyDescent="0.25">
      <c r="A10" s="1" t="s">
        <v>147</v>
      </c>
      <c r="B10" s="1" t="s">
        <v>148</v>
      </c>
      <c r="C10" s="1" t="s">
        <v>147</v>
      </c>
      <c r="D10" s="1" t="s">
        <v>134</v>
      </c>
      <c r="E10" s="2">
        <v>139282</v>
      </c>
      <c r="F10" s="2">
        <v>143895</v>
      </c>
      <c r="G10" s="2">
        <v>160224</v>
      </c>
      <c r="H10" s="2">
        <v>180291</v>
      </c>
      <c r="I10" s="2">
        <v>188978</v>
      </c>
      <c r="J10" s="2">
        <v>196759</v>
      </c>
      <c r="K10" s="2">
        <v>205460</v>
      </c>
      <c r="L10" s="2">
        <v>168951</v>
      </c>
      <c r="M10" s="2">
        <v>0</v>
      </c>
      <c r="N10" s="2">
        <v>0</v>
      </c>
      <c r="O10" s="2">
        <v>164942</v>
      </c>
      <c r="P10" s="2">
        <v>158521.94240199999</v>
      </c>
      <c r="Q10" s="2">
        <v>0</v>
      </c>
      <c r="R10" s="2">
        <v>6420.0575980000003</v>
      </c>
      <c r="S10" s="8">
        <v>175371.05759800001</v>
      </c>
      <c r="T10" s="3">
        <v>3.7999524110499998E-2</v>
      </c>
    </row>
    <row r="11" spans="1:20" x14ac:dyDescent="0.25">
      <c r="A11" s="1" t="s">
        <v>168</v>
      </c>
      <c r="B11" s="1" t="s">
        <v>169</v>
      </c>
      <c r="C11" s="1" t="s">
        <v>168</v>
      </c>
      <c r="D11" s="1" t="s">
        <v>157</v>
      </c>
      <c r="E11" s="2">
        <v>48010</v>
      </c>
      <c r="F11" s="2">
        <v>70623</v>
      </c>
      <c r="G11" s="2">
        <v>55185</v>
      </c>
      <c r="H11" s="2">
        <v>62144</v>
      </c>
      <c r="I11" s="2">
        <v>65759</v>
      </c>
      <c r="J11" s="2">
        <v>69782</v>
      </c>
      <c r="K11" s="2">
        <v>102762</v>
      </c>
      <c r="L11" s="2">
        <v>60412</v>
      </c>
      <c r="M11" s="2">
        <v>1914</v>
      </c>
      <c r="N11" s="2">
        <v>1943</v>
      </c>
      <c r="O11" s="2">
        <v>1190</v>
      </c>
      <c r="P11" s="2">
        <v>10324.3580809</v>
      </c>
      <c r="Q11" s="2">
        <v>3857</v>
      </c>
      <c r="R11" s="2">
        <v>-9134.3580808999995</v>
      </c>
      <c r="S11" s="8">
        <v>47420.641919100002</v>
      </c>
      <c r="T11" s="3">
        <v>-0.21504598558099999</v>
      </c>
    </row>
    <row r="12" spans="1:20" x14ac:dyDescent="0.25">
      <c r="A12" s="1" t="s">
        <v>132</v>
      </c>
      <c r="B12" s="1" t="s">
        <v>133</v>
      </c>
      <c r="C12" s="1" t="s">
        <v>132</v>
      </c>
      <c r="D12" s="1" t="s">
        <v>134</v>
      </c>
      <c r="E12" s="2">
        <v>221106</v>
      </c>
      <c r="F12" s="2">
        <v>227472</v>
      </c>
      <c r="G12" s="2">
        <v>254833</v>
      </c>
      <c r="H12" s="2">
        <v>286742</v>
      </c>
      <c r="I12" s="2">
        <v>299291</v>
      </c>
      <c r="J12" s="2">
        <v>311976</v>
      </c>
      <c r="K12" s="2">
        <v>325643</v>
      </c>
      <c r="L12" s="2">
        <v>282205</v>
      </c>
      <c r="M12" s="2">
        <v>0</v>
      </c>
      <c r="N12" s="2">
        <v>65042</v>
      </c>
      <c r="O12" s="2">
        <v>9610</v>
      </c>
      <c r="P12" s="2">
        <v>12861.0245782</v>
      </c>
      <c r="Q12" s="2">
        <v>65042</v>
      </c>
      <c r="R12" s="2">
        <v>-3251.0245782000002</v>
      </c>
      <c r="S12" s="8">
        <v>213911.97542199999</v>
      </c>
      <c r="T12" s="3">
        <v>-0.24199792554300001</v>
      </c>
    </row>
    <row r="13" spans="1:20" x14ac:dyDescent="0.25">
      <c r="A13" s="1" t="s">
        <v>34</v>
      </c>
      <c r="B13" s="1" t="s">
        <v>35</v>
      </c>
      <c r="C13" s="1" t="s">
        <v>34</v>
      </c>
      <c r="D13" s="1" t="s">
        <v>29</v>
      </c>
      <c r="E13" s="2">
        <v>99199</v>
      </c>
      <c r="F13" s="2">
        <v>99533</v>
      </c>
      <c r="G13" s="2">
        <v>112472</v>
      </c>
      <c r="H13" s="2">
        <v>126546</v>
      </c>
      <c r="I13" s="2">
        <v>132341</v>
      </c>
      <c r="J13" s="2">
        <v>138097</v>
      </c>
      <c r="K13" s="2">
        <v>141506</v>
      </c>
      <c r="L13" s="2">
        <v>112513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8">
        <v>112513</v>
      </c>
      <c r="T13" s="3">
        <v>0</v>
      </c>
    </row>
    <row r="14" spans="1:20" x14ac:dyDescent="0.25">
      <c r="A14" s="1" t="s">
        <v>151</v>
      </c>
      <c r="B14" s="1" t="s">
        <v>152</v>
      </c>
      <c r="C14" s="1" t="s">
        <v>151</v>
      </c>
      <c r="D14" s="1" t="s">
        <v>134</v>
      </c>
      <c r="E14" s="2">
        <v>99068</v>
      </c>
      <c r="F14" s="2">
        <v>100033</v>
      </c>
      <c r="G14" s="2">
        <v>113996</v>
      </c>
      <c r="H14" s="2">
        <v>128252.99999999999</v>
      </c>
      <c r="I14" s="2">
        <v>134130</v>
      </c>
      <c r="J14" s="2">
        <v>138299</v>
      </c>
      <c r="K14" s="2">
        <v>142551</v>
      </c>
      <c r="L14" s="2">
        <v>119752</v>
      </c>
      <c r="M14" s="2">
        <v>0</v>
      </c>
      <c r="N14" s="2">
        <v>0</v>
      </c>
      <c r="O14" s="2">
        <v>19369</v>
      </c>
      <c r="P14" s="2">
        <v>43183.375117600001</v>
      </c>
      <c r="Q14" s="2">
        <v>0</v>
      </c>
      <c r="R14" s="2">
        <v>-23814.375117600001</v>
      </c>
      <c r="S14" s="8">
        <v>95937.624882400007</v>
      </c>
      <c r="T14" s="3">
        <v>-0.198864111811</v>
      </c>
    </row>
    <row r="15" spans="1:20" x14ac:dyDescent="0.25">
      <c r="A15" s="1" t="s">
        <v>53</v>
      </c>
      <c r="B15" s="1" t="s">
        <v>54</v>
      </c>
      <c r="C15" s="1" t="s">
        <v>53</v>
      </c>
      <c r="D15" s="1" t="s">
        <v>46</v>
      </c>
      <c r="E15" s="2">
        <v>117755</v>
      </c>
      <c r="F15" s="2">
        <v>119853</v>
      </c>
      <c r="G15" s="2">
        <v>135731</v>
      </c>
      <c r="H15" s="2">
        <v>152721</v>
      </c>
      <c r="I15" s="2">
        <v>159384</v>
      </c>
      <c r="J15" s="2">
        <v>166065</v>
      </c>
      <c r="K15" s="2">
        <v>171516</v>
      </c>
      <c r="L15" s="2">
        <v>174464</v>
      </c>
      <c r="M15" s="2">
        <v>0</v>
      </c>
      <c r="N15" s="2">
        <v>0</v>
      </c>
      <c r="O15" s="2">
        <v>976</v>
      </c>
      <c r="P15" s="2">
        <v>841.57519122300005</v>
      </c>
      <c r="Q15" s="2">
        <v>0</v>
      </c>
      <c r="R15" s="2">
        <v>134.42480877700001</v>
      </c>
      <c r="S15" s="8">
        <v>174598.42480899999</v>
      </c>
      <c r="T15" s="3">
        <v>7.7050170235699997E-4</v>
      </c>
    </row>
    <row r="16" spans="1:20" x14ac:dyDescent="0.25">
      <c r="A16" s="1" t="s">
        <v>141</v>
      </c>
      <c r="B16" s="1" t="s">
        <v>142</v>
      </c>
      <c r="C16" s="1" t="s">
        <v>141</v>
      </c>
      <c r="D16" s="1" t="s">
        <v>134</v>
      </c>
      <c r="E16" s="2">
        <v>65588</v>
      </c>
      <c r="F16" s="2">
        <v>67381</v>
      </c>
      <c r="G16" s="2">
        <v>75510</v>
      </c>
      <c r="H16" s="2">
        <v>84968</v>
      </c>
      <c r="I16" s="2">
        <v>88150</v>
      </c>
      <c r="J16" s="2">
        <v>92098</v>
      </c>
      <c r="K16" s="2">
        <v>95443</v>
      </c>
      <c r="L16" s="2">
        <v>116810</v>
      </c>
      <c r="M16" s="2">
        <v>0</v>
      </c>
      <c r="N16" s="2">
        <v>5159</v>
      </c>
      <c r="O16" s="2">
        <v>39252</v>
      </c>
      <c r="P16" s="2">
        <v>35608.466791500003</v>
      </c>
      <c r="Q16" s="2">
        <v>5159</v>
      </c>
      <c r="R16" s="2">
        <v>3643.5332085</v>
      </c>
      <c r="S16" s="8">
        <v>115294.533209</v>
      </c>
      <c r="T16" s="3">
        <v>-1.29737761407E-2</v>
      </c>
    </row>
    <row r="17" spans="1:20" x14ac:dyDescent="0.25">
      <c r="A17" s="1" t="s">
        <v>126</v>
      </c>
      <c r="B17" s="1" t="s">
        <v>127</v>
      </c>
      <c r="C17" s="1" t="s">
        <v>126</v>
      </c>
      <c r="D17" s="1" t="s">
        <v>113</v>
      </c>
      <c r="E17" s="2">
        <v>80861</v>
      </c>
      <c r="F17" s="2">
        <v>79968</v>
      </c>
      <c r="G17" s="2">
        <v>88703</v>
      </c>
      <c r="H17" s="2">
        <v>99557</v>
      </c>
      <c r="I17" s="2">
        <v>104202</v>
      </c>
      <c r="J17" s="2">
        <v>109439</v>
      </c>
      <c r="K17" s="2">
        <v>113365</v>
      </c>
      <c r="L17" s="2">
        <v>102462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8">
        <v>102462</v>
      </c>
      <c r="T17" s="3">
        <v>0</v>
      </c>
    </row>
    <row r="18" spans="1:20" x14ac:dyDescent="0.25">
      <c r="A18" s="1" t="s">
        <v>153</v>
      </c>
      <c r="B18" s="1" t="s">
        <v>154</v>
      </c>
      <c r="C18" s="1" t="s">
        <v>153</v>
      </c>
      <c r="D18" s="1" t="s">
        <v>134</v>
      </c>
      <c r="E18" s="2">
        <v>110130</v>
      </c>
      <c r="F18" s="2">
        <v>111681</v>
      </c>
      <c r="G18" s="2">
        <v>126285</v>
      </c>
      <c r="H18" s="2">
        <v>142104</v>
      </c>
      <c r="I18" s="2">
        <v>149169</v>
      </c>
      <c r="J18" s="2">
        <v>155636</v>
      </c>
      <c r="K18" s="2">
        <v>159893</v>
      </c>
      <c r="L18" s="2">
        <v>157422</v>
      </c>
      <c r="M18" s="2">
        <v>0</v>
      </c>
      <c r="N18" s="2">
        <v>1555</v>
      </c>
      <c r="O18" s="2">
        <v>114537</v>
      </c>
      <c r="P18" s="2">
        <v>97881.366179000004</v>
      </c>
      <c r="Q18" s="2">
        <v>1555</v>
      </c>
      <c r="R18" s="2">
        <v>16655.633820999999</v>
      </c>
      <c r="S18" s="8">
        <v>172522.633821</v>
      </c>
      <c r="T18" s="3">
        <v>9.5924545622599999E-2</v>
      </c>
    </row>
    <row r="19" spans="1:20" x14ac:dyDescent="0.25">
      <c r="A19" s="1" t="s">
        <v>170</v>
      </c>
      <c r="B19" s="1" t="s">
        <v>171</v>
      </c>
      <c r="C19" s="1" t="s">
        <v>170</v>
      </c>
      <c r="D19" s="1" t="s">
        <v>157</v>
      </c>
      <c r="E19" s="2">
        <v>36518</v>
      </c>
      <c r="F19" s="2">
        <v>33438</v>
      </c>
      <c r="G19" s="2">
        <v>41827</v>
      </c>
      <c r="H19" s="2">
        <v>47046</v>
      </c>
      <c r="I19" s="2">
        <v>49354</v>
      </c>
      <c r="J19" s="2">
        <v>51465</v>
      </c>
      <c r="K19" s="2">
        <v>47524</v>
      </c>
      <c r="L19" s="2">
        <v>41785</v>
      </c>
      <c r="M19" s="2">
        <v>0</v>
      </c>
      <c r="N19" s="2">
        <v>0</v>
      </c>
      <c r="O19" s="2">
        <v>17937</v>
      </c>
      <c r="P19" s="2">
        <v>28542.1892773</v>
      </c>
      <c r="Q19" s="2">
        <v>0</v>
      </c>
      <c r="R19" s="2">
        <v>-10605.1892773</v>
      </c>
      <c r="S19" s="8">
        <v>31179.8107227</v>
      </c>
      <c r="T19" s="3">
        <v>-0.25380374003400002</v>
      </c>
    </row>
    <row r="20" spans="1:20" x14ac:dyDescent="0.25">
      <c r="A20" s="1" t="s">
        <v>98</v>
      </c>
      <c r="B20" s="1" t="s">
        <v>99</v>
      </c>
      <c r="C20" s="1" t="s">
        <v>98</v>
      </c>
      <c r="D20" s="1" t="s">
        <v>93</v>
      </c>
      <c r="E20" s="2">
        <v>103283</v>
      </c>
      <c r="F20" s="2">
        <v>101395</v>
      </c>
      <c r="G20" s="2">
        <v>119998</v>
      </c>
      <c r="H20" s="2">
        <v>135036</v>
      </c>
      <c r="I20" s="2">
        <v>138677</v>
      </c>
      <c r="J20" s="2">
        <v>140868</v>
      </c>
      <c r="K20" s="2">
        <v>144706</v>
      </c>
      <c r="L20" s="2">
        <v>142190</v>
      </c>
      <c r="M20" s="2">
        <v>0</v>
      </c>
      <c r="N20" s="2">
        <v>0</v>
      </c>
      <c r="O20" s="2">
        <v>1213</v>
      </c>
      <c r="P20" s="2">
        <v>6378.9270029700001</v>
      </c>
      <c r="Q20" s="2">
        <v>0</v>
      </c>
      <c r="R20" s="2">
        <v>-5165.9270029700001</v>
      </c>
      <c r="S20" s="8">
        <v>137024.07299700001</v>
      </c>
      <c r="T20" s="3">
        <v>-3.6331155517299998E-2</v>
      </c>
    </row>
    <row r="21" spans="1:20" x14ac:dyDescent="0.25">
      <c r="A21" s="1" t="s">
        <v>100</v>
      </c>
      <c r="B21" s="1" t="s">
        <v>101</v>
      </c>
      <c r="C21" s="1" t="s">
        <v>100</v>
      </c>
      <c r="D21" s="1" t="s">
        <v>93</v>
      </c>
      <c r="E21" s="2">
        <v>243921</v>
      </c>
      <c r="F21" s="2">
        <v>218481</v>
      </c>
      <c r="G21" s="2">
        <v>277400</v>
      </c>
      <c r="H21" s="2">
        <v>315068</v>
      </c>
      <c r="I21" s="2">
        <v>330746</v>
      </c>
      <c r="J21" s="2">
        <v>343953</v>
      </c>
      <c r="K21" s="2">
        <v>311870</v>
      </c>
      <c r="L21" s="2">
        <v>320287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8">
        <v>320287</v>
      </c>
      <c r="T21" s="3">
        <v>0</v>
      </c>
    </row>
    <row r="22" spans="1:20" x14ac:dyDescent="0.25">
      <c r="A22" s="1" t="s">
        <v>83</v>
      </c>
      <c r="B22" s="1" t="s">
        <v>84</v>
      </c>
      <c r="C22" s="1" t="s">
        <v>83</v>
      </c>
      <c r="D22" s="1" t="s">
        <v>74</v>
      </c>
      <c r="E22" s="2">
        <v>33004</v>
      </c>
      <c r="F22" s="2">
        <v>19393</v>
      </c>
      <c r="G22" s="2">
        <v>38669</v>
      </c>
      <c r="H22" s="2">
        <v>43510</v>
      </c>
      <c r="I22" s="2">
        <v>46612</v>
      </c>
      <c r="J22" s="2">
        <v>48878</v>
      </c>
      <c r="K22" s="2">
        <v>38436</v>
      </c>
      <c r="L22" s="2">
        <v>46862</v>
      </c>
      <c r="M22" s="2">
        <v>0</v>
      </c>
      <c r="N22" s="2">
        <v>0</v>
      </c>
      <c r="O22" s="2">
        <v>19000</v>
      </c>
      <c r="P22" s="2">
        <v>23383.945516600001</v>
      </c>
      <c r="Q22" s="2">
        <v>0</v>
      </c>
      <c r="R22" s="2">
        <v>-4383.9455165999998</v>
      </c>
      <c r="S22" s="8">
        <v>42478.054483400003</v>
      </c>
      <c r="T22" s="3">
        <v>-9.3550115586199994E-2</v>
      </c>
    </row>
    <row r="23" spans="1:20" x14ac:dyDescent="0.25">
      <c r="A23" s="1" t="s">
        <v>118</v>
      </c>
      <c r="B23" s="1" t="s">
        <v>119</v>
      </c>
      <c r="C23" s="1" t="s">
        <v>118</v>
      </c>
      <c r="D23" s="1" t="s">
        <v>113</v>
      </c>
      <c r="E23" s="2">
        <v>41869</v>
      </c>
      <c r="F23" s="2">
        <v>41886</v>
      </c>
      <c r="G23" s="2">
        <v>48029</v>
      </c>
      <c r="H23" s="2">
        <v>54036</v>
      </c>
      <c r="I23" s="2">
        <v>56354</v>
      </c>
      <c r="J23" s="2">
        <v>58769</v>
      </c>
      <c r="K23" s="2">
        <v>59867</v>
      </c>
      <c r="L23" s="2">
        <v>47808</v>
      </c>
      <c r="M23" s="2">
        <v>0</v>
      </c>
      <c r="N23" s="2">
        <v>0</v>
      </c>
      <c r="O23" s="2">
        <v>1509</v>
      </c>
      <c r="P23" s="2">
        <v>2079.8890241300001</v>
      </c>
      <c r="Q23" s="2">
        <v>0</v>
      </c>
      <c r="R23" s="2">
        <v>-570.88902413000005</v>
      </c>
      <c r="S23" s="8">
        <v>47237.110975900003</v>
      </c>
      <c r="T23" s="3">
        <v>-1.19412864813E-2</v>
      </c>
    </row>
    <row r="24" spans="1:20" x14ac:dyDescent="0.25">
      <c r="A24" s="1" t="s">
        <v>30</v>
      </c>
      <c r="B24" s="1" t="s">
        <v>31</v>
      </c>
      <c r="C24" s="1" t="s">
        <v>30</v>
      </c>
      <c r="D24" s="1" t="s">
        <v>29</v>
      </c>
      <c r="E24" s="2">
        <v>84649</v>
      </c>
      <c r="F24" s="2">
        <v>74359</v>
      </c>
      <c r="G24" s="2">
        <v>96712</v>
      </c>
      <c r="H24" s="2">
        <v>108840</v>
      </c>
      <c r="I24" s="2">
        <v>115576</v>
      </c>
      <c r="J24" s="2">
        <v>120495</v>
      </c>
      <c r="K24" s="2">
        <v>107072</v>
      </c>
      <c r="L24" s="2">
        <v>127233</v>
      </c>
      <c r="M24" s="2">
        <v>0</v>
      </c>
      <c r="N24" s="2">
        <v>0</v>
      </c>
      <c r="O24" s="2">
        <v>3096</v>
      </c>
      <c r="P24" s="2">
        <v>539.61269916599997</v>
      </c>
      <c r="Q24" s="2">
        <v>0</v>
      </c>
      <c r="R24" s="2">
        <v>2556.3873008300002</v>
      </c>
      <c r="S24" s="8">
        <v>129789.387301</v>
      </c>
      <c r="T24" s="3">
        <v>2.00921718501E-2</v>
      </c>
    </row>
    <row r="25" spans="1:20" x14ac:dyDescent="0.25">
      <c r="A25" s="1" t="s">
        <v>23</v>
      </c>
      <c r="B25" s="1" t="s">
        <v>24</v>
      </c>
      <c r="C25" s="1" t="s">
        <v>23</v>
      </c>
      <c r="D25" s="1" t="s">
        <v>16</v>
      </c>
      <c r="E25" s="2">
        <v>372413</v>
      </c>
      <c r="F25" s="2">
        <v>371205</v>
      </c>
      <c r="G25" s="2">
        <v>427675</v>
      </c>
      <c r="H25" s="2">
        <v>481255</v>
      </c>
      <c r="I25" s="2">
        <v>502333</v>
      </c>
      <c r="J25" s="2">
        <v>638799</v>
      </c>
      <c r="K25" s="2">
        <v>528544</v>
      </c>
      <c r="L25" s="2">
        <v>492966</v>
      </c>
      <c r="M25" s="2">
        <v>0</v>
      </c>
      <c r="N25" s="2">
        <v>13734</v>
      </c>
      <c r="O25" s="2">
        <v>43267</v>
      </c>
      <c r="P25" s="2">
        <v>14096.9576005</v>
      </c>
      <c r="Q25" s="2">
        <v>13734</v>
      </c>
      <c r="R25" s="2">
        <v>29170.042399499998</v>
      </c>
      <c r="S25" s="8">
        <v>508402.04239900003</v>
      </c>
      <c r="T25" s="3">
        <v>3.1312590318600002E-2</v>
      </c>
    </row>
    <row r="26" spans="1:20" x14ac:dyDescent="0.25">
      <c r="A26" s="1" t="s">
        <v>107</v>
      </c>
      <c r="B26" s="1" t="s">
        <v>108</v>
      </c>
      <c r="C26" s="1" t="s">
        <v>107</v>
      </c>
      <c r="D26" s="1" t="s">
        <v>106</v>
      </c>
      <c r="E26" s="2">
        <v>127771</v>
      </c>
      <c r="F26" s="2">
        <v>99541</v>
      </c>
      <c r="G26" s="2">
        <v>147187</v>
      </c>
      <c r="H26" s="2">
        <v>165585</v>
      </c>
      <c r="I26" s="2">
        <v>172891</v>
      </c>
      <c r="J26" s="2">
        <v>180004</v>
      </c>
      <c r="K26" s="2">
        <v>142329</v>
      </c>
      <c r="L26" s="2">
        <v>198324</v>
      </c>
      <c r="M26" s="2">
        <v>0</v>
      </c>
      <c r="N26" s="2">
        <v>0</v>
      </c>
      <c r="O26" s="2">
        <v>10608</v>
      </c>
      <c r="P26" s="2">
        <v>1317.69925124</v>
      </c>
      <c r="Q26" s="2">
        <v>0</v>
      </c>
      <c r="R26" s="2">
        <v>9290.3007487600007</v>
      </c>
      <c r="S26" s="8">
        <v>207614.30074899999</v>
      </c>
      <c r="T26" s="3">
        <v>4.6844056942200001E-2</v>
      </c>
    </row>
    <row r="27" spans="1:20" x14ac:dyDescent="0.25">
      <c r="A27" s="1" t="s">
        <v>17</v>
      </c>
      <c r="B27" s="1" t="s">
        <v>18</v>
      </c>
      <c r="C27" s="1" t="s">
        <v>17</v>
      </c>
      <c r="D27" s="1" t="s">
        <v>16</v>
      </c>
      <c r="E27" s="2">
        <v>196422</v>
      </c>
      <c r="F27" s="2">
        <v>193079</v>
      </c>
      <c r="G27" s="2">
        <v>225423</v>
      </c>
      <c r="H27" s="2">
        <v>253671</v>
      </c>
      <c r="I27" s="2">
        <v>266129</v>
      </c>
      <c r="J27" s="2">
        <v>214827</v>
      </c>
      <c r="K27" s="2">
        <v>272878</v>
      </c>
      <c r="L27" s="2">
        <v>265385</v>
      </c>
      <c r="M27" s="2">
        <v>0</v>
      </c>
      <c r="N27" s="2">
        <v>1814</v>
      </c>
      <c r="O27" s="2">
        <v>0</v>
      </c>
      <c r="P27" s="2">
        <v>0</v>
      </c>
      <c r="Q27" s="2">
        <v>1814</v>
      </c>
      <c r="R27" s="2">
        <v>0</v>
      </c>
      <c r="S27" s="8">
        <v>263571</v>
      </c>
      <c r="T27" s="3">
        <v>-6.83535241253E-3</v>
      </c>
    </row>
    <row r="28" spans="1:20" x14ac:dyDescent="0.25">
      <c r="A28" s="1" t="s">
        <v>42</v>
      </c>
      <c r="B28" s="1" t="s">
        <v>43</v>
      </c>
      <c r="C28" s="1" t="s">
        <v>42</v>
      </c>
      <c r="D28" s="1" t="s">
        <v>29</v>
      </c>
      <c r="E28" s="2">
        <v>163997</v>
      </c>
      <c r="F28" s="2">
        <v>168809</v>
      </c>
      <c r="G28" s="2">
        <v>208329</v>
      </c>
      <c r="H28" s="2">
        <v>230469</v>
      </c>
      <c r="I28" s="2">
        <v>246799</v>
      </c>
      <c r="J28" s="2">
        <v>257519</v>
      </c>
      <c r="K28" s="2">
        <v>240403</v>
      </c>
      <c r="L28" s="2">
        <v>185117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8">
        <v>185117</v>
      </c>
      <c r="T28" s="3">
        <v>0</v>
      </c>
    </row>
    <row r="29" spans="1:20" x14ac:dyDescent="0.25">
      <c r="A29" s="1" t="s">
        <v>38</v>
      </c>
      <c r="B29" s="1" t="s">
        <v>39</v>
      </c>
      <c r="C29" s="1" t="s">
        <v>38</v>
      </c>
      <c r="D29" s="1" t="s">
        <v>29</v>
      </c>
      <c r="E29" s="2">
        <v>103084</v>
      </c>
      <c r="F29" s="2">
        <v>102631</v>
      </c>
      <c r="G29" s="2">
        <v>117577</v>
      </c>
      <c r="H29" s="2">
        <v>132319</v>
      </c>
      <c r="I29" s="2">
        <v>138111</v>
      </c>
      <c r="J29" s="2">
        <v>143947</v>
      </c>
      <c r="K29" s="2">
        <v>146527</v>
      </c>
      <c r="L29" s="2">
        <v>115934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8">
        <v>115934</v>
      </c>
      <c r="T29" s="3">
        <v>0</v>
      </c>
    </row>
    <row r="30" spans="1:20" x14ac:dyDescent="0.25">
      <c r="A30" s="1" t="s">
        <v>32</v>
      </c>
      <c r="B30" s="1" t="s">
        <v>33</v>
      </c>
      <c r="C30" s="1" t="s">
        <v>32</v>
      </c>
      <c r="D30" s="1" t="s">
        <v>29</v>
      </c>
      <c r="E30" s="2">
        <v>79470</v>
      </c>
      <c r="F30" s="2">
        <v>76852</v>
      </c>
      <c r="G30" s="2">
        <v>91634</v>
      </c>
      <c r="H30" s="2">
        <v>103096</v>
      </c>
      <c r="I30" s="2">
        <v>107634</v>
      </c>
      <c r="J30" s="2">
        <v>112253</v>
      </c>
      <c r="K30" s="2">
        <v>109765</v>
      </c>
      <c r="L30" s="2">
        <v>91158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8">
        <v>91158</v>
      </c>
      <c r="T30" s="3">
        <v>0</v>
      </c>
    </row>
    <row r="31" spans="1:20" x14ac:dyDescent="0.25">
      <c r="A31" s="1" t="s">
        <v>79</v>
      </c>
      <c r="B31" s="1" t="s">
        <v>80</v>
      </c>
      <c r="C31" s="1" t="s">
        <v>79</v>
      </c>
      <c r="D31" s="1" t="s">
        <v>74</v>
      </c>
      <c r="E31" s="2">
        <v>74863</v>
      </c>
      <c r="F31" s="2">
        <v>80725</v>
      </c>
      <c r="G31" s="2">
        <v>83821</v>
      </c>
      <c r="H31" s="2">
        <v>94205</v>
      </c>
      <c r="I31" s="2">
        <v>102917</v>
      </c>
      <c r="J31" s="2">
        <v>106521</v>
      </c>
      <c r="K31" s="2">
        <v>115691</v>
      </c>
      <c r="L31" s="2">
        <v>132779</v>
      </c>
      <c r="M31" s="2">
        <v>0</v>
      </c>
      <c r="N31" s="2">
        <v>0</v>
      </c>
      <c r="O31" s="2">
        <v>26332</v>
      </c>
      <c r="P31" s="2">
        <v>25566.762029900001</v>
      </c>
      <c r="Q31" s="2">
        <v>0</v>
      </c>
      <c r="R31" s="2">
        <v>765.23797009999998</v>
      </c>
      <c r="S31" s="8">
        <v>133544.23796999999</v>
      </c>
      <c r="T31" s="3">
        <v>5.7632454680300003E-3</v>
      </c>
    </row>
    <row r="32" spans="1:20" x14ac:dyDescent="0.25">
      <c r="A32" s="1" t="s">
        <v>40</v>
      </c>
      <c r="B32" s="1" t="s">
        <v>41</v>
      </c>
      <c r="C32" s="1" t="s">
        <v>40</v>
      </c>
      <c r="D32" s="1" t="s">
        <v>29</v>
      </c>
      <c r="E32" s="2">
        <v>106161</v>
      </c>
      <c r="F32" s="2">
        <v>61368</v>
      </c>
      <c r="G32" s="2">
        <v>121194</v>
      </c>
      <c r="H32" s="2">
        <v>136475</v>
      </c>
      <c r="I32" s="2">
        <v>142325</v>
      </c>
      <c r="J32" s="2">
        <v>148485</v>
      </c>
      <c r="K32" s="2">
        <v>86583</v>
      </c>
      <c r="L32" s="2">
        <v>130959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8">
        <v>130959</v>
      </c>
      <c r="T32" s="3">
        <v>0</v>
      </c>
    </row>
    <row r="33" spans="1:20" x14ac:dyDescent="0.25">
      <c r="A33" s="1" t="s">
        <v>19</v>
      </c>
      <c r="B33" s="1" t="s">
        <v>20</v>
      </c>
      <c r="C33" s="1" t="s">
        <v>19</v>
      </c>
      <c r="D33" s="1" t="s">
        <v>16</v>
      </c>
      <c r="E33" s="2">
        <v>89315</v>
      </c>
      <c r="F33" s="2">
        <v>93444</v>
      </c>
      <c r="G33" s="2">
        <v>102702</v>
      </c>
      <c r="H33" s="2">
        <v>115549</v>
      </c>
      <c r="I33" s="2">
        <v>120778</v>
      </c>
      <c r="J33" s="2">
        <v>125702</v>
      </c>
      <c r="K33" s="2">
        <v>132662</v>
      </c>
      <c r="L33" s="2">
        <v>143181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8">
        <v>143181</v>
      </c>
      <c r="T33" s="3">
        <v>0</v>
      </c>
    </row>
    <row r="34" spans="1:20" x14ac:dyDescent="0.25">
      <c r="A34" s="1" t="s">
        <v>77</v>
      </c>
      <c r="B34" s="1" t="s">
        <v>78</v>
      </c>
      <c r="C34" s="1" t="s">
        <v>77</v>
      </c>
      <c r="D34" s="1" t="s">
        <v>74</v>
      </c>
      <c r="E34" s="2">
        <v>53022</v>
      </c>
      <c r="F34" s="2">
        <v>56003</v>
      </c>
      <c r="G34" s="2">
        <v>61624</v>
      </c>
      <c r="H34" s="2">
        <v>69343</v>
      </c>
      <c r="I34" s="2">
        <v>71451</v>
      </c>
      <c r="J34" s="2">
        <v>74599</v>
      </c>
      <c r="K34" s="2">
        <v>79520</v>
      </c>
      <c r="L34" s="2">
        <v>113720</v>
      </c>
      <c r="M34" s="2">
        <v>0</v>
      </c>
      <c r="N34" s="2">
        <v>0</v>
      </c>
      <c r="O34" s="2">
        <v>67945</v>
      </c>
      <c r="P34" s="2">
        <v>51346.0706383</v>
      </c>
      <c r="Q34" s="2">
        <v>0</v>
      </c>
      <c r="R34" s="2">
        <v>16598.9293617</v>
      </c>
      <c r="S34" s="8">
        <v>130318.929362</v>
      </c>
      <c r="T34" s="3">
        <v>0.14596314950799999</v>
      </c>
    </row>
    <row r="35" spans="1:20" x14ac:dyDescent="0.25">
      <c r="A35" s="1" t="s">
        <v>162</v>
      </c>
      <c r="B35" s="1" t="s">
        <v>163</v>
      </c>
      <c r="C35" s="1" t="s">
        <v>162</v>
      </c>
      <c r="D35" s="1" t="s">
        <v>157</v>
      </c>
      <c r="E35" s="2">
        <v>63166</v>
      </c>
      <c r="F35" s="2">
        <v>112900</v>
      </c>
      <c r="G35" s="2">
        <v>72816</v>
      </c>
      <c r="H35" s="2">
        <v>81974</v>
      </c>
      <c r="I35" s="2">
        <v>87497</v>
      </c>
      <c r="J35" s="2">
        <v>90756</v>
      </c>
      <c r="K35" s="2">
        <v>162036</v>
      </c>
      <c r="L35" s="2">
        <v>79681</v>
      </c>
      <c r="M35" s="2">
        <v>16359</v>
      </c>
      <c r="N35" s="2">
        <v>278</v>
      </c>
      <c r="O35" s="2">
        <v>8580</v>
      </c>
      <c r="P35" s="2">
        <v>5697.9546008300003</v>
      </c>
      <c r="Q35" s="2">
        <v>16637</v>
      </c>
      <c r="R35" s="2">
        <v>2882.0453991700001</v>
      </c>
      <c r="S35" s="8">
        <v>65926.045399199997</v>
      </c>
      <c r="T35" s="3">
        <v>-0.17262527579699999</v>
      </c>
    </row>
    <row r="36" spans="1:20" x14ac:dyDescent="0.25">
      <c r="A36" s="1" t="s">
        <v>160</v>
      </c>
      <c r="B36" s="1" t="s">
        <v>161</v>
      </c>
      <c r="C36" s="1" t="s">
        <v>160</v>
      </c>
      <c r="D36" s="1" t="s">
        <v>157</v>
      </c>
      <c r="E36" s="2">
        <v>210002</v>
      </c>
      <c r="F36" s="2">
        <v>198972</v>
      </c>
      <c r="G36" s="2">
        <v>241638</v>
      </c>
      <c r="H36" s="2">
        <v>271871</v>
      </c>
      <c r="I36" s="2">
        <v>285009</v>
      </c>
      <c r="J36" s="2">
        <v>296148</v>
      </c>
      <c r="K36" s="2">
        <v>283397</v>
      </c>
      <c r="L36" s="2">
        <v>248111</v>
      </c>
      <c r="M36" s="2">
        <v>50939</v>
      </c>
      <c r="N36" s="2">
        <v>866</v>
      </c>
      <c r="O36" s="2">
        <v>38343</v>
      </c>
      <c r="P36" s="2">
        <v>47381.852241400004</v>
      </c>
      <c r="Q36" s="2">
        <v>51805</v>
      </c>
      <c r="R36" s="2">
        <v>-9038.8522413999999</v>
      </c>
      <c r="S36" s="8">
        <v>187267.14775900001</v>
      </c>
      <c r="T36" s="3">
        <v>-0.24522835440999999</v>
      </c>
    </row>
    <row r="37" spans="1:20" x14ac:dyDescent="0.25">
      <c r="A37" s="1" t="s">
        <v>178</v>
      </c>
      <c r="B37" s="1" t="s">
        <v>179</v>
      </c>
      <c r="C37" s="1" t="s">
        <v>178</v>
      </c>
      <c r="D37" s="1" t="s">
        <v>157</v>
      </c>
      <c r="E37" s="2">
        <v>45238</v>
      </c>
      <c r="F37" s="2">
        <v>44375</v>
      </c>
      <c r="G37" s="2">
        <v>52393</v>
      </c>
      <c r="H37" s="2">
        <v>58958</v>
      </c>
      <c r="I37" s="2">
        <v>58492</v>
      </c>
      <c r="J37" s="2">
        <v>61988</v>
      </c>
      <c r="K37" s="2">
        <v>63719</v>
      </c>
      <c r="L37" s="2">
        <v>185863</v>
      </c>
      <c r="M37" s="2">
        <v>0</v>
      </c>
      <c r="N37" s="2">
        <v>0</v>
      </c>
      <c r="O37" s="2">
        <v>10127</v>
      </c>
      <c r="P37" s="2">
        <v>11481.2609121</v>
      </c>
      <c r="Q37" s="2">
        <v>0</v>
      </c>
      <c r="R37" s="2">
        <v>-1354.2609121</v>
      </c>
      <c r="S37" s="8">
        <v>184508.739088</v>
      </c>
      <c r="T37" s="3">
        <v>-7.2863394650899997E-3</v>
      </c>
    </row>
    <row r="38" spans="1:20" x14ac:dyDescent="0.25">
      <c r="A38" s="1" t="s">
        <v>27</v>
      </c>
      <c r="B38" s="1" t="s">
        <v>28</v>
      </c>
      <c r="C38" s="1" t="s">
        <v>27</v>
      </c>
      <c r="D38" s="1" t="s">
        <v>29</v>
      </c>
      <c r="E38" s="2">
        <v>169826</v>
      </c>
      <c r="F38" s="2">
        <v>171832</v>
      </c>
      <c r="G38" s="2">
        <v>192396</v>
      </c>
      <c r="H38" s="2">
        <v>216417</v>
      </c>
      <c r="I38" s="2">
        <v>227170</v>
      </c>
      <c r="J38" s="2">
        <v>237224</v>
      </c>
      <c r="K38" s="2">
        <v>245674</v>
      </c>
      <c r="L38" s="2">
        <v>201044</v>
      </c>
      <c r="M38" s="2">
        <v>0</v>
      </c>
      <c r="N38" s="2">
        <v>4535</v>
      </c>
      <c r="O38" s="2">
        <v>5463</v>
      </c>
      <c r="P38" s="2">
        <v>5181.4397850599998</v>
      </c>
      <c r="Q38" s="2">
        <v>4535</v>
      </c>
      <c r="R38" s="2">
        <v>281.56021493999998</v>
      </c>
      <c r="S38" s="8">
        <v>196790.560215</v>
      </c>
      <c r="T38" s="3">
        <v>-2.1156760634500001E-2</v>
      </c>
    </row>
    <row r="39" spans="1:20" x14ac:dyDescent="0.25">
      <c r="A39" s="1" t="s">
        <v>158</v>
      </c>
      <c r="B39" s="1" t="s">
        <v>159</v>
      </c>
      <c r="C39" s="1" t="s">
        <v>158</v>
      </c>
      <c r="D39" s="1" t="s">
        <v>157</v>
      </c>
      <c r="E39" s="2">
        <v>79462</v>
      </c>
      <c r="F39" s="2">
        <v>83738</v>
      </c>
      <c r="G39" s="2">
        <v>90542</v>
      </c>
      <c r="H39" s="2">
        <v>100381</v>
      </c>
      <c r="I39" s="2">
        <v>108610</v>
      </c>
      <c r="J39" s="2">
        <v>113831</v>
      </c>
      <c r="K39" s="2">
        <v>120843</v>
      </c>
      <c r="L39" s="2">
        <v>100213</v>
      </c>
      <c r="M39" s="2">
        <v>24550</v>
      </c>
      <c r="N39" s="2">
        <v>417</v>
      </c>
      <c r="O39" s="2">
        <v>10193</v>
      </c>
      <c r="P39" s="2">
        <v>11579.9905359</v>
      </c>
      <c r="Q39" s="2">
        <v>24967</v>
      </c>
      <c r="R39" s="2">
        <v>-1386.9905358999999</v>
      </c>
      <c r="S39" s="8">
        <v>73859.009464100003</v>
      </c>
      <c r="T39" s="3">
        <v>-0.26297975847299998</v>
      </c>
    </row>
    <row r="40" spans="1:20" x14ac:dyDescent="0.25">
      <c r="A40" s="1" t="s">
        <v>166</v>
      </c>
      <c r="B40" s="1" t="s">
        <v>167</v>
      </c>
      <c r="C40" s="1" t="s">
        <v>166</v>
      </c>
      <c r="D40" s="1" t="s">
        <v>157</v>
      </c>
      <c r="E40" s="2">
        <v>126483</v>
      </c>
      <c r="F40" s="2">
        <v>126781</v>
      </c>
      <c r="G40" s="2">
        <v>145651</v>
      </c>
      <c r="H40" s="2">
        <v>163885</v>
      </c>
      <c r="I40" s="2">
        <v>171238</v>
      </c>
      <c r="J40" s="2">
        <v>178423</v>
      </c>
      <c r="K40" s="2">
        <v>182700</v>
      </c>
      <c r="L40" s="2">
        <v>147465</v>
      </c>
      <c r="M40" s="2">
        <v>5818</v>
      </c>
      <c r="N40" s="2">
        <v>1555</v>
      </c>
      <c r="O40" s="2">
        <v>92566</v>
      </c>
      <c r="P40" s="2">
        <v>69393.162326699996</v>
      </c>
      <c r="Q40" s="2">
        <v>7373</v>
      </c>
      <c r="R40" s="2">
        <v>23172.8376733</v>
      </c>
      <c r="S40" s="8">
        <v>163264.837673</v>
      </c>
      <c r="T40" s="3">
        <v>0.10714296730099999</v>
      </c>
    </row>
    <row r="41" spans="1:20" x14ac:dyDescent="0.25">
      <c r="A41" s="1" t="s">
        <v>174</v>
      </c>
      <c r="B41" s="1" t="s">
        <v>175</v>
      </c>
      <c r="C41" s="1" t="s">
        <v>174</v>
      </c>
      <c r="D41" s="1" t="s">
        <v>157</v>
      </c>
      <c r="E41" s="2">
        <v>38010</v>
      </c>
      <c r="F41" s="2">
        <v>36924</v>
      </c>
      <c r="G41" s="2">
        <v>44965</v>
      </c>
      <c r="H41" s="2">
        <v>50368</v>
      </c>
      <c r="I41" s="2">
        <v>49112</v>
      </c>
      <c r="J41" s="2">
        <v>46429</v>
      </c>
      <c r="K41" s="2">
        <v>52618</v>
      </c>
      <c r="L41" s="2">
        <v>62766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8">
        <v>62766</v>
      </c>
      <c r="T41" s="3">
        <v>0</v>
      </c>
    </row>
    <row r="42" spans="1:20" x14ac:dyDescent="0.25">
      <c r="A42" s="1" t="s">
        <v>111</v>
      </c>
      <c r="B42" s="1" t="s">
        <v>112</v>
      </c>
      <c r="C42" s="1" t="s">
        <v>111</v>
      </c>
      <c r="D42" s="1" t="s">
        <v>113</v>
      </c>
      <c r="E42" s="2">
        <v>82461</v>
      </c>
      <c r="F42" s="2">
        <v>81629</v>
      </c>
      <c r="G42" s="2">
        <v>94480</v>
      </c>
      <c r="H42" s="2">
        <v>106293</v>
      </c>
      <c r="I42" s="2">
        <v>111317</v>
      </c>
      <c r="J42" s="2">
        <v>116108</v>
      </c>
      <c r="K42" s="2">
        <v>116347</v>
      </c>
      <c r="L42" s="2">
        <v>100252</v>
      </c>
      <c r="M42" s="2">
        <v>0</v>
      </c>
      <c r="N42" s="2">
        <v>0</v>
      </c>
      <c r="O42" s="2">
        <v>6900</v>
      </c>
      <c r="P42" s="2">
        <v>7952.0666157200003</v>
      </c>
      <c r="Q42" s="2">
        <v>0</v>
      </c>
      <c r="R42" s="2">
        <v>-1052.0666157200001</v>
      </c>
      <c r="S42" s="8">
        <v>99199.933384300006</v>
      </c>
      <c r="T42" s="3">
        <v>-1.04942207208E-2</v>
      </c>
    </row>
    <row r="43" spans="1:20" x14ac:dyDescent="0.25">
      <c r="A43" s="1" t="s">
        <v>75</v>
      </c>
      <c r="B43" s="1" t="s">
        <v>76</v>
      </c>
      <c r="C43" s="1" t="s">
        <v>75</v>
      </c>
      <c r="D43" s="1" t="s">
        <v>74</v>
      </c>
      <c r="E43" s="2">
        <v>53783</v>
      </c>
      <c r="F43" s="2">
        <v>63915</v>
      </c>
      <c r="G43" s="2">
        <v>63679</v>
      </c>
      <c r="H43" s="2">
        <v>71746</v>
      </c>
      <c r="I43" s="2">
        <v>69668</v>
      </c>
      <c r="J43" s="2">
        <v>72832</v>
      </c>
      <c r="K43" s="2">
        <v>91282</v>
      </c>
      <c r="L43" s="2">
        <v>79009</v>
      </c>
      <c r="M43" s="2">
        <v>0</v>
      </c>
      <c r="N43" s="2">
        <v>0</v>
      </c>
      <c r="O43" s="2">
        <v>4574</v>
      </c>
      <c r="P43" s="2">
        <v>20946.849728900001</v>
      </c>
      <c r="Q43" s="2">
        <v>0</v>
      </c>
      <c r="R43" s="2">
        <v>-16372.849728900001</v>
      </c>
      <c r="S43" s="8">
        <v>62636.150271099999</v>
      </c>
      <c r="T43" s="3">
        <v>-0.20722765417700001</v>
      </c>
    </row>
    <row r="44" spans="1:20" x14ac:dyDescent="0.25">
      <c r="A44" s="1" t="s">
        <v>81</v>
      </c>
      <c r="B44" s="1" t="s">
        <v>82</v>
      </c>
      <c r="C44" s="1" t="s">
        <v>81</v>
      </c>
      <c r="D44" s="1" t="s">
        <v>74</v>
      </c>
      <c r="E44" s="2">
        <v>120715</v>
      </c>
      <c r="F44" s="2">
        <v>129863</v>
      </c>
      <c r="G44" s="2">
        <v>138494</v>
      </c>
      <c r="H44" s="2">
        <v>155843</v>
      </c>
      <c r="I44" s="2">
        <v>163000</v>
      </c>
      <c r="J44" s="2">
        <v>174058</v>
      </c>
      <c r="K44" s="2">
        <v>185773</v>
      </c>
      <c r="L44" s="2">
        <v>176826</v>
      </c>
      <c r="M44" s="2">
        <v>0</v>
      </c>
      <c r="N44" s="2">
        <v>1037</v>
      </c>
      <c r="O44" s="2">
        <v>93459</v>
      </c>
      <c r="P44" s="2">
        <v>84896.459125599999</v>
      </c>
      <c r="Q44" s="2">
        <v>1037</v>
      </c>
      <c r="R44" s="2">
        <v>8562.5408743999997</v>
      </c>
      <c r="S44" s="8">
        <v>184351.540874</v>
      </c>
      <c r="T44" s="3">
        <v>4.2559017757600001E-2</v>
      </c>
    </row>
    <row r="45" spans="1:20" x14ac:dyDescent="0.25">
      <c r="A45" s="1" t="s">
        <v>172</v>
      </c>
      <c r="B45" s="1" t="s">
        <v>173</v>
      </c>
      <c r="C45" s="1" t="s">
        <v>172</v>
      </c>
      <c r="D45" s="1" t="s">
        <v>157</v>
      </c>
      <c r="E45" s="2">
        <v>49242</v>
      </c>
      <c r="F45" s="2">
        <v>51148</v>
      </c>
      <c r="G45" s="2">
        <v>56391</v>
      </c>
      <c r="H45" s="2">
        <v>63385</v>
      </c>
      <c r="I45" s="2">
        <v>66491</v>
      </c>
      <c r="J45" s="2">
        <v>69026</v>
      </c>
      <c r="K45" s="2">
        <v>73620</v>
      </c>
      <c r="L45" s="2">
        <v>57208</v>
      </c>
      <c r="M45" s="2">
        <v>0</v>
      </c>
      <c r="N45" s="2">
        <v>0</v>
      </c>
      <c r="O45" s="2">
        <v>25066</v>
      </c>
      <c r="P45" s="2">
        <v>19476.888583600001</v>
      </c>
      <c r="Q45" s="2">
        <v>0</v>
      </c>
      <c r="R45" s="2">
        <v>5589.1114164000001</v>
      </c>
      <c r="S45" s="8">
        <v>62797.111416400003</v>
      </c>
      <c r="T45" s="3">
        <v>9.7698073982700001E-2</v>
      </c>
    </row>
    <row r="46" spans="1:20" x14ac:dyDescent="0.25">
      <c r="A46" s="1" t="s">
        <v>14</v>
      </c>
      <c r="B46" s="1" t="s">
        <v>15</v>
      </c>
      <c r="C46" s="1" t="s">
        <v>14</v>
      </c>
      <c r="D46" s="1" t="s">
        <v>16</v>
      </c>
      <c r="E46" s="2">
        <v>103603</v>
      </c>
      <c r="F46" s="2">
        <v>98533</v>
      </c>
      <c r="G46" s="2">
        <v>116517</v>
      </c>
      <c r="H46" s="2">
        <v>129327</v>
      </c>
      <c r="I46" s="2">
        <v>136376</v>
      </c>
      <c r="J46" s="2">
        <v>102475</v>
      </c>
      <c r="K46" s="2">
        <v>136413</v>
      </c>
      <c r="L46" s="2">
        <v>188324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8">
        <v>188324</v>
      </c>
      <c r="T46" s="3">
        <v>0</v>
      </c>
    </row>
    <row r="47" spans="1:20" x14ac:dyDescent="0.25">
      <c r="A47" s="1" t="s">
        <v>116</v>
      </c>
      <c r="B47" s="1" t="s">
        <v>117</v>
      </c>
      <c r="C47" s="1" t="s">
        <v>116</v>
      </c>
      <c r="D47" s="1" t="s">
        <v>113</v>
      </c>
      <c r="E47" s="2">
        <v>48318</v>
      </c>
      <c r="F47" s="2">
        <v>60229</v>
      </c>
      <c r="G47" s="2">
        <v>55635</v>
      </c>
      <c r="H47" s="2">
        <v>62599</v>
      </c>
      <c r="I47" s="2">
        <v>65334.999999999993</v>
      </c>
      <c r="J47" s="2">
        <v>68207</v>
      </c>
      <c r="K47" s="2">
        <v>85452</v>
      </c>
      <c r="L47" s="2">
        <v>58872</v>
      </c>
      <c r="M47" s="2">
        <v>0</v>
      </c>
      <c r="N47" s="2">
        <v>0</v>
      </c>
      <c r="O47" s="2">
        <v>59988</v>
      </c>
      <c r="P47" s="2">
        <v>34155.198203100001</v>
      </c>
      <c r="Q47" s="2">
        <v>0</v>
      </c>
      <c r="R47" s="2">
        <v>25832.801796899999</v>
      </c>
      <c r="S47" s="8">
        <v>84704.801796900007</v>
      </c>
      <c r="T47" s="3">
        <v>0.43879606259199999</v>
      </c>
    </row>
    <row r="48" spans="1:20" x14ac:dyDescent="0.25">
      <c r="A48" s="1" t="s">
        <v>114</v>
      </c>
      <c r="B48" s="1" t="s">
        <v>115</v>
      </c>
      <c r="C48" s="1" t="s">
        <v>114</v>
      </c>
      <c r="D48" s="1" t="s">
        <v>113</v>
      </c>
      <c r="E48" s="2">
        <v>33975</v>
      </c>
      <c r="F48" s="2">
        <v>43539</v>
      </c>
      <c r="G48" s="2">
        <v>38743</v>
      </c>
      <c r="H48" s="2">
        <v>43601</v>
      </c>
      <c r="I48" s="2">
        <v>45521</v>
      </c>
      <c r="J48" s="2">
        <v>47546</v>
      </c>
      <c r="K48" s="2">
        <v>61436</v>
      </c>
      <c r="L48" s="2">
        <v>53559</v>
      </c>
      <c r="M48" s="2">
        <v>0</v>
      </c>
      <c r="N48" s="2">
        <v>0</v>
      </c>
      <c r="O48" s="2">
        <v>18224</v>
      </c>
      <c r="P48" s="2">
        <v>23087.625176599999</v>
      </c>
      <c r="Q48" s="2">
        <v>0</v>
      </c>
      <c r="R48" s="2">
        <v>-4863.6251765999996</v>
      </c>
      <c r="S48" s="8">
        <v>48695.374823400001</v>
      </c>
      <c r="T48" s="3">
        <v>-9.0808737590300004E-2</v>
      </c>
    </row>
    <row r="49" spans="1:20" x14ac:dyDescent="0.25">
      <c r="A49" s="1" t="s">
        <v>124</v>
      </c>
      <c r="B49" s="1" t="s">
        <v>125</v>
      </c>
      <c r="C49" s="1" t="s">
        <v>124</v>
      </c>
      <c r="D49" s="1" t="s">
        <v>113</v>
      </c>
      <c r="E49" s="2">
        <v>48134</v>
      </c>
      <c r="F49" s="2">
        <v>50953</v>
      </c>
      <c r="G49" s="2">
        <v>55412</v>
      </c>
      <c r="H49" s="2">
        <v>62336</v>
      </c>
      <c r="I49" s="2">
        <v>65062</v>
      </c>
      <c r="J49" s="2">
        <v>68226</v>
      </c>
      <c r="K49" s="2">
        <v>73196</v>
      </c>
      <c r="L49" s="2">
        <v>59484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8">
        <v>59484</v>
      </c>
      <c r="T49" s="3">
        <v>0</v>
      </c>
    </row>
    <row r="50" spans="1:20" x14ac:dyDescent="0.25">
      <c r="A50" s="1" t="s">
        <v>130</v>
      </c>
      <c r="B50" s="1" t="s">
        <v>131</v>
      </c>
      <c r="C50" s="1" t="s">
        <v>130</v>
      </c>
      <c r="D50" s="1" t="s">
        <v>113</v>
      </c>
      <c r="E50" s="2">
        <v>10077</v>
      </c>
      <c r="F50" s="2">
        <v>11030</v>
      </c>
      <c r="G50" s="2">
        <v>11509</v>
      </c>
      <c r="H50" s="2">
        <v>12952</v>
      </c>
      <c r="I50" s="2">
        <v>13516</v>
      </c>
      <c r="J50" s="2">
        <v>14094</v>
      </c>
      <c r="K50" s="2">
        <v>15405</v>
      </c>
      <c r="L50" s="2">
        <v>15505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8">
        <v>15505</v>
      </c>
      <c r="T50" s="3">
        <v>0</v>
      </c>
    </row>
    <row r="51" spans="1:20" x14ac:dyDescent="0.25">
      <c r="A51" s="1" t="s">
        <v>149</v>
      </c>
      <c r="B51" s="1" t="s">
        <v>150</v>
      </c>
      <c r="C51" s="1" t="s">
        <v>149</v>
      </c>
      <c r="D51" s="1" t="s">
        <v>134</v>
      </c>
      <c r="E51" s="2">
        <v>108674</v>
      </c>
      <c r="F51" s="2">
        <v>118781</v>
      </c>
      <c r="G51" s="2">
        <v>124604</v>
      </c>
      <c r="H51" s="2">
        <v>140200</v>
      </c>
      <c r="I51" s="2">
        <v>147274</v>
      </c>
      <c r="J51" s="2">
        <v>153751</v>
      </c>
      <c r="K51" s="2">
        <v>168797</v>
      </c>
      <c r="L51" s="2">
        <v>134394</v>
      </c>
      <c r="M51" s="2">
        <v>1340</v>
      </c>
      <c r="N51" s="2">
        <v>0</v>
      </c>
      <c r="O51" s="2">
        <v>38802</v>
      </c>
      <c r="P51" s="2">
        <v>44241.5333121</v>
      </c>
      <c r="Q51" s="2">
        <v>1340</v>
      </c>
      <c r="R51" s="2">
        <v>-5439.5333121000003</v>
      </c>
      <c r="S51" s="8">
        <v>127614.466688</v>
      </c>
      <c r="T51" s="3">
        <v>-5.04452082087E-2</v>
      </c>
    </row>
    <row r="52" spans="1:20" x14ac:dyDescent="0.25">
      <c r="A52" s="1" t="s">
        <v>122</v>
      </c>
      <c r="B52" s="1" t="s">
        <v>123</v>
      </c>
      <c r="C52" s="1" t="s">
        <v>122</v>
      </c>
      <c r="D52" s="1" t="s">
        <v>113</v>
      </c>
      <c r="E52" s="2">
        <v>65712</v>
      </c>
      <c r="F52" s="2">
        <v>69836</v>
      </c>
      <c r="G52" s="2">
        <v>75399</v>
      </c>
      <c r="H52" s="2">
        <v>84792</v>
      </c>
      <c r="I52" s="2">
        <v>88683</v>
      </c>
      <c r="J52" s="2">
        <v>92390</v>
      </c>
      <c r="K52" s="2">
        <v>99151</v>
      </c>
      <c r="L52" s="2">
        <v>73802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8">
        <v>73802</v>
      </c>
      <c r="T52" s="3">
        <v>0</v>
      </c>
    </row>
    <row r="53" spans="1:20" x14ac:dyDescent="0.25">
      <c r="A53" s="1" t="s">
        <v>72</v>
      </c>
      <c r="B53" s="1" t="s">
        <v>73</v>
      </c>
      <c r="C53" s="1" t="s">
        <v>72</v>
      </c>
      <c r="D53" s="1" t="s">
        <v>74</v>
      </c>
      <c r="E53" s="2">
        <v>50723</v>
      </c>
      <c r="F53" s="2">
        <v>52259</v>
      </c>
      <c r="G53" s="2">
        <v>58250</v>
      </c>
      <c r="H53" s="2">
        <v>65548</v>
      </c>
      <c r="I53" s="2">
        <v>68468</v>
      </c>
      <c r="J53" s="2">
        <v>71485</v>
      </c>
      <c r="K53" s="2">
        <v>74465</v>
      </c>
      <c r="L53" s="2">
        <v>74734</v>
      </c>
      <c r="M53" s="2">
        <v>0</v>
      </c>
      <c r="N53" s="2">
        <v>0</v>
      </c>
      <c r="O53" s="2">
        <v>106161</v>
      </c>
      <c r="P53" s="2">
        <v>15445.4287884</v>
      </c>
      <c r="Q53" s="2">
        <v>0</v>
      </c>
      <c r="R53" s="2">
        <v>90715.571211600007</v>
      </c>
      <c r="S53" s="8">
        <v>165449.57121200001</v>
      </c>
      <c r="T53" s="3">
        <v>1.21384605684</v>
      </c>
    </row>
    <row r="54" spans="1:20" x14ac:dyDescent="0.25">
      <c r="A54" s="1" t="s">
        <v>164</v>
      </c>
      <c r="B54" s="1" t="s">
        <v>165</v>
      </c>
      <c r="C54" s="1" t="s">
        <v>164</v>
      </c>
      <c r="D54" s="1" t="s">
        <v>157</v>
      </c>
      <c r="E54" s="2">
        <v>45427</v>
      </c>
      <c r="F54" s="2">
        <v>25425</v>
      </c>
      <c r="G54" s="2">
        <v>52275</v>
      </c>
      <c r="H54" s="2">
        <v>58800</v>
      </c>
      <c r="I54" s="2">
        <v>59991</v>
      </c>
      <c r="J54" s="2">
        <v>63036</v>
      </c>
      <c r="K54" s="2">
        <v>33193</v>
      </c>
      <c r="L54" s="2">
        <v>51040</v>
      </c>
      <c r="M54" s="2">
        <v>0</v>
      </c>
      <c r="N54" s="2">
        <v>0</v>
      </c>
      <c r="O54" s="2">
        <v>16318</v>
      </c>
      <c r="P54" s="2">
        <v>27176.915671499999</v>
      </c>
      <c r="Q54" s="2">
        <v>0</v>
      </c>
      <c r="R54" s="2">
        <v>-10858.915671500001</v>
      </c>
      <c r="S54" s="8">
        <v>40181.084328500001</v>
      </c>
      <c r="T54" s="3">
        <v>-0.21275304999</v>
      </c>
    </row>
    <row r="55" spans="1:20" x14ac:dyDescent="0.25">
      <c r="A55" s="1" t="s">
        <v>89</v>
      </c>
      <c r="B55" s="1" t="s">
        <v>90</v>
      </c>
      <c r="C55" s="1" t="s">
        <v>89</v>
      </c>
      <c r="D55" s="1" t="s">
        <v>74</v>
      </c>
      <c r="E55" s="2">
        <v>82443</v>
      </c>
      <c r="F55" s="2">
        <v>81864</v>
      </c>
      <c r="G55" s="2">
        <v>95233</v>
      </c>
      <c r="H55" s="2">
        <v>107082</v>
      </c>
      <c r="I55" s="2">
        <v>111231</v>
      </c>
      <c r="J55" s="2">
        <v>115859</v>
      </c>
      <c r="K55" s="2">
        <v>117272</v>
      </c>
      <c r="L55" s="2">
        <v>218381</v>
      </c>
      <c r="M55" s="2">
        <v>14302</v>
      </c>
      <c r="N55" s="2">
        <v>0</v>
      </c>
      <c r="O55" s="2">
        <v>19584</v>
      </c>
      <c r="P55" s="2">
        <v>21881.031444</v>
      </c>
      <c r="Q55" s="2">
        <v>14302</v>
      </c>
      <c r="R55" s="2">
        <v>-2297.0314440000002</v>
      </c>
      <c r="S55" s="8">
        <v>201781.96855600001</v>
      </c>
      <c r="T55" s="3">
        <v>-7.6009503775500004E-2</v>
      </c>
    </row>
    <row r="56" spans="1:20" x14ac:dyDescent="0.25">
      <c r="A56" s="1" t="s">
        <v>135</v>
      </c>
      <c r="B56" s="1" t="s">
        <v>136</v>
      </c>
      <c r="C56" s="1" t="s">
        <v>135</v>
      </c>
      <c r="D56" s="1" t="s">
        <v>134</v>
      </c>
      <c r="E56" s="2">
        <v>148475</v>
      </c>
      <c r="F56" s="2">
        <v>154251</v>
      </c>
      <c r="G56" s="2">
        <v>171159</v>
      </c>
      <c r="H56" s="2">
        <v>192334</v>
      </c>
      <c r="I56" s="2">
        <v>201034</v>
      </c>
      <c r="J56" s="2">
        <v>209590</v>
      </c>
      <c r="K56" s="2">
        <v>219406</v>
      </c>
      <c r="L56" s="2">
        <v>168675</v>
      </c>
      <c r="M56" s="2">
        <v>0</v>
      </c>
      <c r="N56" s="2">
        <v>1814</v>
      </c>
      <c r="O56" s="2">
        <v>4179</v>
      </c>
      <c r="P56" s="2">
        <v>1928.6566118000001</v>
      </c>
      <c r="Q56" s="2">
        <v>1814</v>
      </c>
      <c r="R56" s="2">
        <v>2250.3433881999999</v>
      </c>
      <c r="S56" s="8">
        <v>169111.34338800001</v>
      </c>
      <c r="T56" s="3">
        <v>2.5868883236999998E-3</v>
      </c>
    </row>
    <row r="57" spans="1:20" x14ac:dyDescent="0.25">
      <c r="A57" s="1" t="s">
        <v>139</v>
      </c>
      <c r="B57" s="1" t="s">
        <v>140</v>
      </c>
      <c r="C57" s="1" t="s">
        <v>139</v>
      </c>
      <c r="D57" s="1" t="s">
        <v>134</v>
      </c>
      <c r="E57" s="2">
        <v>66201</v>
      </c>
      <c r="F57" s="2">
        <v>65803</v>
      </c>
      <c r="G57" s="2">
        <v>72005</v>
      </c>
      <c r="H57" s="2">
        <v>80749</v>
      </c>
      <c r="I57" s="2">
        <v>89708</v>
      </c>
      <c r="J57" s="2">
        <v>93504</v>
      </c>
      <c r="K57" s="2">
        <v>94153</v>
      </c>
      <c r="L57" s="2">
        <v>84599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8">
        <v>84599</v>
      </c>
      <c r="T57" s="3">
        <v>0</v>
      </c>
    </row>
    <row r="58" spans="1:20" x14ac:dyDescent="0.25">
      <c r="A58" s="1" t="s">
        <v>109</v>
      </c>
      <c r="B58" s="1" t="s">
        <v>110</v>
      </c>
      <c r="C58" s="1" t="s">
        <v>109</v>
      </c>
      <c r="D58" s="1" t="s">
        <v>106</v>
      </c>
      <c r="E58" s="2">
        <v>54340</v>
      </c>
      <c r="F58" s="2">
        <v>48859</v>
      </c>
      <c r="G58" s="2">
        <v>54000</v>
      </c>
      <c r="H58" s="2">
        <v>62164</v>
      </c>
      <c r="I58" s="2">
        <v>64334.999999999993</v>
      </c>
      <c r="J58" s="2">
        <v>65685</v>
      </c>
      <c r="K58" s="2">
        <v>70514</v>
      </c>
      <c r="L58" s="2">
        <v>85984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8">
        <v>85984</v>
      </c>
      <c r="T58" s="3">
        <v>0</v>
      </c>
    </row>
    <row r="59" spans="1:20" x14ac:dyDescent="0.25">
      <c r="A59" s="1" t="s">
        <v>176</v>
      </c>
      <c r="B59" s="1" t="s">
        <v>177</v>
      </c>
      <c r="C59" s="1" t="s">
        <v>176</v>
      </c>
      <c r="D59" s="1" t="s">
        <v>157</v>
      </c>
      <c r="E59" s="2">
        <v>137751</v>
      </c>
      <c r="F59" s="2">
        <v>143102</v>
      </c>
      <c r="G59" s="2">
        <v>157397</v>
      </c>
      <c r="H59" s="2">
        <v>177361</v>
      </c>
      <c r="I59" s="2">
        <v>183601</v>
      </c>
      <c r="J59" s="2">
        <v>192920</v>
      </c>
      <c r="K59" s="2">
        <v>204853</v>
      </c>
      <c r="L59" s="2">
        <v>176018</v>
      </c>
      <c r="M59" s="2">
        <v>0</v>
      </c>
      <c r="N59" s="2">
        <v>0</v>
      </c>
      <c r="O59" s="2">
        <v>20887</v>
      </c>
      <c r="P59" s="2">
        <v>12114.3826037</v>
      </c>
      <c r="Q59" s="2">
        <v>0</v>
      </c>
      <c r="R59" s="2">
        <v>8772.6173963000001</v>
      </c>
      <c r="S59" s="8">
        <v>184790.61739599999</v>
      </c>
      <c r="T59" s="3">
        <v>4.9839319819599999E-2</v>
      </c>
    </row>
    <row r="60" spans="1:20" x14ac:dyDescent="0.25">
      <c r="A60" s="1" t="s">
        <v>85</v>
      </c>
      <c r="B60" s="1" t="s">
        <v>86</v>
      </c>
      <c r="C60" s="1" t="s">
        <v>85</v>
      </c>
      <c r="D60" s="1" t="s">
        <v>74</v>
      </c>
      <c r="E60" s="2">
        <v>100236</v>
      </c>
      <c r="F60" s="2">
        <v>119368</v>
      </c>
      <c r="G60" s="2">
        <v>114464</v>
      </c>
      <c r="H60" s="2">
        <v>128800.99999999999</v>
      </c>
      <c r="I60" s="2">
        <v>135220</v>
      </c>
      <c r="J60" s="2">
        <v>141431</v>
      </c>
      <c r="K60" s="2">
        <v>158885</v>
      </c>
      <c r="L60" s="2">
        <v>204766</v>
      </c>
      <c r="M60" s="2">
        <v>0</v>
      </c>
      <c r="N60" s="2">
        <v>1425</v>
      </c>
      <c r="O60" s="2">
        <v>178675</v>
      </c>
      <c r="P60" s="2">
        <v>158469.62628900001</v>
      </c>
      <c r="Q60" s="2">
        <v>1425</v>
      </c>
      <c r="R60" s="2">
        <v>20205.373711</v>
      </c>
      <c r="S60" s="8">
        <v>223546.37371099999</v>
      </c>
      <c r="T60" s="3">
        <v>9.1716269844600004E-2</v>
      </c>
    </row>
    <row r="61" spans="1:20" x14ac:dyDescent="0.25">
      <c r="A61" s="1" t="s">
        <v>57</v>
      </c>
      <c r="B61" s="1" t="s">
        <v>58</v>
      </c>
      <c r="C61" s="1" t="s">
        <v>57</v>
      </c>
      <c r="D61" s="1" t="s">
        <v>46</v>
      </c>
      <c r="E61" s="2">
        <v>153550</v>
      </c>
      <c r="F61" s="2">
        <v>232197</v>
      </c>
      <c r="G61" s="2">
        <v>176247</v>
      </c>
      <c r="H61" s="2">
        <v>198303</v>
      </c>
      <c r="I61" s="2">
        <v>207053</v>
      </c>
      <c r="J61" s="2">
        <v>215962</v>
      </c>
      <c r="K61" s="2">
        <v>330992</v>
      </c>
      <c r="L61" s="2">
        <v>235054</v>
      </c>
      <c r="M61" s="2">
        <v>0</v>
      </c>
      <c r="N61" s="2">
        <v>0</v>
      </c>
      <c r="O61" s="2">
        <v>3577</v>
      </c>
      <c r="P61" s="2">
        <v>2998.0777086100002</v>
      </c>
      <c r="Q61" s="2">
        <v>0</v>
      </c>
      <c r="R61" s="2">
        <v>578.92229139000005</v>
      </c>
      <c r="S61" s="8">
        <v>235632.922291</v>
      </c>
      <c r="T61" s="3">
        <v>2.46293316004E-3</v>
      </c>
    </row>
    <row r="62" spans="1:20" x14ac:dyDescent="0.25">
      <c r="A62" s="1" t="s">
        <v>51</v>
      </c>
      <c r="B62" s="1" t="s">
        <v>52</v>
      </c>
      <c r="C62" s="1" t="s">
        <v>51</v>
      </c>
      <c r="D62" s="1" t="s">
        <v>46</v>
      </c>
      <c r="E62" s="2">
        <v>122832</v>
      </c>
      <c r="F62" s="2">
        <v>73273</v>
      </c>
      <c r="G62" s="2">
        <v>138746</v>
      </c>
      <c r="H62" s="2">
        <v>156131</v>
      </c>
      <c r="I62" s="2">
        <v>162798</v>
      </c>
      <c r="J62" s="2">
        <v>169575</v>
      </c>
      <c r="K62" s="2">
        <v>105757</v>
      </c>
      <c r="L62" s="2">
        <v>185554</v>
      </c>
      <c r="M62" s="2">
        <v>0</v>
      </c>
      <c r="N62" s="2">
        <v>0</v>
      </c>
      <c r="O62" s="2">
        <v>15956</v>
      </c>
      <c r="P62" s="2">
        <v>12214.524971000001</v>
      </c>
      <c r="Q62" s="2">
        <v>0</v>
      </c>
      <c r="R62" s="2">
        <v>3741.4750290000002</v>
      </c>
      <c r="S62" s="8">
        <v>189295.47502899999</v>
      </c>
      <c r="T62" s="3">
        <v>2.0163806918700001E-2</v>
      </c>
    </row>
    <row r="63" spans="1:20" x14ac:dyDescent="0.25">
      <c r="A63" s="1" t="s">
        <v>55</v>
      </c>
      <c r="B63" s="1" t="s">
        <v>56</v>
      </c>
      <c r="C63" s="1" t="s">
        <v>55</v>
      </c>
      <c r="D63" s="1" t="s">
        <v>46</v>
      </c>
      <c r="E63" s="2">
        <v>43410</v>
      </c>
      <c r="F63" s="2">
        <v>39483</v>
      </c>
      <c r="G63" s="2">
        <v>50027</v>
      </c>
      <c r="H63" s="2">
        <v>56297</v>
      </c>
      <c r="I63" s="2">
        <v>58599</v>
      </c>
      <c r="J63" s="2">
        <v>61048</v>
      </c>
      <c r="K63" s="2">
        <v>56847</v>
      </c>
      <c r="L63" s="2">
        <v>53320</v>
      </c>
      <c r="M63" s="2">
        <v>0</v>
      </c>
      <c r="N63" s="2">
        <v>0</v>
      </c>
      <c r="O63" s="2">
        <v>5971</v>
      </c>
      <c r="P63" s="2">
        <v>4111.0011129300001</v>
      </c>
      <c r="Q63" s="2">
        <v>0</v>
      </c>
      <c r="R63" s="2">
        <v>1859.9988870699999</v>
      </c>
      <c r="S63" s="8">
        <v>55179.998887100002</v>
      </c>
      <c r="T63" s="3">
        <v>3.4883700058100001E-2</v>
      </c>
    </row>
    <row r="64" spans="1:20" x14ac:dyDescent="0.25">
      <c r="A64" s="1" t="s">
        <v>128</v>
      </c>
      <c r="B64" s="1" t="s">
        <v>129</v>
      </c>
      <c r="C64" s="1" t="s">
        <v>128</v>
      </c>
      <c r="D64" s="1" t="s">
        <v>113</v>
      </c>
      <c r="E64" s="2">
        <v>55365</v>
      </c>
      <c r="F64" s="2">
        <v>55146</v>
      </c>
      <c r="G64" s="2">
        <v>61429</v>
      </c>
      <c r="H64" s="2">
        <v>69040</v>
      </c>
      <c r="I64" s="2">
        <v>72162</v>
      </c>
      <c r="J64" s="2">
        <v>75749</v>
      </c>
      <c r="K64" s="2">
        <v>78384</v>
      </c>
      <c r="L64" s="2">
        <v>72235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8">
        <v>72235</v>
      </c>
      <c r="T64" s="3">
        <v>0</v>
      </c>
    </row>
    <row r="65" spans="1:20" x14ac:dyDescent="0.25">
      <c r="A65" s="1" t="s">
        <v>25</v>
      </c>
      <c r="B65" s="1" t="s">
        <v>26</v>
      </c>
      <c r="C65" s="1" t="s">
        <v>25</v>
      </c>
      <c r="D65" s="1" t="s">
        <v>16</v>
      </c>
      <c r="E65" s="2">
        <v>140396</v>
      </c>
      <c r="F65" s="2">
        <v>137278</v>
      </c>
      <c r="G65" s="2">
        <v>161675</v>
      </c>
      <c r="H65" s="2">
        <v>181935</v>
      </c>
      <c r="I65" s="2">
        <v>189872</v>
      </c>
      <c r="J65" s="2">
        <v>187686</v>
      </c>
      <c r="K65" s="2">
        <v>195018</v>
      </c>
      <c r="L65" s="2">
        <v>176029</v>
      </c>
      <c r="M65" s="2">
        <v>0</v>
      </c>
      <c r="N65" s="2">
        <v>0</v>
      </c>
      <c r="O65" s="2">
        <v>10252</v>
      </c>
      <c r="P65" s="2">
        <v>10095.406460300001</v>
      </c>
      <c r="Q65" s="2">
        <v>0</v>
      </c>
      <c r="R65" s="2">
        <v>156.59353970000001</v>
      </c>
      <c r="S65" s="8">
        <v>176185.59354</v>
      </c>
      <c r="T65" s="3">
        <v>8.8958944264900001E-4</v>
      </c>
    </row>
    <row r="66" spans="1:20" x14ac:dyDescent="0.25">
      <c r="A66" s="1" t="s">
        <v>94</v>
      </c>
      <c r="B66" s="1" t="s">
        <v>95</v>
      </c>
      <c r="C66" s="1" t="s">
        <v>94</v>
      </c>
      <c r="D66" s="1" t="s">
        <v>93</v>
      </c>
      <c r="E66" s="2">
        <v>116122</v>
      </c>
      <c r="F66" s="2">
        <v>124049</v>
      </c>
      <c r="G66" s="2">
        <v>133808</v>
      </c>
      <c r="H66" s="2">
        <v>150542</v>
      </c>
      <c r="I66" s="2">
        <v>157054</v>
      </c>
      <c r="J66" s="2">
        <v>164127</v>
      </c>
      <c r="K66" s="2">
        <v>179737</v>
      </c>
      <c r="L66" s="2">
        <v>132384</v>
      </c>
      <c r="M66" s="2">
        <v>0</v>
      </c>
      <c r="N66" s="2">
        <v>0</v>
      </c>
      <c r="O66" s="2">
        <v>0</v>
      </c>
      <c r="P66" s="2">
        <v>2741.6254150700001</v>
      </c>
      <c r="Q66" s="2">
        <v>0</v>
      </c>
      <c r="R66" s="2">
        <v>-2741.6254150700001</v>
      </c>
      <c r="S66" s="8">
        <v>129642.374585</v>
      </c>
      <c r="T66" s="3">
        <v>-2.0709643272600001E-2</v>
      </c>
    </row>
    <row r="67" spans="1:20" x14ac:dyDescent="0.25">
      <c r="A67" s="1" t="s">
        <v>96</v>
      </c>
      <c r="B67" s="1" t="s">
        <v>97</v>
      </c>
      <c r="C67" s="1" t="s">
        <v>96</v>
      </c>
      <c r="D67" s="1" t="s">
        <v>93</v>
      </c>
      <c r="E67" s="2">
        <v>165222</v>
      </c>
      <c r="F67" s="2">
        <v>173876</v>
      </c>
      <c r="G67" s="2">
        <v>188907</v>
      </c>
      <c r="H67" s="2">
        <v>212571</v>
      </c>
      <c r="I67" s="2">
        <v>227069</v>
      </c>
      <c r="J67" s="2">
        <v>236110</v>
      </c>
      <c r="K67" s="2">
        <v>247388</v>
      </c>
      <c r="L67" s="2">
        <v>208119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8">
        <v>208119</v>
      </c>
      <c r="T67" s="3">
        <v>0</v>
      </c>
    </row>
    <row r="68" spans="1:20" x14ac:dyDescent="0.25">
      <c r="A68" s="1" t="s">
        <v>91</v>
      </c>
      <c r="B68" s="1" t="s">
        <v>92</v>
      </c>
      <c r="C68" s="1" t="s">
        <v>91</v>
      </c>
      <c r="D68" s="1" t="s">
        <v>93</v>
      </c>
      <c r="E68" s="2">
        <v>86592</v>
      </c>
      <c r="F68" s="2">
        <v>89287</v>
      </c>
      <c r="G68" s="2">
        <v>99998</v>
      </c>
      <c r="H68" s="2">
        <v>112512</v>
      </c>
      <c r="I68" s="2">
        <v>117813</v>
      </c>
      <c r="J68" s="2">
        <v>122969</v>
      </c>
      <c r="K68" s="2">
        <v>121827</v>
      </c>
      <c r="L68" s="2">
        <v>108454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8">
        <v>108454</v>
      </c>
      <c r="T68" s="3">
        <v>0</v>
      </c>
    </row>
    <row r="69" spans="1:20" x14ac:dyDescent="0.25">
      <c r="A69" s="1" t="s">
        <v>36</v>
      </c>
      <c r="B69" s="1" t="s">
        <v>37</v>
      </c>
      <c r="C69" s="1" t="s">
        <v>36</v>
      </c>
      <c r="D69" s="1" t="s">
        <v>29</v>
      </c>
      <c r="E69" s="2">
        <v>99740</v>
      </c>
      <c r="F69" s="2">
        <v>107069</v>
      </c>
      <c r="G69" s="2">
        <v>114965</v>
      </c>
      <c r="H69" s="2">
        <v>129259.99999999999</v>
      </c>
      <c r="I69" s="2">
        <v>135055</v>
      </c>
      <c r="J69" s="2">
        <v>140637</v>
      </c>
      <c r="K69" s="2">
        <v>152296</v>
      </c>
      <c r="L69" s="2">
        <v>138268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8">
        <v>138268</v>
      </c>
      <c r="T69" s="3">
        <v>0</v>
      </c>
    </row>
    <row r="70" spans="1:20" x14ac:dyDescent="0.25">
      <c r="A70" s="1" t="s">
        <v>102</v>
      </c>
      <c r="B70" s="1" t="s">
        <v>103</v>
      </c>
      <c r="C70" s="1" t="s">
        <v>102</v>
      </c>
      <c r="D70" s="1" t="s">
        <v>93</v>
      </c>
      <c r="E70" s="2">
        <v>204905</v>
      </c>
      <c r="F70" s="2">
        <v>209168</v>
      </c>
      <c r="G70" s="2">
        <v>235756</v>
      </c>
      <c r="H70" s="2">
        <v>264878</v>
      </c>
      <c r="I70" s="2">
        <v>276077</v>
      </c>
      <c r="J70" s="2">
        <v>285835</v>
      </c>
      <c r="K70" s="2">
        <v>298720</v>
      </c>
      <c r="L70" s="2">
        <v>343414</v>
      </c>
      <c r="M70" s="2">
        <v>0</v>
      </c>
      <c r="N70" s="2">
        <v>0</v>
      </c>
      <c r="O70" s="2">
        <v>1924</v>
      </c>
      <c r="P70" s="2">
        <v>3260.7155177599998</v>
      </c>
      <c r="Q70" s="2">
        <v>0</v>
      </c>
      <c r="R70" s="2">
        <v>-1336.71551776</v>
      </c>
      <c r="S70" s="8">
        <v>342077.28448199999</v>
      </c>
      <c r="T70" s="3">
        <v>-3.8924316364499999E-3</v>
      </c>
    </row>
    <row r="71" spans="1:20" x14ac:dyDescent="0.25">
      <c r="A71" s="1" t="s">
        <v>137</v>
      </c>
      <c r="B71" s="1" t="s">
        <v>138</v>
      </c>
      <c r="C71" s="1" t="s">
        <v>137</v>
      </c>
      <c r="D71" s="1" t="s">
        <v>134</v>
      </c>
      <c r="E71" s="2">
        <v>85349</v>
      </c>
      <c r="F71" s="2">
        <v>82561</v>
      </c>
      <c r="G71" s="2">
        <v>97806</v>
      </c>
      <c r="H71" s="2">
        <v>110053</v>
      </c>
      <c r="I71" s="2">
        <v>114868</v>
      </c>
      <c r="J71" s="2">
        <v>119829</v>
      </c>
      <c r="K71" s="2">
        <v>117806</v>
      </c>
      <c r="L71" s="2">
        <v>122735</v>
      </c>
      <c r="M71" s="2">
        <v>0</v>
      </c>
      <c r="N71" s="2">
        <v>9288</v>
      </c>
      <c r="O71" s="2">
        <v>7467</v>
      </c>
      <c r="P71" s="2">
        <v>7500.4094726100002</v>
      </c>
      <c r="Q71" s="2">
        <v>9288</v>
      </c>
      <c r="R71" s="2">
        <v>-33.409472610000002</v>
      </c>
      <c r="S71" s="8">
        <v>113413.59052699999</v>
      </c>
      <c r="T71" s="3">
        <v>-7.5947443459499997E-2</v>
      </c>
    </row>
    <row r="72" spans="1:20" x14ac:dyDescent="0.25">
      <c r="A72" s="1" t="s">
        <v>155</v>
      </c>
      <c r="B72" s="1" t="s">
        <v>156</v>
      </c>
      <c r="C72" s="1" t="s">
        <v>155</v>
      </c>
      <c r="D72" s="1" t="s">
        <v>157</v>
      </c>
      <c r="E72" s="2">
        <v>85044</v>
      </c>
      <c r="F72" s="2">
        <v>84488</v>
      </c>
      <c r="G72" s="2">
        <v>101644</v>
      </c>
      <c r="H72" s="2">
        <v>113498</v>
      </c>
      <c r="I72" s="2">
        <v>115797</v>
      </c>
      <c r="J72" s="2">
        <v>120848</v>
      </c>
      <c r="K72" s="2">
        <v>120030</v>
      </c>
      <c r="L72" s="2">
        <v>106440</v>
      </c>
      <c r="M72" s="2">
        <v>42320</v>
      </c>
      <c r="N72" s="2">
        <v>719</v>
      </c>
      <c r="O72" s="2">
        <v>33192</v>
      </c>
      <c r="P72" s="2">
        <v>19758.8575404</v>
      </c>
      <c r="Q72" s="2">
        <v>43039</v>
      </c>
      <c r="R72" s="2">
        <v>13433.1424596</v>
      </c>
      <c r="S72" s="8">
        <v>76834.1424596</v>
      </c>
      <c r="T72" s="3">
        <v>-0.27814597463700003</v>
      </c>
    </row>
    <row r="73" spans="1:20" x14ac:dyDescent="0.25">
      <c r="A73" s="1" t="s">
        <v>143</v>
      </c>
      <c r="B73" s="1" t="s">
        <v>144</v>
      </c>
      <c r="C73" s="1" t="s">
        <v>143</v>
      </c>
      <c r="D73" s="1" t="s">
        <v>134</v>
      </c>
      <c r="E73" s="2">
        <v>178519</v>
      </c>
      <c r="F73" s="2">
        <v>184974</v>
      </c>
      <c r="G73" s="2">
        <v>205686</v>
      </c>
      <c r="H73" s="2">
        <v>231427</v>
      </c>
      <c r="I73" s="2">
        <v>241622</v>
      </c>
      <c r="J73" s="2">
        <v>251560</v>
      </c>
      <c r="K73" s="2">
        <v>264325</v>
      </c>
      <c r="L73" s="2">
        <v>201811</v>
      </c>
      <c r="M73" s="2">
        <v>0</v>
      </c>
      <c r="N73" s="2">
        <v>0</v>
      </c>
      <c r="O73" s="2">
        <v>77059</v>
      </c>
      <c r="P73" s="2">
        <v>53185.238666600002</v>
      </c>
      <c r="Q73" s="2">
        <v>0</v>
      </c>
      <c r="R73" s="2">
        <v>23873.761333400002</v>
      </c>
      <c r="S73" s="8">
        <v>225684.761333</v>
      </c>
      <c r="T73" s="3">
        <v>0.118297621701</v>
      </c>
    </row>
    <row r="74" spans="1:20" x14ac:dyDescent="0.25">
      <c r="A74" s="1" t="s">
        <v>104</v>
      </c>
      <c r="B74" s="1" t="s">
        <v>105</v>
      </c>
      <c r="C74" s="1" t="s">
        <v>104</v>
      </c>
      <c r="D74" s="1" t="s">
        <v>106</v>
      </c>
      <c r="E74" s="2">
        <v>151320</v>
      </c>
      <c r="F74" s="2">
        <v>174612</v>
      </c>
      <c r="G74" s="2">
        <v>174346</v>
      </c>
      <c r="H74" s="2">
        <v>196118</v>
      </c>
      <c r="I74" s="2">
        <v>204779</v>
      </c>
      <c r="J74" s="2">
        <v>213758</v>
      </c>
      <c r="K74" s="2">
        <v>249343</v>
      </c>
      <c r="L74" s="2">
        <v>232908</v>
      </c>
      <c r="M74" s="2">
        <v>0</v>
      </c>
      <c r="N74" s="2">
        <v>0</v>
      </c>
      <c r="O74" s="2">
        <v>14371</v>
      </c>
      <c r="P74" s="2">
        <v>3790.8824851200002</v>
      </c>
      <c r="Q74" s="2">
        <v>0</v>
      </c>
      <c r="R74" s="2">
        <v>10580.117514899999</v>
      </c>
      <c r="S74" s="8">
        <v>243488.11751499999</v>
      </c>
      <c r="T74" s="3">
        <v>4.5426166190100002E-2</v>
      </c>
    </row>
    <row r="75" spans="1:20" x14ac:dyDescent="0.25">
      <c r="A75" s="1" t="s">
        <v>49</v>
      </c>
      <c r="B75" s="1" t="s">
        <v>50</v>
      </c>
      <c r="C75" s="1" t="s">
        <v>49</v>
      </c>
      <c r="D75" s="1" t="s">
        <v>46</v>
      </c>
      <c r="E75" s="2">
        <v>40550</v>
      </c>
      <c r="F75" s="2">
        <v>47635</v>
      </c>
      <c r="G75" s="2">
        <v>48154</v>
      </c>
      <c r="H75" s="2">
        <v>54182</v>
      </c>
      <c r="I75" s="2">
        <v>56592</v>
      </c>
      <c r="J75" s="2">
        <v>59030</v>
      </c>
      <c r="K75" s="2">
        <v>68055</v>
      </c>
      <c r="L75" s="2">
        <v>72320</v>
      </c>
      <c r="M75" s="2">
        <v>0</v>
      </c>
      <c r="N75" s="2">
        <v>0</v>
      </c>
      <c r="O75" s="2">
        <v>6340</v>
      </c>
      <c r="P75" s="2">
        <v>4236.6696534000002</v>
      </c>
      <c r="Q75" s="2">
        <v>0</v>
      </c>
      <c r="R75" s="2">
        <v>2103.3303466000002</v>
      </c>
      <c r="S75" s="8">
        <v>74423.330346600007</v>
      </c>
      <c r="T75" s="3">
        <v>2.9083660766E-2</v>
      </c>
    </row>
    <row r="76" spans="1:20" x14ac:dyDescent="0.25">
      <c r="A76" s="1" t="s">
        <v>120</v>
      </c>
      <c r="B76" s="1" t="s">
        <v>121</v>
      </c>
      <c r="C76" s="1" t="s">
        <v>120</v>
      </c>
      <c r="D76" s="1" t="s">
        <v>113</v>
      </c>
      <c r="E76" s="2">
        <v>152257</v>
      </c>
      <c r="F76" s="2">
        <v>147361</v>
      </c>
      <c r="G76" s="2">
        <v>174817</v>
      </c>
      <c r="H76" s="2">
        <v>196781</v>
      </c>
      <c r="I76" s="2">
        <v>205937</v>
      </c>
      <c r="J76" s="2">
        <v>214662</v>
      </c>
      <c r="K76" s="2">
        <v>209825</v>
      </c>
      <c r="L76" s="2">
        <v>186590</v>
      </c>
      <c r="M76" s="2">
        <v>0</v>
      </c>
      <c r="N76" s="2">
        <v>0</v>
      </c>
      <c r="O76" s="2">
        <v>6655</v>
      </c>
      <c r="P76" s="2">
        <v>2933.9368667799999</v>
      </c>
      <c r="Q76" s="2">
        <v>0</v>
      </c>
      <c r="R76" s="2">
        <v>3721.0631332200001</v>
      </c>
      <c r="S76" s="8">
        <v>190311.06313299999</v>
      </c>
      <c r="T76" s="3">
        <v>1.99424574361E-2</v>
      </c>
    </row>
    <row r="77" spans="1:20" x14ac:dyDescent="0.25">
      <c r="A77" s="1" t="s">
        <v>21</v>
      </c>
      <c r="B77" s="1" t="s">
        <v>22</v>
      </c>
      <c r="C77" s="1" t="s">
        <v>21</v>
      </c>
      <c r="D77" s="1" t="s">
        <v>16</v>
      </c>
      <c r="E77" s="2">
        <v>201443</v>
      </c>
      <c r="F77" s="2">
        <v>206060</v>
      </c>
      <c r="G77" s="2">
        <v>231202</v>
      </c>
      <c r="H77" s="2">
        <v>259387.99999999997</v>
      </c>
      <c r="I77" s="2">
        <v>271390</v>
      </c>
      <c r="J77" s="2">
        <v>278004</v>
      </c>
      <c r="K77" s="2">
        <v>294972</v>
      </c>
      <c r="L77" s="2">
        <v>260723</v>
      </c>
      <c r="M77" s="2">
        <v>0</v>
      </c>
      <c r="N77" s="2">
        <v>0</v>
      </c>
      <c r="O77" s="2">
        <v>24</v>
      </c>
      <c r="P77" s="2">
        <v>756.45882912000002</v>
      </c>
      <c r="Q77" s="2">
        <v>0</v>
      </c>
      <c r="R77" s="2">
        <v>-732.45882912000002</v>
      </c>
      <c r="S77" s="8">
        <v>259990.54117099999</v>
      </c>
      <c r="T77" s="3">
        <v>-2.8093372238000001E-3</v>
      </c>
    </row>
    <row r="78" spans="1:20" x14ac:dyDescent="0.25">
      <c r="A78" s="1" t="s">
        <v>59</v>
      </c>
      <c r="B78" s="1" t="s">
        <v>60</v>
      </c>
      <c r="C78" s="1" t="s">
        <v>59</v>
      </c>
      <c r="D78" s="1" t="s">
        <v>46</v>
      </c>
      <c r="E78" s="2">
        <v>67402</v>
      </c>
      <c r="F78" s="2">
        <v>82582</v>
      </c>
      <c r="G78" s="2">
        <v>76659</v>
      </c>
      <c r="H78" s="2">
        <v>86254</v>
      </c>
      <c r="I78" s="2">
        <v>90005</v>
      </c>
      <c r="J78" s="2">
        <v>93900</v>
      </c>
      <c r="K78" s="2">
        <v>117978</v>
      </c>
      <c r="L78" s="2">
        <v>119393</v>
      </c>
      <c r="M78" s="2">
        <v>0</v>
      </c>
      <c r="N78" s="2">
        <v>0</v>
      </c>
      <c r="O78" s="2">
        <v>3603</v>
      </c>
      <c r="P78" s="2">
        <v>3910.09604726</v>
      </c>
      <c r="Q78" s="2">
        <v>0</v>
      </c>
      <c r="R78" s="2">
        <v>-307.09604725999998</v>
      </c>
      <c r="S78" s="8">
        <v>119085.903953</v>
      </c>
      <c r="T78" s="3">
        <v>-2.5721444892099999E-3</v>
      </c>
    </row>
    <row r="79" spans="1:20" x14ac:dyDescent="0.25">
      <c r="A79" s="4" t="s">
        <v>47</v>
      </c>
      <c r="B79" s="4" t="s">
        <v>48</v>
      </c>
      <c r="C79" s="4" t="s">
        <v>47</v>
      </c>
      <c r="D79" s="4" t="s">
        <v>46</v>
      </c>
      <c r="E79" s="5">
        <v>103190</v>
      </c>
      <c r="F79" s="5">
        <v>70288</v>
      </c>
      <c r="G79" s="5">
        <v>121166</v>
      </c>
      <c r="H79" s="5">
        <v>136337</v>
      </c>
      <c r="I79" s="5">
        <v>142422</v>
      </c>
      <c r="J79" s="5">
        <v>147946</v>
      </c>
      <c r="K79" s="5">
        <v>100953</v>
      </c>
      <c r="L79" s="5">
        <v>158658</v>
      </c>
      <c r="M79" s="5">
        <v>0</v>
      </c>
      <c r="N79" s="5">
        <v>0</v>
      </c>
      <c r="O79" s="5">
        <v>910</v>
      </c>
      <c r="P79" s="5">
        <v>1423.5542939500001</v>
      </c>
      <c r="Q79" s="5">
        <v>0</v>
      </c>
      <c r="R79" s="5">
        <v>-513.55429394999999</v>
      </c>
      <c r="S79" s="7">
        <v>158144.445706</v>
      </c>
      <c r="T79" s="6">
        <v>-3.2368635303599998E-3</v>
      </c>
    </row>
    <row r="80" spans="1:20" x14ac:dyDescent="0.25">
      <c r="D80" s="1" t="s">
        <v>184</v>
      </c>
      <c r="E80" s="2">
        <f>SUM(E2:E79)</f>
        <v>8207607</v>
      </c>
      <c r="F80" s="2">
        <f t="shared" ref="F80:L80" si="0">SUM(F2:F79)</f>
        <v>8335668</v>
      </c>
      <c r="G80" s="2">
        <f t="shared" si="0"/>
        <v>9434022</v>
      </c>
      <c r="H80" s="2">
        <f t="shared" si="0"/>
        <v>10605828</v>
      </c>
      <c r="I80" s="2">
        <f t="shared" si="0"/>
        <v>11090312</v>
      </c>
      <c r="J80" s="2">
        <f t="shared" si="0"/>
        <v>11556345</v>
      </c>
      <c r="K80" s="2">
        <f t="shared" si="0"/>
        <v>11873659</v>
      </c>
      <c r="L80" s="2">
        <f t="shared" si="0"/>
        <v>11686743</v>
      </c>
      <c r="M80" s="2">
        <f>SUM(M2:M79)</f>
        <v>180427</v>
      </c>
      <c r="N80" s="2">
        <f t="shared" ref="N80" si="1">SUM(N2:N79)</f>
        <v>111181</v>
      </c>
      <c r="O80" s="2">
        <f t="shared" ref="O80" si="2">SUM(O2:O79)</f>
        <v>1612073</v>
      </c>
      <c r="P80" s="2">
        <f t="shared" ref="P80" si="3">SUM(P2:P79)</f>
        <v>1400420.23134365</v>
      </c>
      <c r="Q80" s="2">
        <f t="shared" ref="Q80" si="4">SUM(Q2:Q79)</f>
        <v>291608</v>
      </c>
      <c r="S80" s="8">
        <f t="shared" ref="S80" si="5">SUM(S2:S79)</f>
        <v>11606787.768656196</v>
      </c>
      <c r="T80" s="2"/>
    </row>
  </sheetData>
  <sortState ref="A2:T79">
    <sortCondition ref="A2:A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"/>
    </sheetView>
  </sheetViews>
  <sheetFormatPr defaultRowHeight="15" x14ac:dyDescent="0.25"/>
  <cols>
    <col min="1" max="1" width="38.28515625" bestFit="1" customWidth="1"/>
    <col min="2" max="2" width="15.7109375" bestFit="1" customWidth="1"/>
  </cols>
  <sheetData>
    <row r="1" spans="1:2" x14ac:dyDescent="0.25">
      <c r="A1" s="9" t="s">
        <v>186</v>
      </c>
      <c r="B1" s="9" t="s">
        <v>187</v>
      </c>
    </row>
    <row r="2" spans="1:2" x14ac:dyDescent="0.25">
      <c r="A2" s="11" t="s">
        <v>188</v>
      </c>
      <c r="B2" s="11">
        <v>8207607</v>
      </c>
    </row>
    <row r="3" spans="1:2" x14ac:dyDescent="0.25">
      <c r="A3" s="10" t="s">
        <v>189</v>
      </c>
      <c r="B3" s="10">
        <v>8335668</v>
      </c>
    </row>
    <row r="4" spans="1:2" x14ac:dyDescent="0.25">
      <c r="A4" s="10" t="s">
        <v>190</v>
      </c>
      <c r="B4" s="10">
        <v>9434022</v>
      </c>
    </row>
    <row r="5" spans="1:2" x14ac:dyDescent="0.25">
      <c r="A5" s="10" t="s">
        <v>191</v>
      </c>
      <c r="B5" s="10">
        <v>10605828</v>
      </c>
    </row>
    <row r="6" spans="1:2" x14ac:dyDescent="0.25">
      <c r="A6" s="10" t="s">
        <v>192</v>
      </c>
      <c r="B6" s="10">
        <v>11090312</v>
      </c>
    </row>
    <row r="7" spans="1:2" x14ac:dyDescent="0.25">
      <c r="A7" s="10" t="s">
        <v>193</v>
      </c>
      <c r="B7" s="10">
        <v>11556345</v>
      </c>
    </row>
    <row r="8" spans="1:2" x14ac:dyDescent="0.25">
      <c r="A8" s="10" t="s">
        <v>194</v>
      </c>
      <c r="B8" s="10">
        <v>11873659</v>
      </c>
    </row>
    <row r="9" spans="1:2" x14ac:dyDescent="0.25">
      <c r="A9" s="5" t="s">
        <v>195</v>
      </c>
      <c r="B9" s="5">
        <v>11686743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 x14ac:dyDescent="0.25"/>
  <cols>
    <col min="1" max="1" width="26.42578125" bestFit="1" customWidth="1"/>
    <col min="2" max="2" width="68" bestFit="1" customWidth="1"/>
    <col min="3" max="3" width="44.5703125" bestFit="1" customWidth="1"/>
    <col min="4" max="4" width="51.85546875" bestFit="1" customWidth="1"/>
  </cols>
  <sheetData>
    <row r="1" spans="1:4" x14ac:dyDescent="0.25">
      <c r="A1" s="13" t="s">
        <v>198</v>
      </c>
      <c r="B1" s="13" t="s">
        <v>197</v>
      </c>
      <c r="C1" s="13" t="s">
        <v>199</v>
      </c>
      <c r="D1" s="13" t="s">
        <v>211</v>
      </c>
    </row>
    <row r="2" spans="1:4" x14ac:dyDescent="0.25">
      <c r="A2" s="10" t="s">
        <v>2</v>
      </c>
      <c r="B2" t="s">
        <v>216</v>
      </c>
      <c r="C2" t="s">
        <v>200</v>
      </c>
    </row>
    <row r="3" spans="1:4" x14ac:dyDescent="0.25">
      <c r="A3" s="10" t="s">
        <v>3</v>
      </c>
      <c r="B3" t="s">
        <v>217</v>
      </c>
      <c r="C3" t="s">
        <v>201</v>
      </c>
    </row>
    <row r="4" spans="1:4" x14ac:dyDescent="0.25">
      <c r="A4" s="10" t="s">
        <v>4</v>
      </c>
      <c r="B4" t="s">
        <v>218</v>
      </c>
      <c r="C4" t="s">
        <v>202</v>
      </c>
    </row>
    <row r="5" spans="1:4" x14ac:dyDescent="0.25">
      <c r="A5" s="10" t="s">
        <v>5</v>
      </c>
      <c r="B5" t="s">
        <v>219</v>
      </c>
      <c r="C5" t="s">
        <v>202</v>
      </c>
    </row>
    <row r="6" spans="1:4" x14ac:dyDescent="0.25">
      <c r="A6" s="10" t="s">
        <v>6</v>
      </c>
      <c r="B6" t="s">
        <v>220</v>
      </c>
      <c r="C6" t="s">
        <v>202</v>
      </c>
    </row>
    <row r="7" spans="1:4" x14ac:dyDescent="0.25">
      <c r="A7" s="10" t="s">
        <v>7</v>
      </c>
      <c r="B7" t="s">
        <v>221</v>
      </c>
      <c r="C7" t="s">
        <v>202</v>
      </c>
    </row>
    <row r="8" spans="1:4" x14ac:dyDescent="0.25">
      <c r="A8" s="10" t="s">
        <v>8</v>
      </c>
      <c r="B8" t="s">
        <v>222</v>
      </c>
      <c r="C8" t="s">
        <v>201</v>
      </c>
    </row>
    <row r="9" spans="1:4" x14ac:dyDescent="0.25">
      <c r="A9" s="10" t="s">
        <v>9</v>
      </c>
      <c r="B9" t="s">
        <v>223</v>
      </c>
    </row>
    <row r="10" spans="1:4" x14ac:dyDescent="0.25">
      <c r="A10" s="10" t="s">
        <v>10</v>
      </c>
      <c r="B10" t="s">
        <v>203</v>
      </c>
      <c r="C10" t="s">
        <v>210</v>
      </c>
      <c r="D10" t="s">
        <v>212</v>
      </c>
    </row>
    <row r="11" spans="1:4" x14ac:dyDescent="0.25">
      <c r="A11" s="10" t="s">
        <v>11</v>
      </c>
      <c r="B11" t="s">
        <v>203</v>
      </c>
      <c r="C11" t="s">
        <v>210</v>
      </c>
      <c r="D11" t="s">
        <v>213</v>
      </c>
    </row>
    <row r="12" spans="1:4" x14ac:dyDescent="0.25">
      <c r="A12" s="10" t="s">
        <v>196</v>
      </c>
      <c r="B12" t="s">
        <v>204</v>
      </c>
      <c r="C12" t="s">
        <v>214</v>
      </c>
      <c r="D12" t="s">
        <v>215</v>
      </c>
    </row>
    <row r="13" spans="1:4" x14ac:dyDescent="0.25">
      <c r="A13" s="10" t="s">
        <v>180</v>
      </c>
      <c r="B13" t="s">
        <v>205</v>
      </c>
    </row>
    <row r="14" spans="1:4" x14ac:dyDescent="0.25">
      <c r="A14" s="10" t="s">
        <v>12</v>
      </c>
      <c r="B14" t="s">
        <v>207</v>
      </c>
    </row>
    <row r="15" spans="1:4" x14ac:dyDescent="0.25">
      <c r="A15" s="10" t="s">
        <v>181</v>
      </c>
      <c r="B15" t="s">
        <v>206</v>
      </c>
    </row>
    <row r="16" spans="1:4" x14ac:dyDescent="0.25">
      <c r="A16" s="12" t="s">
        <v>185</v>
      </c>
      <c r="B16" s="9" t="s">
        <v>208</v>
      </c>
      <c r="C16" s="9"/>
      <c r="D16" s="9"/>
    </row>
    <row r="17" spans="1:4" x14ac:dyDescent="0.25">
      <c r="A17" s="6" t="s">
        <v>13</v>
      </c>
      <c r="B17" s="13" t="s">
        <v>209</v>
      </c>
      <c r="C17" s="13"/>
      <c r="D1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County Population Estimates</vt:lpstr>
      <vt:lpstr>Total Population Estimates</vt:lpstr>
      <vt:lpstr>Data Sources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M. Jordan</dc:creator>
  <cp:lastModifiedBy>Lisa M. Jordan</cp:lastModifiedBy>
  <dcterms:created xsi:type="dcterms:W3CDTF">2016-04-07T19:05:17Z</dcterms:created>
  <dcterms:modified xsi:type="dcterms:W3CDTF">2016-05-13T16:53:27Z</dcterms:modified>
</cp:coreProperties>
</file>