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ary App\"/>
    </mc:Choice>
  </mc:AlternateContent>
  <xr:revisionPtr revIDLastSave="0" documentId="13_ncr:1_{323E9A45-6A0E-4E0A-9465-4A31639B34D2}" xr6:coauthVersionLast="45" xr6:coauthVersionMax="45" xr10:uidLastSave="{00000000-0000-0000-0000-000000000000}"/>
  <bookViews>
    <workbookView xWindow="-108" yWindow="-108" windowWidth="23256" windowHeight="12576" activeTab="2" xr2:uid="{0EA68E2C-F86A-4C4D-867E-C34AC0EAABA1}"/>
  </bookViews>
  <sheets>
    <sheet name="Sheet1" sheetId="1" r:id="rId1"/>
    <sheet name="Sheet2" sheetId="2" r:id="rId2"/>
    <sheet name="One Time Crop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2" l="1"/>
  <c r="H34" i="2"/>
  <c r="H26" i="2"/>
  <c r="I14" i="1"/>
  <c r="H24" i="2"/>
  <c r="B18" i="2"/>
  <c r="B11" i="2"/>
  <c r="B29" i="2"/>
  <c r="H9" i="2"/>
</calcChain>
</file>

<file path=xl/sharedStrings.xml><?xml version="1.0" encoding="utf-8"?>
<sst xmlns="http://schemas.openxmlformats.org/spreadsheetml/2006/main" count="174" uniqueCount="81">
  <si>
    <t>Item</t>
  </si>
  <si>
    <t>Crops</t>
  </si>
  <si>
    <t>Bananas</t>
  </si>
  <si>
    <t>Area Harvested(acres)</t>
  </si>
  <si>
    <t>Total expenses required (shillings)</t>
  </si>
  <si>
    <t>Production(bunch)</t>
  </si>
  <si>
    <t>Yield (bunch/acre)</t>
  </si>
  <si>
    <t>expected market price (per bunch)</t>
  </si>
  <si>
    <t>Production(eggs)</t>
  </si>
  <si>
    <t>Laying(heads)</t>
  </si>
  <si>
    <t>Yield (eggs/head)</t>
  </si>
  <si>
    <t>Eggs(chicken)</t>
  </si>
  <si>
    <t>harvest period</t>
  </si>
  <si>
    <t>1 year</t>
  </si>
  <si>
    <t>harvest period (1 year)</t>
  </si>
  <si>
    <t>3 months</t>
  </si>
  <si>
    <t>beans</t>
  </si>
  <si>
    <t>cassava</t>
  </si>
  <si>
    <t>maize</t>
  </si>
  <si>
    <t>Wholes</t>
  </si>
  <si>
    <t>Manure</t>
  </si>
  <si>
    <t>Mulching</t>
  </si>
  <si>
    <t>Weeding</t>
  </si>
  <si>
    <t>Pruning</t>
  </si>
  <si>
    <t>Subsequent cost</t>
  </si>
  <si>
    <t>Prunning</t>
  </si>
  <si>
    <t>Plantlets</t>
  </si>
  <si>
    <t>Transport</t>
  </si>
  <si>
    <t>Planting</t>
  </si>
  <si>
    <t>Ploughing</t>
  </si>
  <si>
    <t xml:space="preserve">     280, 000</t>
  </si>
  <si>
    <t>Cattle</t>
  </si>
  <si>
    <t>Fencing</t>
  </si>
  <si>
    <t>Land Clearing</t>
  </si>
  <si>
    <t>Water trough</t>
  </si>
  <si>
    <t>Water Supply</t>
  </si>
  <si>
    <t>Spraying</t>
  </si>
  <si>
    <t>Dewarming</t>
  </si>
  <si>
    <t>Coffee</t>
  </si>
  <si>
    <t>Total</t>
  </si>
  <si>
    <t>Subsequent Cost</t>
  </si>
  <si>
    <t>Output per plant</t>
  </si>
  <si>
    <t>3Kg</t>
  </si>
  <si>
    <t>Harvest</t>
  </si>
  <si>
    <t>Output</t>
  </si>
  <si>
    <t>20 litres per day</t>
  </si>
  <si>
    <t>purchasing</t>
  </si>
  <si>
    <t>Subsequent Years</t>
  </si>
  <si>
    <t>Initial Investiment(UGX)</t>
  </si>
  <si>
    <t>Crop</t>
  </si>
  <si>
    <t>Land(Acres)</t>
  </si>
  <si>
    <t>Beans</t>
  </si>
  <si>
    <t>6Kg</t>
  </si>
  <si>
    <t>Unit Price</t>
  </si>
  <si>
    <t>Seeds</t>
  </si>
  <si>
    <t>Harvesting</t>
  </si>
  <si>
    <t>Harvest time</t>
  </si>
  <si>
    <t xml:space="preserve"> 3 month</t>
  </si>
  <si>
    <t>cattle(Milk)</t>
  </si>
  <si>
    <t>Unit(kg)</t>
  </si>
  <si>
    <t>Kgs</t>
  </si>
  <si>
    <t>UGX</t>
  </si>
  <si>
    <t>Subsequent Invenstiment(UGX)</t>
  </si>
  <si>
    <t>Subsequent Harvest(Units)</t>
  </si>
  <si>
    <t>Initial Harvest(Units)</t>
  </si>
  <si>
    <t>Unit Price(UGX)</t>
  </si>
  <si>
    <t>Total Cost</t>
  </si>
  <si>
    <t>Output(kg)</t>
  </si>
  <si>
    <t>Goats</t>
  </si>
  <si>
    <t>Housing</t>
  </si>
  <si>
    <t>No. of Items</t>
  </si>
  <si>
    <t>Initaial Investiment</t>
  </si>
  <si>
    <t>Subsequent Inventment</t>
  </si>
  <si>
    <t>Output Period</t>
  </si>
  <si>
    <t>Dairly</t>
  </si>
  <si>
    <t>Yearly</t>
  </si>
  <si>
    <t>Unit price</t>
  </si>
  <si>
    <t>Output Unit</t>
  </si>
  <si>
    <t>litres</t>
  </si>
  <si>
    <t>Kids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</si>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</sst>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25C6-ACA1-4374-9FEA-390023D69BC3}">
  <dimension ref="A1:M44"/>
  <sheetViews>
    <sheetView workbookViewId="0">
      <selection activeCell="J39" sqref="J39"/>
    </sheetView>
  </sheetViews>
  <sheetFormatPr defaultRowHeight="14.4" x14ac:dyDescent="0.3"/>
  <cols>
    <col min="1" max="1" width="16.5546875" customWidth="1"/>
    <col min="2" max="2" width="20.88671875" bestFit="1" customWidth="1"/>
    <col min="3" max="5" width="20.88671875" customWidth="1"/>
    <col min="6" max="6" width="26.77734375" customWidth="1"/>
    <col min="7" max="7" width="23" customWidth="1"/>
    <col min="8" max="8" width="20.88671875" customWidth="1"/>
    <col min="9" max="9" width="18.5546875" bestFit="1" customWidth="1"/>
    <col min="10" max="10" width="17.5546875" bestFit="1" customWidth="1"/>
    <col min="11" max="11" width="32.33203125" bestFit="1" customWidth="1"/>
    <col min="12" max="12" width="23.5546875" customWidth="1"/>
    <col min="13" max="13" width="14" bestFit="1" customWidth="1"/>
  </cols>
  <sheetData>
    <row r="1" spans="1:13" x14ac:dyDescent="0.3">
      <c r="A1" t="s">
        <v>1</v>
      </c>
    </row>
    <row r="2" spans="1:13" x14ac:dyDescent="0.3">
      <c r="A2" t="s">
        <v>0</v>
      </c>
      <c r="B2" t="s">
        <v>3</v>
      </c>
      <c r="C2" t="s">
        <v>70</v>
      </c>
      <c r="D2" t="s">
        <v>48</v>
      </c>
      <c r="E2" t="s">
        <v>64</v>
      </c>
      <c r="F2" t="s">
        <v>62</v>
      </c>
      <c r="G2" t="s">
        <v>63</v>
      </c>
      <c r="H2" t="s">
        <v>65</v>
      </c>
      <c r="I2" t="s">
        <v>5</v>
      </c>
      <c r="J2" t="s">
        <v>6</v>
      </c>
      <c r="K2" t="s">
        <v>4</v>
      </c>
      <c r="L2" t="s">
        <v>7</v>
      </c>
      <c r="M2" t="s">
        <v>12</v>
      </c>
    </row>
    <row r="3" spans="1:13" x14ac:dyDescent="0.3">
      <c r="A3" t="s">
        <v>2</v>
      </c>
      <c r="B3">
        <v>1</v>
      </c>
      <c r="C3">
        <v>450</v>
      </c>
      <c r="D3" s="1">
        <v>2995000</v>
      </c>
      <c r="E3">
        <v>380</v>
      </c>
      <c r="F3" s="1">
        <v>425000</v>
      </c>
      <c r="G3">
        <v>800</v>
      </c>
      <c r="H3" s="1">
        <v>15000</v>
      </c>
      <c r="I3">
        <v>450</v>
      </c>
      <c r="J3">
        <v>450</v>
      </c>
      <c r="K3" s="1">
        <v>3900000</v>
      </c>
      <c r="L3" s="1">
        <v>15000</v>
      </c>
      <c r="M3" t="s">
        <v>13</v>
      </c>
    </row>
    <row r="4" spans="1:13" x14ac:dyDescent="0.3">
      <c r="A4" t="s">
        <v>2</v>
      </c>
      <c r="B4">
        <v>2</v>
      </c>
      <c r="L4" s="1">
        <v>15000</v>
      </c>
      <c r="M4" t="s">
        <v>13</v>
      </c>
    </row>
    <row r="5" spans="1:13" x14ac:dyDescent="0.3">
      <c r="A5" t="s">
        <v>2</v>
      </c>
      <c r="B5">
        <v>3</v>
      </c>
      <c r="L5" s="1">
        <v>15000</v>
      </c>
      <c r="M5" t="s">
        <v>13</v>
      </c>
    </row>
    <row r="6" spans="1:13" x14ac:dyDescent="0.3">
      <c r="A6" t="s">
        <v>2</v>
      </c>
      <c r="B6">
        <v>4</v>
      </c>
      <c r="L6" s="1">
        <v>15000</v>
      </c>
      <c r="M6" t="s">
        <v>13</v>
      </c>
    </row>
    <row r="7" spans="1:13" x14ac:dyDescent="0.3">
      <c r="A7" t="s">
        <v>2</v>
      </c>
      <c r="B7">
        <v>5</v>
      </c>
      <c r="L7" s="1">
        <v>15000</v>
      </c>
      <c r="M7" t="s">
        <v>13</v>
      </c>
    </row>
    <row r="8" spans="1:13" x14ac:dyDescent="0.3">
      <c r="A8" t="s">
        <v>2</v>
      </c>
      <c r="B8">
        <v>6</v>
      </c>
      <c r="L8" s="1">
        <v>15000</v>
      </c>
      <c r="M8" t="s">
        <v>13</v>
      </c>
    </row>
    <row r="9" spans="1:13" x14ac:dyDescent="0.3">
      <c r="A9" t="s">
        <v>2</v>
      </c>
      <c r="B9">
        <v>7</v>
      </c>
      <c r="L9" s="1">
        <v>15000</v>
      </c>
      <c r="M9" t="s">
        <v>13</v>
      </c>
    </row>
    <row r="10" spans="1:13" x14ac:dyDescent="0.3">
      <c r="A10" t="s">
        <v>2</v>
      </c>
      <c r="B10">
        <v>8</v>
      </c>
      <c r="L10" s="1">
        <v>15000</v>
      </c>
      <c r="M10" t="s">
        <v>13</v>
      </c>
    </row>
    <row r="11" spans="1:13" x14ac:dyDescent="0.3">
      <c r="A11" t="s">
        <v>2</v>
      </c>
      <c r="B11">
        <v>9</v>
      </c>
      <c r="L11" s="1">
        <v>15000</v>
      </c>
      <c r="M11" t="s">
        <v>13</v>
      </c>
    </row>
    <row r="12" spans="1:13" x14ac:dyDescent="0.3">
      <c r="A12" t="s">
        <v>2</v>
      </c>
      <c r="B12">
        <v>10</v>
      </c>
      <c r="L12" s="1">
        <v>15000</v>
      </c>
      <c r="M12" t="s">
        <v>13</v>
      </c>
    </row>
    <row r="13" spans="1:13" x14ac:dyDescent="0.3">
      <c r="D13" t="s">
        <v>61</v>
      </c>
      <c r="E13" t="s">
        <v>59</v>
      </c>
      <c r="F13" t="s">
        <v>61</v>
      </c>
      <c r="G13" t="s">
        <v>60</v>
      </c>
      <c r="L13" s="1"/>
    </row>
    <row r="14" spans="1:13" x14ac:dyDescent="0.3">
      <c r="A14" t="s">
        <v>38</v>
      </c>
      <c r="B14">
        <v>1</v>
      </c>
      <c r="C14">
        <v>450</v>
      </c>
      <c r="D14" s="1">
        <v>1855000</v>
      </c>
      <c r="E14" s="1">
        <v>1140</v>
      </c>
      <c r="F14" s="1">
        <v>410000</v>
      </c>
      <c r="G14" s="1">
        <v>2700</v>
      </c>
      <c r="H14" s="1">
        <v>2000</v>
      </c>
      <c r="I14">
        <f>SUM(Sheet1!$B$14:$G$14)</f>
        <v>2269291</v>
      </c>
      <c r="L14" s="1">
        <v>2000</v>
      </c>
      <c r="M14" t="s">
        <v>13</v>
      </c>
    </row>
    <row r="15" spans="1:13" x14ac:dyDescent="0.3">
      <c r="D15" s="1"/>
      <c r="L15" s="1"/>
    </row>
    <row r="16" spans="1:13" x14ac:dyDescent="0.3">
      <c r="D16" s="1"/>
      <c r="L16" s="1"/>
    </row>
    <row r="17" spans="1:12" x14ac:dyDescent="0.3">
      <c r="D17" s="1"/>
      <c r="L17" s="1"/>
    </row>
    <row r="18" spans="1:12" x14ac:dyDescent="0.3">
      <c r="A18" t="s">
        <v>0</v>
      </c>
      <c r="B18" t="s">
        <v>9</v>
      </c>
      <c r="I18" t="s">
        <v>8</v>
      </c>
      <c r="J18" t="s">
        <v>10</v>
      </c>
      <c r="K18" t="s">
        <v>4</v>
      </c>
      <c r="L18" s="1"/>
    </row>
    <row r="19" spans="1:12" x14ac:dyDescent="0.3">
      <c r="A19" t="s">
        <v>11</v>
      </c>
      <c r="B19">
        <v>1</v>
      </c>
      <c r="I19">
        <v>20</v>
      </c>
      <c r="J19">
        <v>20</v>
      </c>
      <c r="K19" s="1">
        <v>100000</v>
      </c>
      <c r="L19" s="1"/>
    </row>
    <row r="20" spans="1:12" x14ac:dyDescent="0.3">
      <c r="A20" t="s">
        <v>11</v>
      </c>
      <c r="B20">
        <v>2</v>
      </c>
      <c r="L20" s="1"/>
    </row>
    <row r="21" spans="1:12" x14ac:dyDescent="0.3">
      <c r="A21" t="s">
        <v>11</v>
      </c>
      <c r="B21">
        <v>3</v>
      </c>
      <c r="L21" s="1"/>
    </row>
    <row r="22" spans="1:12" x14ac:dyDescent="0.3">
      <c r="A22" t="s">
        <v>11</v>
      </c>
      <c r="B22">
        <v>4</v>
      </c>
      <c r="L22" s="1"/>
    </row>
    <row r="23" spans="1:12" x14ac:dyDescent="0.3">
      <c r="A23" t="s">
        <v>11</v>
      </c>
      <c r="B23">
        <v>5</v>
      </c>
      <c r="L23" s="1"/>
    </row>
    <row r="24" spans="1:12" x14ac:dyDescent="0.3">
      <c r="A24" t="s">
        <v>11</v>
      </c>
      <c r="B24">
        <v>6</v>
      </c>
      <c r="L24" s="1"/>
    </row>
    <row r="25" spans="1:12" x14ac:dyDescent="0.3">
      <c r="A25" t="s">
        <v>11</v>
      </c>
      <c r="B25">
        <v>7</v>
      </c>
      <c r="L25" s="1"/>
    </row>
    <row r="26" spans="1:12" x14ac:dyDescent="0.3">
      <c r="A26" t="s">
        <v>11</v>
      </c>
      <c r="B26">
        <v>8</v>
      </c>
      <c r="L26" s="1"/>
    </row>
    <row r="27" spans="1:12" x14ac:dyDescent="0.3">
      <c r="L27" s="1"/>
    </row>
    <row r="28" spans="1:12" x14ac:dyDescent="0.3">
      <c r="D28" t="s">
        <v>71</v>
      </c>
      <c r="E28" t="s">
        <v>72</v>
      </c>
      <c r="F28" t="s">
        <v>73</v>
      </c>
      <c r="G28" t="s">
        <v>76</v>
      </c>
      <c r="H28" t="s">
        <v>77</v>
      </c>
      <c r="I28" t="s">
        <v>80</v>
      </c>
      <c r="L28" s="1"/>
    </row>
    <row r="29" spans="1:12" x14ac:dyDescent="0.3">
      <c r="A29" t="s">
        <v>58</v>
      </c>
      <c r="B29">
        <v>1</v>
      </c>
      <c r="C29">
        <v>1</v>
      </c>
      <c r="D29" s="1">
        <v>3470000</v>
      </c>
      <c r="E29" s="1">
        <v>120000</v>
      </c>
      <c r="F29" s="1" t="s">
        <v>74</v>
      </c>
      <c r="G29" s="1">
        <v>1000</v>
      </c>
      <c r="H29" s="1" t="s">
        <v>78</v>
      </c>
      <c r="I29" s="1">
        <v>20</v>
      </c>
      <c r="L29" s="1"/>
    </row>
    <row r="30" spans="1:12" x14ac:dyDescent="0.3">
      <c r="A30" t="s">
        <v>58</v>
      </c>
      <c r="B30">
        <v>5</v>
      </c>
      <c r="L30" s="1"/>
    </row>
    <row r="31" spans="1:12" x14ac:dyDescent="0.3">
      <c r="A31" t="s">
        <v>58</v>
      </c>
      <c r="B31">
        <v>10</v>
      </c>
      <c r="L31" s="1"/>
    </row>
    <row r="32" spans="1:12" x14ac:dyDescent="0.3">
      <c r="A32" t="s">
        <v>58</v>
      </c>
      <c r="B32">
        <v>15</v>
      </c>
      <c r="L32" s="1"/>
    </row>
    <row r="33" spans="1:13" x14ac:dyDescent="0.3">
      <c r="A33" t="s">
        <v>58</v>
      </c>
      <c r="B33">
        <v>20</v>
      </c>
      <c r="L33" s="1"/>
    </row>
    <row r="34" spans="1:13" x14ac:dyDescent="0.3">
      <c r="A34" t="s">
        <v>58</v>
      </c>
      <c r="B34">
        <v>25</v>
      </c>
    </row>
    <row r="35" spans="1:13" x14ac:dyDescent="0.3">
      <c r="A35" t="s">
        <v>58</v>
      </c>
      <c r="B35">
        <v>30</v>
      </c>
    </row>
    <row r="36" spans="1:13" x14ac:dyDescent="0.3">
      <c r="A36" t="s">
        <v>58</v>
      </c>
      <c r="B36">
        <v>35</v>
      </c>
    </row>
    <row r="39" spans="1:13" x14ac:dyDescent="0.3">
      <c r="A39" t="s">
        <v>68</v>
      </c>
      <c r="B39">
        <v>1</v>
      </c>
      <c r="C39">
        <v>5</v>
      </c>
      <c r="D39" s="1">
        <v>1570000</v>
      </c>
      <c r="E39" s="1">
        <v>70000</v>
      </c>
      <c r="F39" t="s">
        <v>75</v>
      </c>
      <c r="G39" s="1">
        <v>60000</v>
      </c>
      <c r="H39" t="s">
        <v>79</v>
      </c>
      <c r="I39" s="1">
        <v>10</v>
      </c>
    </row>
    <row r="43" spans="1:13" x14ac:dyDescent="0.3">
      <c r="L43" t="s">
        <v>7</v>
      </c>
      <c r="M43" t="s">
        <v>14</v>
      </c>
    </row>
    <row r="44" spans="1:13" x14ac:dyDescent="0.3">
      <c r="L44">
        <v>300</v>
      </c>
      <c r="M44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438F-CAA8-4257-9F65-C72E8B45AFD7}">
  <dimension ref="A1:H41"/>
  <sheetViews>
    <sheetView topLeftCell="A6" workbookViewId="0">
      <selection activeCell="I38" sqref="I38"/>
    </sheetView>
  </sheetViews>
  <sheetFormatPr defaultRowHeight="14.4" x14ac:dyDescent="0.3"/>
  <cols>
    <col min="1" max="1" width="11.44140625" customWidth="1"/>
    <col min="7" max="7" width="17.5546875" customWidth="1"/>
    <col min="8" max="8" width="19.6640625" customWidth="1"/>
  </cols>
  <sheetData>
    <row r="1" spans="1:8" x14ac:dyDescent="0.3">
      <c r="A1" t="s">
        <v>2</v>
      </c>
      <c r="G1" t="s">
        <v>38</v>
      </c>
    </row>
    <row r="2" spans="1:8" x14ac:dyDescent="0.3">
      <c r="A2" t="s">
        <v>29</v>
      </c>
      <c r="B2" s="1">
        <v>300000</v>
      </c>
      <c r="G2" t="s">
        <v>29</v>
      </c>
      <c r="H2" s="1">
        <v>300000</v>
      </c>
    </row>
    <row r="3" spans="1:8" x14ac:dyDescent="0.3">
      <c r="A3" t="s">
        <v>19</v>
      </c>
      <c r="B3" s="1">
        <v>225000</v>
      </c>
      <c r="G3" t="s">
        <v>19</v>
      </c>
      <c r="H3" s="1">
        <v>70000</v>
      </c>
    </row>
    <row r="4" spans="1:8" x14ac:dyDescent="0.3">
      <c r="A4" t="s">
        <v>20</v>
      </c>
      <c r="B4" s="1">
        <v>450000</v>
      </c>
      <c r="G4" t="s">
        <v>20</v>
      </c>
      <c r="H4" s="1">
        <v>200000</v>
      </c>
    </row>
    <row r="5" spans="1:8" x14ac:dyDescent="0.3">
      <c r="A5" t="s">
        <v>26</v>
      </c>
      <c r="B5" s="1">
        <v>450000</v>
      </c>
      <c r="G5" t="s">
        <v>26</v>
      </c>
      <c r="H5" s="1">
        <v>225000</v>
      </c>
    </row>
    <row r="6" spans="1:8" x14ac:dyDescent="0.3">
      <c r="A6" t="s">
        <v>27</v>
      </c>
      <c r="B6" s="1">
        <v>100000</v>
      </c>
      <c r="G6" t="s">
        <v>28</v>
      </c>
      <c r="H6" s="1">
        <v>50000</v>
      </c>
    </row>
    <row r="7" spans="1:8" x14ac:dyDescent="0.3">
      <c r="A7" t="s">
        <v>28</v>
      </c>
      <c r="B7" s="1">
        <v>60000</v>
      </c>
      <c r="G7" t="s">
        <v>21</v>
      </c>
      <c r="H7" s="1">
        <v>800000</v>
      </c>
    </row>
    <row r="8" spans="1:8" x14ac:dyDescent="0.3">
      <c r="A8" t="s">
        <v>21</v>
      </c>
      <c r="B8" s="1">
        <v>800000</v>
      </c>
      <c r="G8" t="s">
        <v>22</v>
      </c>
      <c r="H8" s="1">
        <v>210000</v>
      </c>
    </row>
    <row r="9" spans="1:8" x14ac:dyDescent="0.3">
      <c r="A9" t="s">
        <v>22</v>
      </c>
      <c r="B9" s="1">
        <v>210000</v>
      </c>
      <c r="G9" t="s">
        <v>39</v>
      </c>
      <c r="H9" s="1">
        <f>SUM(H2:H8)</f>
        <v>1855000</v>
      </c>
    </row>
    <row r="10" spans="1:8" x14ac:dyDescent="0.3">
      <c r="A10" t="s">
        <v>25</v>
      </c>
      <c r="B10" s="1">
        <v>100000</v>
      </c>
      <c r="G10" t="s">
        <v>41</v>
      </c>
      <c r="H10" t="s">
        <v>42</v>
      </c>
    </row>
    <row r="11" spans="1:8" x14ac:dyDescent="0.3">
      <c r="A11" t="s">
        <v>39</v>
      </c>
      <c r="B11" s="1">
        <f>SUM(B2:B10)</f>
        <v>2695000</v>
      </c>
      <c r="G11" t="s">
        <v>40</v>
      </c>
    </row>
    <row r="12" spans="1:8" x14ac:dyDescent="0.3">
      <c r="A12" t="s">
        <v>43</v>
      </c>
      <c r="B12" s="1">
        <v>380</v>
      </c>
      <c r="G12" t="s">
        <v>22</v>
      </c>
      <c r="H12" s="1">
        <v>210000</v>
      </c>
    </row>
    <row r="13" spans="1:8" x14ac:dyDescent="0.3">
      <c r="G13" t="s">
        <v>20</v>
      </c>
      <c r="H13" s="1">
        <v>200000</v>
      </c>
    </row>
    <row r="14" spans="1:8" x14ac:dyDescent="0.3">
      <c r="A14" t="s">
        <v>24</v>
      </c>
      <c r="G14" t="s">
        <v>41</v>
      </c>
      <c r="H14" t="s">
        <v>52</v>
      </c>
    </row>
    <row r="15" spans="1:8" x14ac:dyDescent="0.3">
      <c r="A15" t="s">
        <v>22</v>
      </c>
      <c r="B15" t="s">
        <v>30</v>
      </c>
    </row>
    <row r="16" spans="1:8" x14ac:dyDescent="0.3">
      <c r="A16" t="s">
        <v>23</v>
      </c>
      <c r="B16" s="1">
        <v>200000</v>
      </c>
    </row>
    <row r="17" spans="1:8" x14ac:dyDescent="0.3">
      <c r="A17" t="s">
        <v>20</v>
      </c>
      <c r="B17" s="1">
        <v>225000</v>
      </c>
    </row>
    <row r="18" spans="1:8" x14ac:dyDescent="0.3">
      <c r="A18" t="s">
        <v>39</v>
      </c>
      <c r="B18">
        <f>SUM(B15:B17)</f>
        <v>425000</v>
      </c>
      <c r="G18" t="s">
        <v>51</v>
      </c>
    </row>
    <row r="19" spans="1:8" x14ac:dyDescent="0.3">
      <c r="A19" t="s">
        <v>43</v>
      </c>
      <c r="B19">
        <v>800</v>
      </c>
      <c r="G19" t="s">
        <v>29</v>
      </c>
      <c r="H19" s="1">
        <v>300000</v>
      </c>
    </row>
    <row r="20" spans="1:8" x14ac:dyDescent="0.3">
      <c r="G20" t="s">
        <v>54</v>
      </c>
      <c r="H20" s="1">
        <v>50000</v>
      </c>
    </row>
    <row r="21" spans="1:8" x14ac:dyDescent="0.3">
      <c r="A21" t="s">
        <v>31</v>
      </c>
      <c r="G21" t="s">
        <v>28</v>
      </c>
      <c r="H21" s="1">
        <v>150000</v>
      </c>
    </row>
    <row r="22" spans="1:8" x14ac:dyDescent="0.3">
      <c r="A22" t="s">
        <v>32</v>
      </c>
      <c r="B22" s="1">
        <v>100000</v>
      </c>
      <c r="G22" t="s">
        <v>22</v>
      </c>
      <c r="H22" s="1">
        <v>210000</v>
      </c>
    </row>
    <row r="23" spans="1:8" x14ac:dyDescent="0.3">
      <c r="A23" t="s">
        <v>33</v>
      </c>
      <c r="B23" s="1">
        <v>100000</v>
      </c>
      <c r="G23" t="s">
        <v>55</v>
      </c>
      <c r="H23" s="1">
        <v>200000</v>
      </c>
    </row>
    <row r="24" spans="1:8" x14ac:dyDescent="0.3">
      <c r="A24" t="s">
        <v>34</v>
      </c>
      <c r="B24" s="1">
        <v>100000</v>
      </c>
      <c r="G24" t="s">
        <v>39</v>
      </c>
      <c r="H24" s="1">
        <f>SUM(H19:H23)</f>
        <v>910000</v>
      </c>
    </row>
    <row r="25" spans="1:8" x14ac:dyDescent="0.3">
      <c r="A25" t="s">
        <v>35</v>
      </c>
      <c r="B25" s="1">
        <v>100000</v>
      </c>
    </row>
    <row r="26" spans="1:8" x14ac:dyDescent="0.3">
      <c r="A26" t="s">
        <v>36</v>
      </c>
      <c r="B26" s="1">
        <v>20000</v>
      </c>
      <c r="G26" t="s">
        <v>55</v>
      </c>
      <c r="H26">
        <f>2500*550</f>
        <v>1375000</v>
      </c>
    </row>
    <row r="27" spans="1:8" x14ac:dyDescent="0.3">
      <c r="A27" t="s">
        <v>37</v>
      </c>
      <c r="B27" s="1">
        <v>50000</v>
      </c>
    </row>
    <row r="28" spans="1:8" x14ac:dyDescent="0.3">
      <c r="A28" t="s">
        <v>46</v>
      </c>
      <c r="B28" s="1">
        <v>3000000</v>
      </c>
    </row>
    <row r="29" spans="1:8" x14ac:dyDescent="0.3">
      <c r="A29" t="s">
        <v>39</v>
      </c>
      <c r="B29" s="1">
        <f>SUM(B22:B28)</f>
        <v>3470000</v>
      </c>
      <c r="G29" t="s">
        <v>68</v>
      </c>
    </row>
    <row r="30" spans="1:8" x14ac:dyDescent="0.3">
      <c r="A30" t="s">
        <v>44</v>
      </c>
      <c r="B30" t="s">
        <v>45</v>
      </c>
      <c r="G30" t="s">
        <v>69</v>
      </c>
      <c r="H30" s="1">
        <v>500000</v>
      </c>
    </row>
    <row r="31" spans="1:8" x14ac:dyDescent="0.3">
      <c r="G31" t="s">
        <v>36</v>
      </c>
      <c r="H31" s="1">
        <v>20000</v>
      </c>
    </row>
    <row r="32" spans="1:8" x14ac:dyDescent="0.3">
      <c r="A32" t="s">
        <v>47</v>
      </c>
      <c r="G32" t="s">
        <v>37</v>
      </c>
      <c r="H32" s="1">
        <v>50000</v>
      </c>
    </row>
    <row r="33" spans="1:8" x14ac:dyDescent="0.3">
      <c r="A33" t="s">
        <v>33</v>
      </c>
      <c r="B33" s="1">
        <v>50000</v>
      </c>
      <c r="G33" t="s">
        <v>46</v>
      </c>
      <c r="H33" s="1">
        <v>1000000</v>
      </c>
    </row>
    <row r="34" spans="1:8" x14ac:dyDescent="0.3">
      <c r="A34" t="s">
        <v>36</v>
      </c>
      <c r="B34" s="1">
        <v>20000</v>
      </c>
      <c r="G34" t="s">
        <v>39</v>
      </c>
      <c r="H34" s="1">
        <f>SUM(H30:H33)</f>
        <v>1570000</v>
      </c>
    </row>
    <row r="35" spans="1:8" x14ac:dyDescent="0.3">
      <c r="A35" t="s">
        <v>37</v>
      </c>
      <c r="B35" s="1">
        <v>50000</v>
      </c>
      <c r="G35" t="s">
        <v>44</v>
      </c>
      <c r="H35" s="1">
        <v>1000000</v>
      </c>
    </row>
    <row r="37" spans="1:8" x14ac:dyDescent="0.3">
      <c r="H37" s="1"/>
    </row>
    <row r="38" spans="1:8" x14ac:dyDescent="0.3">
      <c r="G38" t="s">
        <v>36</v>
      </c>
      <c r="H38" s="1">
        <v>20000</v>
      </c>
    </row>
    <row r="39" spans="1:8" x14ac:dyDescent="0.3">
      <c r="G39" t="s">
        <v>37</v>
      </c>
      <c r="H39" s="1">
        <v>50000</v>
      </c>
    </row>
    <row r="40" spans="1:8" x14ac:dyDescent="0.3">
      <c r="G40" t="s">
        <v>39</v>
      </c>
      <c r="H40" s="1">
        <f>SUM(H37:H39)</f>
        <v>70000</v>
      </c>
    </row>
    <row r="41" spans="1:8" x14ac:dyDescent="0.3">
      <c r="G41" t="s">
        <v>44</v>
      </c>
      <c r="H41" s="1"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B8FE-A98B-4ED6-B5E7-BC52D83A539B}">
  <dimension ref="A1:F26"/>
  <sheetViews>
    <sheetView tabSelected="1" workbookViewId="0">
      <selection activeCell="C1" sqref="C1:C1048576"/>
    </sheetView>
  </sheetViews>
  <sheetFormatPr defaultRowHeight="14.4" x14ac:dyDescent="0.3"/>
  <cols>
    <col min="2" max="2" width="12.109375" customWidth="1"/>
    <col min="3" max="3" width="15.33203125" customWidth="1"/>
    <col min="4" max="5" width="16.21875" customWidth="1"/>
  </cols>
  <sheetData>
    <row r="1" spans="1:6" x14ac:dyDescent="0.3">
      <c r="A1" t="s">
        <v>49</v>
      </c>
      <c r="B1" t="s">
        <v>50</v>
      </c>
      <c r="C1" t="s">
        <v>66</v>
      </c>
      <c r="D1" t="s">
        <v>67</v>
      </c>
      <c r="E1" t="s">
        <v>53</v>
      </c>
      <c r="F1" t="s">
        <v>56</v>
      </c>
    </row>
    <row r="2" spans="1:6" x14ac:dyDescent="0.3">
      <c r="A2" t="s">
        <v>16</v>
      </c>
      <c r="B2">
        <v>1</v>
      </c>
      <c r="C2" s="1">
        <v>910000</v>
      </c>
      <c r="D2" s="1">
        <v>550</v>
      </c>
      <c r="E2" s="1">
        <v>25000</v>
      </c>
      <c r="F2" t="s">
        <v>57</v>
      </c>
    </row>
    <row r="3" spans="1:6" x14ac:dyDescent="0.3">
      <c r="A3" t="s">
        <v>16</v>
      </c>
      <c r="B3">
        <v>2</v>
      </c>
    </row>
    <row r="4" spans="1:6" x14ac:dyDescent="0.3">
      <c r="A4" t="s">
        <v>16</v>
      </c>
      <c r="B4">
        <v>3</v>
      </c>
    </row>
    <row r="5" spans="1:6" x14ac:dyDescent="0.3">
      <c r="A5" t="s">
        <v>16</v>
      </c>
      <c r="B5">
        <v>4</v>
      </c>
    </row>
    <row r="6" spans="1:6" x14ac:dyDescent="0.3">
      <c r="A6" t="s">
        <v>16</v>
      </c>
      <c r="B6">
        <v>5</v>
      </c>
    </row>
    <row r="7" spans="1:6" x14ac:dyDescent="0.3">
      <c r="A7" t="s">
        <v>16</v>
      </c>
      <c r="B7">
        <v>6</v>
      </c>
    </row>
    <row r="8" spans="1:6" x14ac:dyDescent="0.3">
      <c r="A8" t="s">
        <v>16</v>
      </c>
      <c r="B8">
        <v>7</v>
      </c>
    </row>
    <row r="9" spans="1:6" x14ac:dyDescent="0.3">
      <c r="A9" t="s">
        <v>16</v>
      </c>
      <c r="B9">
        <v>8</v>
      </c>
    </row>
    <row r="11" spans="1:6" x14ac:dyDescent="0.3">
      <c r="A11" t="s">
        <v>17</v>
      </c>
      <c r="B11">
        <v>1</v>
      </c>
    </row>
    <row r="12" spans="1:6" x14ac:dyDescent="0.3">
      <c r="A12" t="s">
        <v>17</v>
      </c>
      <c r="B12">
        <v>2</v>
      </c>
    </row>
    <row r="13" spans="1:6" x14ac:dyDescent="0.3">
      <c r="A13" t="s">
        <v>17</v>
      </c>
      <c r="B13">
        <v>3</v>
      </c>
    </row>
    <row r="14" spans="1:6" x14ac:dyDescent="0.3">
      <c r="A14" t="s">
        <v>17</v>
      </c>
      <c r="B14">
        <v>4</v>
      </c>
    </row>
    <row r="15" spans="1:6" x14ac:dyDescent="0.3">
      <c r="A15" t="s">
        <v>17</v>
      </c>
      <c r="B15">
        <v>5</v>
      </c>
    </row>
    <row r="16" spans="1:6" x14ac:dyDescent="0.3">
      <c r="A16" t="s">
        <v>17</v>
      </c>
      <c r="B16">
        <v>6</v>
      </c>
    </row>
    <row r="17" spans="1:2" x14ac:dyDescent="0.3">
      <c r="A17" t="s">
        <v>17</v>
      </c>
      <c r="B17">
        <v>7</v>
      </c>
    </row>
    <row r="18" spans="1:2" x14ac:dyDescent="0.3">
      <c r="A18" t="s">
        <v>17</v>
      </c>
      <c r="B18">
        <v>8</v>
      </c>
    </row>
    <row r="20" spans="1:2" x14ac:dyDescent="0.3">
      <c r="A20" t="s">
        <v>18</v>
      </c>
      <c r="B20">
        <v>1</v>
      </c>
    </row>
    <row r="21" spans="1:2" x14ac:dyDescent="0.3">
      <c r="A21" t="s">
        <v>18</v>
      </c>
      <c r="B21">
        <v>2</v>
      </c>
    </row>
    <row r="22" spans="1:2" x14ac:dyDescent="0.3">
      <c r="A22" t="s">
        <v>18</v>
      </c>
      <c r="B22">
        <v>3</v>
      </c>
    </row>
    <row r="23" spans="1:2" x14ac:dyDescent="0.3">
      <c r="A23" t="s">
        <v>18</v>
      </c>
      <c r="B23">
        <v>4</v>
      </c>
    </row>
    <row r="24" spans="1:2" x14ac:dyDescent="0.3">
      <c r="A24" t="s">
        <v>18</v>
      </c>
      <c r="B24">
        <v>5</v>
      </c>
    </row>
    <row r="25" spans="1:2" x14ac:dyDescent="0.3">
      <c r="A25" t="s">
        <v>18</v>
      </c>
      <c r="B25">
        <v>6</v>
      </c>
    </row>
    <row r="26" spans="1:2" x14ac:dyDescent="0.3">
      <c r="A26" t="s">
        <v>18</v>
      </c>
      <c r="B26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One Time 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Hp</cp:lastModifiedBy>
  <dcterms:created xsi:type="dcterms:W3CDTF">2020-04-15T22:46:24Z</dcterms:created>
  <dcterms:modified xsi:type="dcterms:W3CDTF">2020-04-28T14:15:58Z</dcterms:modified>
</cp:coreProperties>
</file>