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annap/Desktop/submit to Flora by 12:10/"/>
    </mc:Choice>
  </mc:AlternateContent>
  <xr:revisionPtr revIDLastSave="0" documentId="13_ncr:1_{31BF8B4D-643A-5749-871D-800BB8020C73}" xr6:coauthVersionLast="45" xr6:coauthVersionMax="45" xr10:uidLastSave="{00000000-0000-0000-0000-000000000000}"/>
  <bookViews>
    <workbookView xWindow="0" yWindow="500" windowWidth="35840" windowHeight="21900" xr2:uid="{4BCFDF56-FF93-FB48-9A5D-4DBEC8C5AA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35" i="1"/>
  <c r="D33" i="1"/>
  <c r="D32" i="1"/>
  <c r="D31" i="1"/>
  <c r="D30" i="1"/>
  <c r="D28" i="1"/>
  <c r="D27" i="1"/>
  <c r="D26" i="1"/>
  <c r="D25" i="1"/>
  <c r="D24" i="1"/>
  <c r="D23" i="1"/>
  <c r="D21" i="1"/>
  <c r="D20" i="1"/>
  <c r="D19" i="1"/>
  <c r="D17" i="1"/>
  <c r="D16" i="1"/>
  <c r="D15" i="1"/>
  <c r="D14" i="1"/>
  <c r="D13" i="1"/>
  <c r="D12" i="1"/>
</calcChain>
</file>

<file path=xl/sharedStrings.xml><?xml version="1.0" encoding="utf-8"?>
<sst xmlns="http://schemas.openxmlformats.org/spreadsheetml/2006/main" count="63" uniqueCount="54">
  <si>
    <t>Visual acuity outcomes of cataract surgery in patients with uveitis</t>
  </si>
  <si>
    <t>Investigator: Jennifer E. Thorne, M.D., Ph.D.</t>
  </si>
  <si>
    <t>Post Cataract Surgery BCVA</t>
  </si>
  <si>
    <t>Discrete Variables</t>
  </si>
  <si>
    <t>Description</t>
  </si>
  <si>
    <t>n</t>
  </si>
  <si>
    <t>Metric</t>
  </si>
  <si>
    <t>BCVA at 1 month</t>
  </si>
  <si>
    <t>BCVA at 3 months</t>
  </si>
  <si>
    <t>Race/Ethnicity</t>
  </si>
  <si>
    <t>Asian</t>
  </si>
  <si>
    <t>Q1</t>
  </si>
  <si>
    <t>Q3</t>
  </si>
  <si>
    <t>Caucasian</t>
  </si>
  <si>
    <t>Hispanic</t>
  </si>
  <si>
    <t>mean (SD)</t>
  </si>
  <si>
    <t>Other</t>
  </si>
  <si>
    <t>Percentage of patients that have 20/40 vision or better (%)</t>
  </si>
  <si>
    <t>Unknown</t>
  </si>
  <si>
    <t>Gender</t>
  </si>
  <si>
    <t>Female</t>
  </si>
  <si>
    <t>Male</t>
  </si>
  <si>
    <t>Insurance</t>
  </si>
  <si>
    <t>Medicaid</t>
  </si>
  <si>
    <t>Medicare FFS</t>
  </si>
  <si>
    <t>Medicare Managed</t>
  </si>
  <si>
    <t>Private</t>
  </si>
  <si>
    <t>Smoking</t>
  </si>
  <si>
    <t>No / Never</t>
  </si>
  <si>
    <t>Former / No longer active / Past History / Quit</t>
  </si>
  <si>
    <t>Yes / Active</t>
  </si>
  <si>
    <t>Unknown / Unclassified</t>
  </si>
  <si>
    <t>Midwest</t>
  </si>
  <si>
    <t>Northeast</t>
  </si>
  <si>
    <t>South</t>
  </si>
  <si>
    <t>West</t>
  </si>
  <si>
    <t>Continuous Variables</t>
  </si>
  <si>
    <t>Statistic</t>
  </si>
  <si>
    <t>Age, years</t>
  </si>
  <si>
    <t>min-max</t>
  </si>
  <si>
    <t>Practice Region</t>
  </si>
  <si>
    <t>2-90</t>
  </si>
  <si>
    <t>-0.2-2.00</t>
  </si>
  <si>
    <t>Number of unique patients in the universe (n) = 48,035</t>
  </si>
  <si>
    <t>Number of unique eyes in the universe = 59,292</t>
  </si>
  <si>
    <t>Number of unique right eyes in the universe = 29,954</t>
  </si>
  <si>
    <t>Number of unique left eyes in the universe = 29,338</t>
  </si>
  <si>
    <t>African American</t>
  </si>
  <si>
    <t>Unreported</t>
  </si>
  <si>
    <t>Govt/Military</t>
  </si>
  <si>
    <t>71.05 (12.90)</t>
  </si>
  <si>
    <t>0.39 (0.43)</t>
  </si>
  <si>
    <t>0.41 (0.42)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</si>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</sst>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63639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0" applyFont="1"/>
    <xf numFmtId="0" fontId="4" fillId="0" borderId="0" xfId="0" applyFont="1"/>
    <xf numFmtId="0" fontId="5" fillId="0" borderId="1" xfId="0" applyFont="1" applyBorder="1"/>
    <xf numFmtId="0" fontId="3" fillId="0" borderId="1" xfId="0" applyFont="1" applyBorder="1"/>
    <xf numFmtId="0" fontId="1" fillId="0" borderId="1" xfId="0" applyFont="1" applyBorder="1"/>
    <xf numFmtId="3" fontId="0" fillId="0" borderId="1" xfId="0" applyNumberFormat="1" applyFont="1" applyBorder="1"/>
    <xf numFmtId="0" fontId="0" fillId="0" borderId="1" xfId="0" applyFont="1" applyBorder="1"/>
    <xf numFmtId="0" fontId="0" fillId="0" borderId="1" xfId="0" quotePrefix="1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6" fillId="0" borderId="1" xfId="0" applyFont="1" applyBorder="1"/>
    <xf numFmtId="2" fontId="6" fillId="0" borderId="1" xfId="0" quotePrefix="1" applyNumberFormat="1" applyFont="1" applyBorder="1" applyAlignment="1">
      <alignment horizontal="right"/>
    </xf>
    <xf numFmtId="0" fontId="0" fillId="0" borderId="1" xfId="0" quotePrefix="1" applyFont="1" applyBorder="1" applyAlignment="1">
      <alignment horizontal="right"/>
    </xf>
    <xf numFmtId="0" fontId="8" fillId="0" borderId="0" xfId="0" applyFont="1" applyAlignment="1">
      <alignment horizontal="center"/>
    </xf>
    <xf numFmtId="3" fontId="9" fillId="0" borderId="0" xfId="0" applyNumberFormat="1" applyFont="1"/>
    <xf numFmtId="0" fontId="7" fillId="0" borderId="1" xfId="0" applyFont="1" applyFill="1" applyBorder="1"/>
    <xf numFmtId="0" fontId="1" fillId="0" borderId="1" xfId="0" applyFont="1" applyFill="1" applyBorder="1"/>
    <xf numFmtId="0" fontId="10" fillId="0" borderId="1" xfId="0" applyFont="1" applyBorder="1"/>
    <xf numFmtId="3" fontId="0" fillId="0" borderId="0" xfId="0" applyNumberFormat="1" applyFont="1"/>
    <xf numFmtId="0" fontId="5" fillId="0" borderId="2" xfId="0" applyFont="1" applyBorder="1"/>
    <xf numFmtId="0" fontId="3" fillId="0" borderId="2" xfId="0" applyFont="1" applyBorder="1"/>
    <xf numFmtId="0" fontId="10" fillId="0" borderId="2" xfId="0" applyFont="1" applyBorder="1"/>
    <xf numFmtId="0" fontId="0" fillId="0" borderId="2" xfId="0" applyFont="1" applyBorder="1"/>
    <xf numFmtId="3" fontId="1" fillId="0" borderId="2" xfId="0" applyNumberFormat="1" applyFont="1" applyBorder="1"/>
    <xf numFmtId="0" fontId="1" fillId="0" borderId="2" xfId="0" applyFont="1" applyBorder="1"/>
    <xf numFmtId="3" fontId="1" fillId="0" borderId="2" xfId="0" applyNumberFormat="1" applyFont="1" applyFill="1" applyBorder="1"/>
    <xf numFmtId="3" fontId="11" fillId="0" borderId="2" xfId="0" applyNumberFormat="1" applyFont="1" applyFill="1" applyBorder="1"/>
    <xf numFmtId="1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C8AB-D4BB-8E40-9CCF-A16AE83500C3}">
  <dimension ref="A1:Y997"/>
  <sheetViews>
    <sheetView tabSelected="1" zoomScale="106" workbookViewId="0">
      <selection activeCell="E27" sqref="E27"/>
    </sheetView>
  </sheetViews>
  <sheetFormatPr baseColWidth="10" defaultRowHeight="16" x14ac:dyDescent="0.2"/>
  <cols>
    <col min="1" max="1" width="39" style="3" customWidth="1"/>
    <col min="2" max="2" width="31.83203125" style="3" customWidth="1"/>
    <col min="3" max="3" width="19.33203125" style="3" customWidth="1"/>
    <col min="4" max="4" width="17.33203125" style="3" customWidth="1"/>
    <col min="5" max="5" width="20.5" style="3" customWidth="1"/>
    <col min="6" max="6" width="23.83203125" style="3" customWidth="1"/>
    <col min="7" max="7" width="17.6640625" style="3" customWidth="1"/>
    <col min="8" max="8" width="23.1640625" style="3" customWidth="1"/>
    <col min="9" max="16384" width="10.83203125" style="3"/>
  </cols>
  <sheetData>
    <row r="1" spans="1:25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">
      <c r="A5" s="5" t="s">
        <v>43</v>
      </c>
      <c r="B5" s="2"/>
      <c r="C5" s="17">
        <v>155012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A6" s="5" t="s">
        <v>44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5" t="s">
        <v>45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">
      <c r="A8" s="5" t="s">
        <v>46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">
      <c r="A9" s="4"/>
      <c r="B9" s="2"/>
      <c r="C9" s="2"/>
      <c r="D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">
      <c r="A10" s="6" t="s">
        <v>3</v>
      </c>
      <c r="B10" s="6" t="s">
        <v>4</v>
      </c>
      <c r="C10" s="22" t="s">
        <v>5</v>
      </c>
      <c r="D10" s="7" t="s">
        <v>53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">
      <c r="A11" s="19" t="s">
        <v>9</v>
      </c>
      <c r="B11" s="7"/>
      <c r="C11" s="23"/>
      <c r="D11" s="7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">
      <c r="A12" s="8"/>
      <c r="B12" s="20" t="s">
        <v>47</v>
      </c>
      <c r="C12" s="24">
        <v>6858</v>
      </c>
      <c r="D12" s="30">
        <f t="shared" ref="D12:D17" si="0">(C12/48035)</f>
        <v>0.14277089622150516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8"/>
      <c r="B13" s="20" t="s">
        <v>10</v>
      </c>
      <c r="C13" s="24">
        <v>1401</v>
      </c>
      <c r="D13" s="30">
        <f t="shared" si="0"/>
        <v>2.916623295513688E-2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">
      <c r="A14" s="8"/>
      <c r="B14" s="4" t="s">
        <v>13</v>
      </c>
      <c r="C14" s="4">
        <v>31561</v>
      </c>
      <c r="D14" s="30">
        <f t="shared" si="0"/>
        <v>0.65704174039762675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">
      <c r="A15" s="8"/>
      <c r="B15" s="20" t="s">
        <v>14</v>
      </c>
      <c r="C15" s="24">
        <v>3330</v>
      </c>
      <c r="D15" s="30">
        <f t="shared" si="0"/>
        <v>6.932445092120329E-2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">
      <c r="A16" s="8"/>
      <c r="B16" s="20" t="s">
        <v>16</v>
      </c>
      <c r="C16" s="24">
        <v>904</v>
      </c>
      <c r="D16" s="30">
        <f t="shared" si="0"/>
        <v>1.8819610700530863E-2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">
      <c r="A17" s="8"/>
      <c r="B17" s="20" t="s">
        <v>48</v>
      </c>
      <c r="C17" s="24">
        <v>3981</v>
      </c>
      <c r="D17" s="30">
        <f t="shared" si="0"/>
        <v>8.2877068803997089E-2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">
      <c r="A18" s="19" t="s">
        <v>19</v>
      </c>
      <c r="B18" s="7"/>
      <c r="C18" s="25"/>
      <c r="D18" s="30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">
      <c r="A19" s="7"/>
      <c r="B19" s="8" t="s">
        <v>20</v>
      </c>
      <c r="C19" s="26">
        <v>28557</v>
      </c>
      <c r="D19" s="30">
        <f>(C19/48035)</f>
        <v>0.59450400749453525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">
      <c r="A20" s="7"/>
      <c r="B20" s="8" t="s">
        <v>21</v>
      </c>
      <c r="C20" s="26">
        <v>19238</v>
      </c>
      <c r="D20" s="30">
        <f>(C20/48035)</f>
        <v>0.400499635682315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">
      <c r="A21" s="7"/>
      <c r="B21" s="8" t="s">
        <v>18</v>
      </c>
      <c r="C21" s="27">
        <v>240</v>
      </c>
      <c r="D21" s="30">
        <f>(C21/48035)</f>
        <v>4.9963568231497866E-3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">
      <c r="A22" s="19" t="s">
        <v>22</v>
      </c>
      <c r="B22" s="7"/>
      <c r="C22" s="25"/>
      <c r="D22" s="3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">
      <c r="A23" s="7"/>
      <c r="B23" s="8" t="s">
        <v>49</v>
      </c>
      <c r="C23" s="26">
        <v>9478</v>
      </c>
      <c r="D23" s="30">
        <f t="shared" ref="D23:D28" si="1">(C23/48035)</f>
        <v>0.197314458207557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">
      <c r="A24" s="7"/>
      <c r="B24" s="8" t="s">
        <v>23</v>
      </c>
      <c r="C24" s="26">
        <v>1267</v>
      </c>
      <c r="D24" s="30">
        <f t="shared" si="1"/>
        <v>2.6376600395544916E-2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">
      <c r="A25" s="7"/>
      <c r="B25" s="8" t="s">
        <v>24</v>
      </c>
      <c r="C25" s="26">
        <v>26985</v>
      </c>
      <c r="D25" s="30">
        <f t="shared" si="1"/>
        <v>0.56177787030290416</v>
      </c>
      <c r="E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">
      <c r="A26" s="7"/>
      <c r="B26" s="8" t="s">
        <v>25</v>
      </c>
      <c r="C26" s="26">
        <v>2412</v>
      </c>
      <c r="D26" s="30">
        <f t="shared" si="1"/>
        <v>5.0213386072655353E-2</v>
      </c>
      <c r="E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">
      <c r="A27" s="7"/>
      <c r="B27" s="8" t="s">
        <v>26</v>
      </c>
      <c r="C27" s="26">
        <v>6439</v>
      </c>
      <c r="D27" s="30">
        <f t="shared" si="1"/>
        <v>0.13404808993442283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">
      <c r="A28" s="7"/>
      <c r="B28" s="8" t="s">
        <v>18</v>
      </c>
      <c r="C28" s="26">
        <v>1454</v>
      </c>
      <c r="D28" s="30">
        <f t="shared" si="1"/>
        <v>3.026959508691579E-2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">
      <c r="A29" s="19" t="s">
        <v>27</v>
      </c>
      <c r="B29" s="7"/>
      <c r="C29" s="25"/>
      <c r="D29" s="30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">
      <c r="A30" s="7"/>
      <c r="B30" s="8" t="s">
        <v>29</v>
      </c>
      <c r="C30" s="26">
        <v>13909</v>
      </c>
      <c r="D30" s="30">
        <f>(C30/48035)</f>
        <v>0.2895596960549599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">
      <c r="A31" s="7"/>
      <c r="B31" s="8" t="s">
        <v>28</v>
      </c>
      <c r="C31" s="26">
        <v>25135</v>
      </c>
      <c r="D31" s="30">
        <f>(C31/48035)</f>
        <v>0.52326428645779122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">
      <c r="A32" s="7"/>
      <c r="B32" s="8" t="s">
        <v>31</v>
      </c>
      <c r="C32" s="26">
        <v>551</v>
      </c>
      <c r="D32" s="30">
        <f>(C32/48035)</f>
        <v>1.1470802539814718E-2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">
      <c r="A33" s="7"/>
      <c r="B33" s="8" t="s">
        <v>30</v>
      </c>
      <c r="C33" s="26">
        <v>8440</v>
      </c>
      <c r="D33" s="30">
        <f>(C33/48035)</f>
        <v>0.17570521494743416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">
      <c r="A34" s="19" t="s">
        <v>40</v>
      </c>
      <c r="D34" s="3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">
      <c r="A35" s="7"/>
      <c r="B35" s="8" t="s">
        <v>32</v>
      </c>
      <c r="C35" s="28">
        <v>10273</v>
      </c>
      <c r="D35" s="30">
        <f>(C35/48035)</f>
        <v>0.21386489018424065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">
      <c r="A36" s="7"/>
      <c r="B36" s="8" t="s">
        <v>33</v>
      </c>
      <c r="C36" s="28">
        <v>6515</v>
      </c>
      <c r="D36" s="30">
        <f>(C36/48035)</f>
        <v>0.13563026959508692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">
      <c r="A37" s="7"/>
      <c r="B37" s="8" t="s">
        <v>34</v>
      </c>
      <c r="C37" s="28">
        <v>17618</v>
      </c>
      <c r="D37" s="30">
        <f>(C37/48035)</f>
        <v>0.3667742271260539</v>
      </c>
      <c r="E37" s="2"/>
      <c r="F37" s="1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">
      <c r="A38" s="7"/>
      <c r="B38" s="8" t="s">
        <v>18</v>
      </c>
      <c r="C38" s="29">
        <v>5747</v>
      </c>
      <c r="D38" s="30">
        <f>(C38/48035)</f>
        <v>0.1196419277610076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">
      <c r="A39" s="7"/>
      <c r="B39" s="8" t="s">
        <v>35</v>
      </c>
      <c r="C39" s="28">
        <v>7882</v>
      </c>
      <c r="D39" s="30">
        <f>(C39/48035)</f>
        <v>0.1640886853336109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">
      <c r="A40" s="2"/>
      <c r="B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">
      <c r="A41" s="8" t="s">
        <v>36</v>
      </c>
      <c r="B41" s="6" t="s">
        <v>4</v>
      </c>
      <c r="C41" s="6" t="s">
        <v>37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">
      <c r="A42" s="19" t="s">
        <v>38</v>
      </c>
      <c r="B42" s="8" t="s">
        <v>11</v>
      </c>
      <c r="C42" s="10">
        <v>63</v>
      </c>
      <c r="D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">
      <c r="A43" s="7"/>
      <c r="B43" s="8" t="s">
        <v>12</v>
      </c>
      <c r="C43" s="10">
        <v>77</v>
      </c>
      <c r="D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">
      <c r="A44" s="7"/>
      <c r="B44" s="8" t="s">
        <v>39</v>
      </c>
      <c r="C44" s="11" t="s">
        <v>41</v>
      </c>
      <c r="D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">
      <c r="A45" s="7"/>
      <c r="B45" s="8" t="s">
        <v>15</v>
      </c>
      <c r="C45" s="12" t="s">
        <v>50</v>
      </c>
      <c r="D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">
      <c r="A46" s="2"/>
      <c r="B46" s="2"/>
      <c r="D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">
      <c r="A47" s="2"/>
      <c r="B47" s="2"/>
      <c r="D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">
      <c r="A48" s="8" t="s">
        <v>2</v>
      </c>
      <c r="B48" s="7"/>
      <c r="C48" s="10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">
      <c r="A49" s="6" t="s">
        <v>6</v>
      </c>
      <c r="B49" s="6" t="s">
        <v>7</v>
      </c>
      <c r="C49" s="6" t="s">
        <v>8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">
      <c r="A50" s="18" t="s">
        <v>5</v>
      </c>
      <c r="B50" s="21">
        <v>48001</v>
      </c>
      <c r="C50" s="9">
        <v>42152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">
      <c r="A51" s="18" t="s">
        <v>11</v>
      </c>
      <c r="B51" s="10">
        <v>0.2</v>
      </c>
      <c r="C51" s="13">
        <v>0.2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">
      <c r="A52" s="18" t="s">
        <v>12</v>
      </c>
      <c r="B52" s="10">
        <v>0.5</v>
      </c>
      <c r="C52" s="13">
        <v>0.5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">
      <c r="A53" s="18" t="s">
        <v>39</v>
      </c>
      <c r="B53" s="15" t="s">
        <v>42</v>
      </c>
      <c r="C53" s="14" t="s">
        <v>42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">
      <c r="A54" s="19" t="s">
        <v>15</v>
      </c>
      <c r="B54" s="12" t="s">
        <v>51</v>
      </c>
      <c r="C54" s="12" t="s">
        <v>52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">
      <c r="A55" s="19" t="s">
        <v>17</v>
      </c>
      <c r="B55" s="10">
        <v>80.03</v>
      </c>
      <c r="C55" s="10">
        <v>81.72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">
      <c r="A61" s="2"/>
      <c r="B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"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</sheetData>
  <pageMargins left="0.7" right="0.7" top="0.75" bottom="0.75" header="0.3" footer="0.3"/>
  <ignoredErrors>
    <ignoredError sqref="C4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katianna parisis</dc:creator>
  <cp:lastModifiedBy>katianna parisis</cp:lastModifiedBy>
  <dcterms:created xsi:type="dcterms:W3CDTF">2020-11-10T17:48:46Z</dcterms:created>
  <dcterms:modified xsi:type="dcterms:W3CDTF">2020-12-17T21:28:19Z</dcterms:modified>
</cp:coreProperties>
</file>