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annap/Desktop/skuta_madrid2_rewrite_july2020/"/>
    </mc:Choice>
  </mc:AlternateContent>
  <xr:revisionPtr revIDLastSave="0" documentId="8_{A59EC852-C397-954E-BC8A-89C26F43E20A}" xr6:coauthVersionLast="45" xr6:coauthVersionMax="45" xr10:uidLastSave="{00000000-0000-0000-0000-000000000000}"/>
  <bookViews>
    <workbookView xWindow="0" yWindow="0" windowWidth="35840" windowHeight="22400" activeTab="5" xr2:uid="{00000000-000D-0000-FFFF-FFFF00000000}"/>
  </bookViews>
  <sheets>
    <sheet name="Demographics" sheetId="3" r:id="rId1"/>
    <sheet name="Procedures" sheetId="1" r:id="rId2"/>
    <sheet name="Procedure Counts" sheetId="2" r:id="rId3"/>
    <sheet name="E&amp;M Counts" sheetId="4" r:id="rId4"/>
    <sheet name="Academic Visits + Measurements" sheetId="5" r:id="rId5"/>
    <sheet name="Non Ac. Visits + Measure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6" l="1"/>
  <c r="C24" i="6"/>
  <c r="C29" i="5"/>
  <c r="C24" i="5"/>
  <c r="B27" i="2" l="1"/>
  <c r="E27" i="2"/>
</calcChain>
</file>

<file path=xl/sharedStrings.xml><?xml version="1.0" encoding="utf-8"?>
<sst xmlns="http://schemas.openxmlformats.org/spreadsheetml/2006/main" count="1160" uniqueCount="251">
  <si>
    <t>category</t>
  </si>
  <si>
    <t>value</t>
  </si>
  <si>
    <t>cnt</t>
  </si>
  <si>
    <t>Aqueous Shunt</t>
  </si>
  <si>
    <t>0 postvisits</t>
  </si>
  <si>
    <t>1+ postvisits</t>
  </si>
  <si>
    <t>mean (SD)</t>
  </si>
  <si>
    <t>median (.25 - .75)</t>
  </si>
  <si>
    <t>min - max</t>
  </si>
  <si>
    <t>Aqueous Shunt, Revision</t>
  </si>
  <si>
    <t>Canaloplasty with Stent</t>
  </si>
  <si>
    <t>Canaloplasty without Stent</t>
  </si>
  <si>
    <t>Cataract Surgery</t>
  </si>
  <si>
    <t>Endoscopic Cyclophotocoagulation</t>
  </si>
  <si>
    <t>6 (3 -- 9)</t>
  </si>
  <si>
    <t>ExPress Shunt</t>
  </si>
  <si>
    <t>Gonioscopy</t>
  </si>
  <si>
    <t>Goniotomy</t>
  </si>
  <si>
    <t>Laser Trabeculoplasty</t>
  </si>
  <si>
    <t>4 (2 -- 7)</t>
  </si>
  <si>
    <t>Optic Nerve/Nerve Fiber Layer Imaging</t>
  </si>
  <si>
    <t>Pachymetry</t>
  </si>
  <si>
    <t>Postoperative Revisions</t>
  </si>
  <si>
    <t>Removal of Device</t>
  </si>
  <si>
    <t>Suprachoroidal Bypass, Cypass</t>
  </si>
  <si>
    <t>Trabecular Bypass, iStent/Hydrus</t>
  </si>
  <si>
    <t>Trabeculectomy</t>
  </si>
  <si>
    <t>Trabeculectomy, Revision</t>
  </si>
  <si>
    <t>Transscleral Cyclophotocoagulation</t>
  </si>
  <si>
    <t>Visual Field Testing</t>
  </si>
  <si>
    <t>Academic (restricted to one year follow up)</t>
  </si>
  <si>
    <t>5 (3 -- 9)</t>
  </si>
  <si>
    <t>3 (2 -- 6)</t>
  </si>
  <si>
    <t>Non Academic (restricted to one year follow up)</t>
  </si>
  <si>
    <t xml:space="preserve">Academic </t>
  </si>
  <si>
    <t>practice_code</t>
  </si>
  <si>
    <t>count</t>
  </si>
  <si>
    <t>0474T</t>
  </si>
  <si>
    <t>0191T</t>
  </si>
  <si>
    <t xml:space="preserve">Non Academic </t>
  </si>
  <si>
    <t>TOTAL:</t>
  </si>
  <si>
    <t>Nonacademic (restricted - must have 1 year followup)</t>
  </si>
  <si>
    <t>Madrid2 count</t>
  </si>
  <si>
    <t xml:space="preserve">Madrid2 count </t>
  </si>
  <si>
    <t>aaoverall</t>
  </si>
  <si>
    <t>universe</t>
  </si>
  <si>
    <t>Index Year</t>
  </si>
  <si>
    <t>age</t>
  </si>
  <si>
    <t>.25q</t>
  </si>
  <si>
    <t>.5q</t>
  </si>
  <si>
    <t>.75q</t>
  </si>
  <si>
    <t>age-max</t>
  </si>
  <si>
    <t>age-mean</t>
  </si>
  <si>
    <t>age-min</t>
  </si>
  <si>
    <t>std</t>
  </si>
  <si>
    <t xml:space="preserve">Unknown Birthyear </t>
  </si>
  <si>
    <t xml:space="preserve">age </t>
  </si>
  <si>
    <t>Negative Age</t>
  </si>
  <si>
    <t xml:space="preserve">Negative Age </t>
  </si>
  <si>
    <t>insurance</t>
  </si>
  <si>
    <t>Medicaid</t>
  </si>
  <si>
    <t>Medicare Managed</t>
  </si>
  <si>
    <t>Medicare FFS</t>
  </si>
  <si>
    <t>Military</t>
  </si>
  <si>
    <t>Govt</t>
  </si>
  <si>
    <t>Private</t>
  </si>
  <si>
    <t>Unknown</t>
  </si>
  <si>
    <t>No Insurance Data</t>
  </si>
  <si>
    <t>race</t>
  </si>
  <si>
    <t>Asian</t>
  </si>
  <si>
    <t>Black or African American</t>
  </si>
  <si>
    <t>Hispanic</t>
  </si>
  <si>
    <t>Multi</t>
  </si>
  <si>
    <t>Native American and Alaska Native</t>
  </si>
  <si>
    <t>Native Hawaiian and Other Pacific Islander</t>
  </si>
  <si>
    <t>White</t>
  </si>
  <si>
    <t>region</t>
  </si>
  <si>
    <t>Midwest</t>
  </si>
  <si>
    <t>Northeast</t>
  </si>
  <si>
    <t>South</t>
  </si>
  <si>
    <t>West</t>
  </si>
  <si>
    <t xml:space="preserve">Missing </t>
  </si>
  <si>
    <t>sex</t>
  </si>
  <si>
    <t>Female</t>
  </si>
  <si>
    <t>Male</t>
  </si>
  <si>
    <t>Missing</t>
  </si>
  <si>
    <t>smoking</t>
  </si>
  <si>
    <t>Former / No longer active / Past History / Quit</t>
  </si>
  <si>
    <t>No / Never</t>
  </si>
  <si>
    <t>Unknown / Unclassified</t>
  </si>
  <si>
    <t>Yes / Active</t>
  </si>
  <si>
    <t>visits</t>
  </si>
  <si>
    <t>visits-max</t>
  </si>
  <si>
    <t>visits-min</t>
  </si>
  <si>
    <t>severity</t>
  </si>
  <si>
    <t>Category</t>
  </si>
  <si>
    <t>Value</t>
  </si>
  <si>
    <t>Count</t>
  </si>
  <si>
    <t>Summary Stats</t>
  </si>
  <si>
    <t xml:space="preserve">*Madrid2: All of these counts have an imposed cap of 12 visits in the code </t>
  </si>
  <si>
    <t>VA</t>
  </si>
  <si>
    <t>2 (2 -- 3)</t>
  </si>
  <si>
    <t>1 -- 12</t>
  </si>
  <si>
    <t xml:space="preserve">Academic - One Year </t>
  </si>
  <si>
    <t xml:space="preserve">Non Academic - One Year </t>
  </si>
  <si>
    <t>Academic - Baseline</t>
  </si>
  <si>
    <t>Non Academic - Baseline</t>
  </si>
  <si>
    <t>IOP</t>
  </si>
  <si>
    <t>2 (2 -- 2)</t>
  </si>
  <si>
    <t>CTD</t>
  </si>
  <si>
    <t>2 (2 -- 4)</t>
  </si>
  <si>
    <t>Academic (restricted - must have 1 year followup)</t>
  </si>
  <si>
    <t>7 (4 -- 12)</t>
  </si>
  <si>
    <t>7 (3 -- 11)</t>
  </si>
  <si>
    <t xml:space="preserve"> Academic </t>
  </si>
  <si>
    <t>visits-mean</t>
  </si>
  <si>
    <t>5 (3 -- 7)</t>
  </si>
  <si>
    <t>4 (3 -- 7)</t>
  </si>
  <si>
    <t>6 (4 -- 9)</t>
  </si>
  <si>
    <t>6 (3 -- 8)</t>
  </si>
  <si>
    <t>3 (2 -- 5)</t>
  </si>
  <si>
    <t>9200E</t>
  </si>
  <si>
    <t>9201C</t>
  </si>
  <si>
    <t>9201F</t>
  </si>
  <si>
    <t>9201N</t>
  </si>
  <si>
    <t>9202N</t>
  </si>
  <si>
    <t>9208R</t>
  </si>
  <si>
    <t>9208_</t>
  </si>
  <si>
    <t>920D</t>
  </si>
  <si>
    <t>920M</t>
  </si>
  <si>
    <t>920NC</t>
  </si>
  <si>
    <t>920RE</t>
  </si>
  <si>
    <t>920RX</t>
  </si>
  <si>
    <t>920VI</t>
  </si>
  <si>
    <t>9213N</t>
  </si>
  <si>
    <t>9213Q</t>
  </si>
  <si>
    <t>9213S</t>
  </si>
  <si>
    <t>9231A</t>
  </si>
  <si>
    <t>9231B</t>
  </si>
  <si>
    <t>9231C</t>
  </si>
  <si>
    <t>9231E</t>
  </si>
  <si>
    <t>9231P</t>
  </si>
  <si>
    <t>9231Q</t>
  </si>
  <si>
    <t>9231R</t>
  </si>
  <si>
    <t>9231S</t>
  </si>
  <si>
    <t>9231T</t>
  </si>
  <si>
    <t>9232B</t>
  </si>
  <si>
    <t>9233R</t>
  </si>
  <si>
    <t>9233S</t>
  </si>
  <si>
    <t>9235R</t>
  </si>
  <si>
    <t>923DS</t>
  </si>
  <si>
    <t>923L1</t>
  </si>
  <si>
    <t>925SP</t>
  </si>
  <si>
    <t>92CL1</t>
  </si>
  <si>
    <t>92EVL</t>
  </si>
  <si>
    <t>92L12</t>
  </si>
  <si>
    <t>92L20</t>
  </si>
  <si>
    <t>92NCM</t>
  </si>
  <si>
    <t>92VF</t>
  </si>
  <si>
    <t>92XE1</t>
  </si>
  <si>
    <t>92XE2</t>
  </si>
  <si>
    <t xml:space="preserve">Eye Codes </t>
  </si>
  <si>
    <t>E&amp;M Codes</t>
  </si>
  <si>
    <t>6.2254 (3.3918)</t>
  </si>
  <si>
    <t>6.4474 (3.2721)</t>
  </si>
  <si>
    <t>5.8908 (3.3818)</t>
  </si>
  <si>
    <t>6.3309 (3.1312)</t>
  </si>
  <si>
    <t>5.8779 (3.1358)</t>
  </si>
  <si>
    <t>6.1667 (3.1621)</t>
  </si>
  <si>
    <t>6.3012 (3.3232)</t>
  </si>
  <si>
    <t>6.3993 (3.1114)</t>
  </si>
  <si>
    <t>5.1291 (3.0702)</t>
  </si>
  <si>
    <t>3.9194 (2.823)</t>
  </si>
  <si>
    <t>5.6453 (3.336)</t>
  </si>
  <si>
    <t>6.2652 (3.1611)</t>
  </si>
  <si>
    <t>6.3005 (3.1717)</t>
  </si>
  <si>
    <t>6.4085 (3.1598)</t>
  </si>
  <si>
    <t>6.2475 (3.3727)</t>
  </si>
  <si>
    <t>6.3986 (3.1859)</t>
  </si>
  <si>
    <t>5.9403 (3.1649)</t>
  </si>
  <si>
    <t>3.8333 (2.8262)</t>
  </si>
  <si>
    <t>5.137 (3.1042)</t>
  </si>
  <si>
    <t>5.2877 (2.9991)</t>
  </si>
  <si>
    <t>5.3519 (2.8842)</t>
  </si>
  <si>
    <t>5.2719 (2.968)</t>
  </si>
  <si>
    <t>7.4719 (4.0888)</t>
  </si>
  <si>
    <t>8 (4 -- 12)</t>
  </si>
  <si>
    <t>7.9586 (4.1518)</t>
  </si>
  <si>
    <t>9 (4 -- 12)</t>
  </si>
  <si>
    <t>10 (2.8284)</t>
  </si>
  <si>
    <t>10 (9 -- 11)</t>
  </si>
  <si>
    <t>8 -- 12</t>
  </si>
  <si>
    <t>8.9266 (3.7113)</t>
  </si>
  <si>
    <t>11 (6 -- 12)</t>
  </si>
  <si>
    <t>7.0476 (3.8702)</t>
  </si>
  <si>
    <t>7 (4 -- 11)</t>
  </si>
  <si>
    <t>7.2344 (3.6571)</t>
  </si>
  <si>
    <t>8.3942 (3.835)</t>
  </si>
  <si>
    <t>9.5 (5 -- 12)</t>
  </si>
  <si>
    <t>7.2785 (3.8751)</t>
  </si>
  <si>
    <t>5.1017 (3.542)</t>
  </si>
  <si>
    <t>4.3418 (3.5459)</t>
  </si>
  <si>
    <t>9.4985 (3.7771)</t>
  </si>
  <si>
    <t>12 (7 -- 12)</t>
  </si>
  <si>
    <t>8.3256 (4.0457)</t>
  </si>
  <si>
    <t>10 (4.5 -- 12)</t>
  </si>
  <si>
    <t>8.3093 (3.8518)</t>
  </si>
  <si>
    <t>7.6352 (3.7649)</t>
  </si>
  <si>
    <t>6.8728 (4.1239)</t>
  </si>
  <si>
    <t>7.4312 (3.8107)</t>
  </si>
  <si>
    <t>7.4507 (4.0476)</t>
  </si>
  <si>
    <t>4.4346 (3.6416)</t>
  </si>
  <si>
    <t>Visits Counts + Summary Stats</t>
  </si>
  <si>
    <r>
      <rPr>
        <b/>
        <u/>
        <sz val="12"/>
        <color theme="1"/>
        <rFont val="Calibri (Body)"/>
      </rPr>
      <t>Measurements</t>
    </r>
    <r>
      <rPr>
        <sz val="12"/>
        <color theme="1"/>
        <rFont val="Calibri"/>
        <family val="2"/>
        <scheme val="minor"/>
      </rPr>
      <t xml:space="preserve"> </t>
    </r>
  </si>
  <si>
    <t>2.4877 (1.417)</t>
  </si>
  <si>
    <t>15 (12 -- 18)</t>
  </si>
  <si>
    <t>15.694 (5.1456)</t>
  </si>
  <si>
    <t>1 -- 79</t>
  </si>
  <si>
    <t>2.4839 (1.0758)</t>
  </si>
  <si>
    <t>1 -- 68</t>
  </si>
  <si>
    <t>16 (13 -- 19)</t>
  </si>
  <si>
    <t>16.454 (5.5376)</t>
  </si>
  <si>
    <t>2.6195 (1.4412)</t>
  </si>
  <si>
    <t>0.28 (0.3452)</t>
  </si>
  <si>
    <t>0.2 (0 -- 0.4)</t>
  </si>
  <si>
    <t>2.7552 (1.4837)</t>
  </si>
  <si>
    <t>0.2401 (0.3186)</t>
  </si>
  <si>
    <t>0.1 (0 -- 0.3)</t>
  </si>
  <si>
    <t>0.6 (0.45 -- 0.75)</t>
  </si>
  <si>
    <t>0.5902 (0.2022)</t>
  </si>
  <si>
    <t>0 -- 1</t>
  </si>
  <si>
    <t>2.9166 (1.541)</t>
  </si>
  <si>
    <t>0.5866 (0.2084)</t>
  </si>
  <si>
    <t>2.835 (1.5271)</t>
  </si>
  <si>
    <t>2.4224 (1.2525)</t>
  </si>
  <si>
    <t>0.663 (0.1996)</t>
  </si>
  <si>
    <t>0.7 (0.525 -- 0.825)</t>
  </si>
  <si>
    <t>2.499 (1.2411)</t>
  </si>
  <si>
    <t>0.651 (0.1952)</t>
  </si>
  <si>
    <t>0.675 (0.525 -- 0.8)</t>
  </si>
  <si>
    <t>2.2762 (1.0786)</t>
  </si>
  <si>
    <t>16.425 (4.9232)</t>
  </si>
  <si>
    <t>1 -- 80</t>
  </si>
  <si>
    <t>2.3127 (0.9374)</t>
  </si>
  <si>
    <t>17.469 (5.3954)</t>
  </si>
  <si>
    <t>17 (14 -- 20)</t>
  </si>
  <si>
    <t>2.4036 (1.1023)</t>
  </si>
  <si>
    <t>0.2697 (0.3264)</t>
  </si>
  <si>
    <t>0.2 (0.1 -- 0.4)</t>
  </si>
  <si>
    <t>2.5476 (1.1714)</t>
  </si>
  <si>
    <t>0.2455 (0.305)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</si>
</sst>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Helvetica Neue"/>
      <family val="2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  <xf numFmtId="0" fontId="0" fillId="33" borderId="0" xfId="0" applyFill="1"/>
    <xf numFmtId="0" fontId="0" fillId="33" borderId="0" xfId="0" applyFill="1" applyAlignment="1">
      <alignment horizontal="left"/>
    </xf>
    <xf numFmtId="0" fontId="0" fillId="34" borderId="0" xfId="0" applyFill="1"/>
    <xf numFmtId="0" fontId="19" fillId="0" borderId="0" xfId="0" applyFont="1"/>
    <xf numFmtId="0" fontId="19" fillId="0" borderId="0" xfId="0" applyFont="1" applyAlignment="1">
      <alignment horizontal="left"/>
    </xf>
    <xf numFmtId="0" fontId="19" fillId="33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4" fillId="0" borderId="0" xfId="0" applyFont="1"/>
    <xf numFmtId="0" fontId="0" fillId="0" borderId="0" xfId="0" applyFill="1"/>
    <xf numFmtId="0" fontId="14" fillId="0" borderId="0" xfId="0" applyFont="1" applyFill="1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1" fillId="33" borderId="0" xfId="0" applyFont="1" applyFill="1"/>
    <xf numFmtId="0" fontId="21" fillId="33" borderId="0" xfId="0" applyFont="1" applyFill="1" applyAlignment="1">
      <alignment horizontal="left"/>
    </xf>
    <xf numFmtId="0" fontId="21" fillId="33" borderId="0" xfId="0" applyFont="1" applyFill="1" applyAlignment="1">
      <alignment horizontal="right"/>
    </xf>
    <xf numFmtId="0" fontId="16" fillId="33" borderId="0" xfId="0" applyFont="1" applyFill="1" applyAlignment="1">
      <alignment horizontal="left"/>
    </xf>
    <xf numFmtId="0" fontId="16" fillId="33" borderId="0" xfId="0" applyFont="1" applyFill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left"/>
    </xf>
    <xf numFmtId="3" fontId="23" fillId="0" borderId="0" xfId="0" applyNumberFormat="1" applyFont="1"/>
    <xf numFmtId="0" fontId="19" fillId="35" borderId="0" xfId="0" applyFont="1" applyFill="1"/>
    <xf numFmtId="0" fontId="19" fillId="35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0" fillId="35" borderId="0" xfId="0" applyFill="1"/>
    <xf numFmtId="4" fontId="0" fillId="0" borderId="0" xfId="0" applyNumberFormat="1"/>
    <xf numFmtId="0" fontId="0" fillId="36" borderId="0" xfId="0" applyFill="1"/>
    <xf numFmtId="0" fontId="21" fillId="0" borderId="0" xfId="0" applyFont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8" borderId="0" xfId="0" applyFill="1"/>
    <xf numFmtId="0" fontId="24" fillId="0" borderId="0" xfId="0" applyFont="1"/>
    <xf numFmtId="0" fontId="24" fillId="0" borderId="0" xfId="0" applyFont="1" applyAlignment="1">
      <alignment horizontal="left"/>
    </xf>
    <xf numFmtId="0" fontId="23" fillId="0" borderId="0" xfId="0" applyFont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37" borderId="0" xfId="0" applyFont="1" applyFill="1"/>
    <xf numFmtId="0" fontId="0" fillId="37" borderId="0" xfId="0" applyFont="1" applyFill="1" applyAlignment="1">
      <alignment horizontal="left"/>
    </xf>
    <xf numFmtId="0" fontId="0" fillId="39" borderId="0" xfId="0" applyFill="1" applyAlignment="1">
      <alignment horizontal="left"/>
    </xf>
    <xf numFmtId="0" fontId="16" fillId="0" borderId="0" xfId="0" applyFont="1" applyFill="1" applyAlignment="1">
      <alignment horizontal="left"/>
    </xf>
    <xf numFmtId="0" fontId="16" fillId="39" borderId="0" xfId="0" applyFont="1" applyFill="1" applyAlignment="1">
      <alignment horizontal="left"/>
    </xf>
    <xf numFmtId="0" fontId="19" fillId="0" borderId="0" xfId="0" applyFont="1" applyFill="1"/>
    <xf numFmtId="0" fontId="19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opLeftCell="A17" workbookViewId="0">
      <selection activeCell="C72" sqref="C72"/>
    </sheetView>
  </sheetViews>
  <sheetFormatPr baseColWidth="10" defaultRowHeight="16" x14ac:dyDescent="0.2"/>
  <cols>
    <col min="2" max="2" width="27" style="1" customWidth="1"/>
    <col min="3" max="3" width="16.6640625" customWidth="1"/>
    <col min="4" max="4" width="21.6640625" customWidth="1"/>
    <col min="6" max="6" width="27" style="1" customWidth="1"/>
    <col min="7" max="7" width="21.1640625" customWidth="1"/>
  </cols>
  <sheetData>
    <row r="1" spans="1:7" x14ac:dyDescent="0.2">
      <c r="A1" s="14" t="s">
        <v>41</v>
      </c>
      <c r="B1" s="9"/>
      <c r="C1" s="15"/>
      <c r="E1" s="14" t="s">
        <v>111</v>
      </c>
      <c r="F1" s="9"/>
      <c r="G1" s="16"/>
    </row>
    <row r="2" spans="1:7" x14ac:dyDescent="0.2">
      <c r="A2" s="17" t="s">
        <v>0</v>
      </c>
      <c r="B2" s="18" t="s">
        <v>1</v>
      </c>
      <c r="C2" s="19" t="s">
        <v>42</v>
      </c>
      <c r="E2" s="17" t="s">
        <v>0</v>
      </c>
      <c r="F2" s="18" t="s">
        <v>1</v>
      </c>
      <c r="G2" s="21" t="s">
        <v>43</v>
      </c>
    </row>
    <row r="3" spans="1:7" x14ac:dyDescent="0.2">
      <c r="A3" s="22" t="s">
        <v>44</v>
      </c>
      <c r="B3" s="23" t="s">
        <v>45</v>
      </c>
      <c r="C3" s="24">
        <v>2007909</v>
      </c>
      <c r="E3" s="22" t="s">
        <v>44</v>
      </c>
      <c r="F3" s="23" t="s">
        <v>45</v>
      </c>
      <c r="G3" s="24">
        <v>76276</v>
      </c>
    </row>
    <row r="4" spans="1:7" x14ac:dyDescent="0.2">
      <c r="A4" s="25" t="s">
        <v>46</v>
      </c>
      <c r="B4" s="26">
        <v>2013</v>
      </c>
      <c r="C4">
        <v>343350</v>
      </c>
      <c r="E4" s="25" t="s">
        <v>46</v>
      </c>
      <c r="F4" s="26">
        <v>2013</v>
      </c>
      <c r="G4">
        <v>6553</v>
      </c>
    </row>
    <row r="5" spans="1:7" x14ac:dyDescent="0.2">
      <c r="A5" s="25" t="s">
        <v>46</v>
      </c>
      <c r="B5" s="26">
        <v>2014</v>
      </c>
      <c r="C5">
        <v>362224</v>
      </c>
      <c r="E5" s="25" t="s">
        <v>46</v>
      </c>
      <c r="F5" s="26">
        <v>2014</v>
      </c>
      <c r="G5">
        <v>15543</v>
      </c>
    </row>
    <row r="6" spans="1:7" x14ac:dyDescent="0.2">
      <c r="A6" s="25" t="s">
        <v>46</v>
      </c>
      <c r="B6" s="26">
        <v>2015</v>
      </c>
      <c r="C6">
        <v>395488</v>
      </c>
      <c r="E6" s="25" t="s">
        <v>46</v>
      </c>
      <c r="F6" s="26">
        <v>2015</v>
      </c>
      <c r="G6">
        <v>15695</v>
      </c>
    </row>
    <row r="7" spans="1:7" x14ac:dyDescent="0.2">
      <c r="A7" s="25" t="s">
        <v>46</v>
      </c>
      <c r="B7" s="26">
        <v>2016</v>
      </c>
      <c r="C7">
        <v>362644</v>
      </c>
      <c r="E7" s="25" t="s">
        <v>46</v>
      </c>
      <c r="F7" s="26">
        <v>2016</v>
      </c>
      <c r="G7">
        <v>17101</v>
      </c>
    </row>
    <row r="8" spans="1:7" x14ac:dyDescent="0.2">
      <c r="A8" s="25" t="s">
        <v>46</v>
      </c>
      <c r="B8" s="26">
        <v>2017</v>
      </c>
      <c r="C8">
        <v>318213</v>
      </c>
      <c r="E8" s="25" t="s">
        <v>46</v>
      </c>
      <c r="F8" s="26">
        <v>2017</v>
      </c>
      <c r="G8">
        <v>12265</v>
      </c>
    </row>
    <row r="9" spans="1:7" x14ac:dyDescent="0.2">
      <c r="A9" s="25" t="s">
        <v>46</v>
      </c>
      <c r="B9" s="26">
        <v>2018</v>
      </c>
      <c r="C9">
        <v>225990</v>
      </c>
      <c r="E9" s="25" t="s">
        <v>46</v>
      </c>
      <c r="F9" s="26">
        <v>2018</v>
      </c>
      <c r="G9">
        <v>9119</v>
      </c>
    </row>
    <row r="10" spans="1:7" x14ac:dyDescent="0.2">
      <c r="A10" s="6"/>
      <c r="B10" s="7"/>
      <c r="E10" s="6"/>
      <c r="F10" s="7"/>
    </row>
    <row r="11" spans="1:7" x14ac:dyDescent="0.2">
      <c r="A11" s="25" t="s">
        <v>47</v>
      </c>
      <c r="B11" s="27" t="s">
        <v>48</v>
      </c>
      <c r="C11">
        <v>64</v>
      </c>
      <c r="E11" s="25" t="s">
        <v>47</v>
      </c>
      <c r="F11" s="27" t="s">
        <v>48</v>
      </c>
      <c r="G11">
        <v>63</v>
      </c>
    </row>
    <row r="12" spans="1:7" x14ac:dyDescent="0.2">
      <c r="A12" s="25" t="s">
        <v>47</v>
      </c>
      <c r="B12" s="27" t="s">
        <v>49</v>
      </c>
      <c r="C12">
        <v>71</v>
      </c>
      <c r="E12" s="25" t="s">
        <v>47</v>
      </c>
      <c r="F12" s="27" t="s">
        <v>49</v>
      </c>
      <c r="G12">
        <v>70</v>
      </c>
    </row>
    <row r="13" spans="1:7" x14ac:dyDescent="0.2">
      <c r="A13" s="25" t="s">
        <v>47</v>
      </c>
      <c r="B13" s="27" t="s">
        <v>50</v>
      </c>
      <c r="C13">
        <v>80</v>
      </c>
      <c r="E13" s="25" t="s">
        <v>47</v>
      </c>
      <c r="F13" s="27" t="s">
        <v>50</v>
      </c>
      <c r="G13">
        <v>79</v>
      </c>
    </row>
    <row r="14" spans="1:7" x14ac:dyDescent="0.2">
      <c r="A14" s="25" t="s">
        <v>47</v>
      </c>
      <c r="B14" s="26" t="s">
        <v>51</v>
      </c>
      <c r="C14">
        <v>107</v>
      </c>
      <c r="E14" s="25" t="s">
        <v>47</v>
      </c>
      <c r="F14" s="26" t="s">
        <v>51</v>
      </c>
      <c r="G14">
        <v>105</v>
      </c>
    </row>
    <row r="15" spans="1:7" x14ac:dyDescent="0.2">
      <c r="A15" s="25" t="s">
        <v>47</v>
      </c>
      <c r="B15" s="26" t="s">
        <v>52</v>
      </c>
      <c r="C15">
        <v>71</v>
      </c>
      <c r="E15" s="25" t="s">
        <v>47</v>
      </c>
      <c r="F15" s="26" t="s">
        <v>52</v>
      </c>
      <c r="G15">
        <v>70</v>
      </c>
    </row>
    <row r="16" spans="1:7" x14ac:dyDescent="0.2">
      <c r="A16" s="25" t="s">
        <v>47</v>
      </c>
      <c r="B16" s="26" t="s">
        <v>53</v>
      </c>
      <c r="C16">
        <v>0</v>
      </c>
      <c r="E16" s="25" t="s">
        <v>47</v>
      </c>
      <c r="F16" s="26" t="s">
        <v>53</v>
      </c>
      <c r="G16">
        <v>0</v>
      </c>
    </row>
    <row r="17" spans="1:7" x14ac:dyDescent="0.2">
      <c r="A17" s="25" t="s">
        <v>47</v>
      </c>
      <c r="B17" s="26" t="s">
        <v>54</v>
      </c>
      <c r="C17">
        <v>12.521644669025999</v>
      </c>
      <c r="E17" s="25" t="s">
        <v>47</v>
      </c>
      <c r="F17" s="26" t="s">
        <v>54</v>
      </c>
      <c r="G17">
        <v>13.0880468872998</v>
      </c>
    </row>
    <row r="18" spans="1:7" x14ac:dyDescent="0.2">
      <c r="A18" s="25" t="s">
        <v>47</v>
      </c>
      <c r="B18" s="26" t="s">
        <v>55</v>
      </c>
      <c r="C18">
        <v>705</v>
      </c>
      <c r="E18" s="25" t="s">
        <v>47</v>
      </c>
      <c r="F18" s="26" t="s">
        <v>55</v>
      </c>
      <c r="G18">
        <v>123</v>
      </c>
    </row>
    <row r="19" spans="1:7" x14ac:dyDescent="0.2">
      <c r="A19" s="25" t="s">
        <v>56</v>
      </c>
      <c r="B19" s="26" t="s">
        <v>57</v>
      </c>
      <c r="C19">
        <v>16</v>
      </c>
      <c r="E19" s="25" t="s">
        <v>47</v>
      </c>
      <c r="F19" s="26" t="s">
        <v>58</v>
      </c>
      <c r="G19">
        <v>16</v>
      </c>
    </row>
    <row r="20" spans="1:7" x14ac:dyDescent="0.2">
      <c r="A20" s="6"/>
      <c r="B20" s="7"/>
      <c r="E20" s="6"/>
      <c r="F20" s="7"/>
    </row>
    <row r="21" spans="1:7" x14ac:dyDescent="0.2">
      <c r="A21" s="25" t="s">
        <v>59</v>
      </c>
      <c r="B21" s="26" t="s">
        <v>60</v>
      </c>
      <c r="C21">
        <v>53744</v>
      </c>
      <c r="E21" s="25" t="s">
        <v>59</v>
      </c>
      <c r="F21" s="26" t="s">
        <v>60</v>
      </c>
      <c r="G21">
        <v>2165</v>
      </c>
    </row>
    <row r="22" spans="1:7" x14ac:dyDescent="0.2">
      <c r="A22" s="25" t="s">
        <v>59</v>
      </c>
      <c r="B22" s="26" t="s">
        <v>61</v>
      </c>
      <c r="C22">
        <v>209672</v>
      </c>
      <c r="E22" s="25" t="s">
        <v>59</v>
      </c>
      <c r="F22" s="26" t="s">
        <v>61</v>
      </c>
      <c r="G22">
        <v>5507</v>
      </c>
    </row>
    <row r="23" spans="1:7" x14ac:dyDescent="0.2">
      <c r="A23" s="25" t="s">
        <v>59</v>
      </c>
      <c r="B23" s="26" t="s">
        <v>62</v>
      </c>
      <c r="C23">
        <v>1209387</v>
      </c>
      <c r="E23" s="25" t="s">
        <v>59</v>
      </c>
      <c r="F23" s="26" t="s">
        <v>62</v>
      </c>
      <c r="G23">
        <v>45811</v>
      </c>
    </row>
    <row r="24" spans="1:7" x14ac:dyDescent="0.2">
      <c r="A24" s="25" t="s">
        <v>59</v>
      </c>
      <c r="B24" s="26" t="s">
        <v>63</v>
      </c>
      <c r="C24">
        <v>13233</v>
      </c>
      <c r="E24" s="25" t="s">
        <v>59</v>
      </c>
      <c r="F24" s="26" t="s">
        <v>63</v>
      </c>
      <c r="G24">
        <v>501</v>
      </c>
    </row>
    <row r="25" spans="1:7" x14ac:dyDescent="0.2">
      <c r="A25" s="25" t="s">
        <v>59</v>
      </c>
      <c r="B25" s="26" t="s">
        <v>64</v>
      </c>
      <c r="C25">
        <v>27729</v>
      </c>
      <c r="E25" s="25" t="s">
        <v>59</v>
      </c>
      <c r="F25" s="26" t="s">
        <v>64</v>
      </c>
      <c r="G25">
        <v>1898</v>
      </c>
    </row>
    <row r="26" spans="1:7" x14ac:dyDescent="0.2">
      <c r="A26" s="25" t="s">
        <v>59</v>
      </c>
      <c r="B26" s="26" t="s">
        <v>65</v>
      </c>
      <c r="C26">
        <v>388114</v>
      </c>
      <c r="E26" s="25" t="s">
        <v>59</v>
      </c>
      <c r="F26" s="26" t="s">
        <v>65</v>
      </c>
      <c r="G26">
        <v>11767</v>
      </c>
    </row>
    <row r="27" spans="1:7" x14ac:dyDescent="0.2">
      <c r="A27" s="25" t="s">
        <v>59</v>
      </c>
      <c r="B27" s="26" t="s">
        <v>66</v>
      </c>
      <c r="C27">
        <v>75512</v>
      </c>
      <c r="E27" s="25" t="s">
        <v>59</v>
      </c>
      <c r="F27" s="26" t="s">
        <v>66</v>
      </c>
      <c r="G27">
        <v>2474</v>
      </c>
    </row>
    <row r="28" spans="1:7" x14ac:dyDescent="0.2">
      <c r="A28" s="25" t="s">
        <v>59</v>
      </c>
      <c r="B28" s="26" t="s">
        <v>67</v>
      </c>
      <c r="C28">
        <v>30518</v>
      </c>
      <c r="E28" s="25" t="s">
        <v>59</v>
      </c>
      <c r="F28" s="26" t="s">
        <v>67</v>
      </c>
      <c r="G28">
        <v>6153</v>
      </c>
    </row>
    <row r="30" spans="1:7" x14ac:dyDescent="0.2">
      <c r="A30" s="25" t="s">
        <v>68</v>
      </c>
      <c r="B30" s="26" t="s">
        <v>69</v>
      </c>
      <c r="C30">
        <v>67192</v>
      </c>
      <c r="E30" s="25" t="s">
        <v>68</v>
      </c>
      <c r="F30" s="26" t="s">
        <v>69</v>
      </c>
      <c r="G30">
        <v>2405</v>
      </c>
    </row>
    <row r="31" spans="1:7" x14ac:dyDescent="0.2">
      <c r="A31" s="25" t="s">
        <v>68</v>
      </c>
      <c r="B31" s="26" t="s">
        <v>70</v>
      </c>
      <c r="C31">
        <v>292650</v>
      </c>
      <c r="E31" s="25" t="s">
        <v>68</v>
      </c>
      <c r="F31" s="26" t="s">
        <v>70</v>
      </c>
      <c r="G31">
        <v>18814</v>
      </c>
    </row>
    <row r="32" spans="1:7" x14ac:dyDescent="0.2">
      <c r="A32" s="25" t="s">
        <v>68</v>
      </c>
      <c r="B32" s="26" t="s">
        <v>71</v>
      </c>
      <c r="C32">
        <v>160735</v>
      </c>
      <c r="E32" s="25" t="s">
        <v>68</v>
      </c>
      <c r="F32" s="26" t="s">
        <v>71</v>
      </c>
      <c r="G32">
        <v>4417</v>
      </c>
    </row>
    <row r="33" spans="1:7" x14ac:dyDescent="0.2">
      <c r="A33" s="25" t="s">
        <v>68</v>
      </c>
      <c r="B33" s="26" t="s">
        <v>72</v>
      </c>
      <c r="C33">
        <v>15211</v>
      </c>
      <c r="E33" s="25" t="s">
        <v>68</v>
      </c>
      <c r="F33" s="26" t="s">
        <v>72</v>
      </c>
      <c r="G33">
        <v>444</v>
      </c>
    </row>
    <row r="34" spans="1:7" x14ac:dyDescent="0.2">
      <c r="A34" s="25" t="s">
        <v>68</v>
      </c>
      <c r="B34" s="26" t="s">
        <v>73</v>
      </c>
      <c r="C34">
        <v>6652</v>
      </c>
      <c r="E34" s="25" t="s">
        <v>68</v>
      </c>
      <c r="F34" s="26" t="s">
        <v>73</v>
      </c>
      <c r="G34">
        <v>260</v>
      </c>
    </row>
    <row r="35" spans="1:7" x14ac:dyDescent="0.2">
      <c r="A35" s="25" t="s">
        <v>68</v>
      </c>
      <c r="B35" s="26" t="s">
        <v>74</v>
      </c>
      <c r="C35">
        <v>2459</v>
      </c>
      <c r="E35" s="25" t="s">
        <v>68</v>
      </c>
      <c r="F35" s="26" t="s">
        <v>74</v>
      </c>
      <c r="G35">
        <v>53</v>
      </c>
    </row>
    <row r="36" spans="1:7" x14ac:dyDescent="0.2">
      <c r="A36" s="25" t="s">
        <v>68</v>
      </c>
      <c r="B36" s="26" t="s">
        <v>66</v>
      </c>
      <c r="C36">
        <v>232209</v>
      </c>
      <c r="E36" s="25" t="s">
        <v>68</v>
      </c>
      <c r="F36" s="26" t="s">
        <v>66</v>
      </c>
      <c r="G36">
        <v>9176</v>
      </c>
    </row>
    <row r="37" spans="1:7" x14ac:dyDescent="0.2">
      <c r="A37" s="25" t="s">
        <v>68</v>
      </c>
      <c r="B37" s="26" t="s">
        <v>75</v>
      </c>
      <c r="C37">
        <v>1230801</v>
      </c>
      <c r="E37" s="25" t="s">
        <v>68</v>
      </c>
      <c r="F37" s="26" t="s">
        <v>75</v>
      </c>
      <c r="G37">
        <v>40707</v>
      </c>
    </row>
    <row r="38" spans="1:7" x14ac:dyDescent="0.2">
      <c r="A38" s="6"/>
      <c r="B38" s="7"/>
    </row>
    <row r="39" spans="1:7" x14ac:dyDescent="0.2">
      <c r="A39" s="28" t="s">
        <v>76</v>
      </c>
      <c r="B39" s="27" t="s">
        <v>77</v>
      </c>
      <c r="C39">
        <v>388761</v>
      </c>
      <c r="E39" s="28" t="s">
        <v>76</v>
      </c>
      <c r="F39" s="27" t="s">
        <v>77</v>
      </c>
      <c r="G39">
        <v>7762</v>
      </c>
    </row>
    <row r="40" spans="1:7" x14ac:dyDescent="0.2">
      <c r="A40" s="28" t="s">
        <v>76</v>
      </c>
      <c r="B40" s="27" t="s">
        <v>78</v>
      </c>
      <c r="C40">
        <v>397845</v>
      </c>
      <c r="E40" s="28" t="s">
        <v>76</v>
      </c>
      <c r="F40" s="27" t="s">
        <v>78</v>
      </c>
      <c r="G40">
        <v>12932</v>
      </c>
    </row>
    <row r="41" spans="1:7" x14ac:dyDescent="0.2">
      <c r="A41" s="28" t="s">
        <v>76</v>
      </c>
      <c r="B41" s="27" t="s">
        <v>79</v>
      </c>
      <c r="C41">
        <v>793012</v>
      </c>
      <c r="E41" s="28" t="s">
        <v>76</v>
      </c>
      <c r="F41" s="27" t="s">
        <v>79</v>
      </c>
      <c r="G41">
        <v>37264</v>
      </c>
    </row>
    <row r="42" spans="1:7" x14ac:dyDescent="0.2">
      <c r="A42" s="27" t="s">
        <v>76</v>
      </c>
      <c r="B42" s="27" t="s">
        <v>80</v>
      </c>
      <c r="C42">
        <v>360656</v>
      </c>
      <c r="E42" s="27" t="s">
        <v>76</v>
      </c>
      <c r="F42" s="27" t="s">
        <v>80</v>
      </c>
      <c r="G42">
        <v>4011</v>
      </c>
    </row>
    <row r="43" spans="1:7" x14ac:dyDescent="0.2">
      <c r="A43" s="27" t="s">
        <v>76</v>
      </c>
      <c r="B43" s="27" t="s">
        <v>81</v>
      </c>
      <c r="C43">
        <v>67635</v>
      </c>
      <c r="E43" s="27" t="s">
        <v>76</v>
      </c>
      <c r="F43" s="27" t="s">
        <v>81</v>
      </c>
      <c r="G43">
        <v>14307</v>
      </c>
    </row>
    <row r="44" spans="1:7" x14ac:dyDescent="0.2">
      <c r="A44" s="1"/>
      <c r="E44" s="1"/>
    </row>
    <row r="45" spans="1:7" x14ac:dyDescent="0.2">
      <c r="A45" s="25" t="s">
        <v>82</v>
      </c>
      <c r="B45" s="26" t="s">
        <v>83</v>
      </c>
      <c r="C45" s="16">
        <v>1119930</v>
      </c>
      <c r="E45" s="25" t="s">
        <v>82</v>
      </c>
      <c r="F45" s="26" t="s">
        <v>83</v>
      </c>
      <c r="G45" s="16">
        <v>41958</v>
      </c>
    </row>
    <row r="46" spans="1:7" x14ac:dyDescent="0.2">
      <c r="A46" s="25" t="s">
        <v>82</v>
      </c>
      <c r="B46" s="26" t="s">
        <v>84</v>
      </c>
      <c r="C46" s="16">
        <v>880399</v>
      </c>
      <c r="E46" s="25" t="s">
        <v>82</v>
      </c>
      <c r="F46" s="26" t="s">
        <v>84</v>
      </c>
      <c r="G46" s="16">
        <v>34014</v>
      </c>
    </row>
    <row r="47" spans="1:7" x14ac:dyDescent="0.2">
      <c r="A47" s="25" t="s">
        <v>82</v>
      </c>
      <c r="B47" s="26" t="s">
        <v>81</v>
      </c>
      <c r="C47" s="16">
        <v>7580</v>
      </c>
      <c r="E47" s="25" t="s">
        <v>82</v>
      </c>
      <c r="F47" s="26" t="s">
        <v>85</v>
      </c>
      <c r="G47" s="16">
        <v>304</v>
      </c>
    </row>
    <row r="48" spans="1:7" x14ac:dyDescent="0.2">
      <c r="A48" s="6"/>
      <c r="B48" s="7"/>
      <c r="C48" s="29"/>
      <c r="E48" s="6"/>
      <c r="F48" s="7"/>
    </row>
    <row r="49" spans="1:7" x14ac:dyDescent="0.2">
      <c r="A49" s="27" t="s">
        <v>86</v>
      </c>
      <c r="B49" s="27" t="s">
        <v>87</v>
      </c>
      <c r="C49">
        <v>550778</v>
      </c>
      <c r="E49" s="27" t="s">
        <v>86</v>
      </c>
      <c r="F49" s="27" t="s">
        <v>87</v>
      </c>
      <c r="G49">
        <v>16673</v>
      </c>
    </row>
    <row r="50" spans="1:7" x14ac:dyDescent="0.2">
      <c r="A50" s="28" t="s">
        <v>86</v>
      </c>
      <c r="B50" s="27" t="s">
        <v>88</v>
      </c>
      <c r="C50">
        <v>1183714</v>
      </c>
      <c r="E50" s="28" t="s">
        <v>86</v>
      </c>
      <c r="F50" s="27" t="s">
        <v>88</v>
      </c>
      <c r="G50">
        <v>40371</v>
      </c>
    </row>
    <row r="51" spans="1:7" x14ac:dyDescent="0.2">
      <c r="A51" s="28" t="s">
        <v>86</v>
      </c>
      <c r="B51" s="27" t="s">
        <v>89</v>
      </c>
      <c r="C51">
        <v>13449</v>
      </c>
      <c r="E51" s="28" t="s">
        <v>86</v>
      </c>
      <c r="F51" s="27" t="s">
        <v>89</v>
      </c>
      <c r="G51">
        <v>620</v>
      </c>
    </row>
    <row r="52" spans="1:7" x14ac:dyDescent="0.2">
      <c r="A52" s="27" t="s">
        <v>86</v>
      </c>
      <c r="B52" s="27" t="s">
        <v>90</v>
      </c>
      <c r="C52">
        <v>197018</v>
      </c>
      <c r="E52" s="27" t="s">
        <v>86</v>
      </c>
      <c r="F52" s="27" t="s">
        <v>90</v>
      </c>
      <c r="G52">
        <v>5363</v>
      </c>
    </row>
    <row r="53" spans="1:7" x14ac:dyDescent="0.2">
      <c r="A53" s="27" t="s">
        <v>86</v>
      </c>
      <c r="B53" s="27" t="s">
        <v>85</v>
      </c>
      <c r="C53">
        <v>62950</v>
      </c>
      <c r="E53" s="27" t="s">
        <v>86</v>
      </c>
      <c r="F53" s="27" t="s">
        <v>81</v>
      </c>
      <c r="G53">
        <v>13249</v>
      </c>
    </row>
    <row r="54" spans="1:7" x14ac:dyDescent="0.2">
      <c r="A54" s="1"/>
      <c r="E54" s="1"/>
    </row>
    <row r="55" spans="1:7" x14ac:dyDescent="0.2">
      <c r="A55" s="25" t="s">
        <v>91</v>
      </c>
      <c r="B55" s="26" t="s">
        <v>48</v>
      </c>
      <c r="C55">
        <v>3</v>
      </c>
      <c r="E55" s="25" t="s">
        <v>91</v>
      </c>
      <c r="F55" s="27" t="s">
        <v>48</v>
      </c>
      <c r="G55">
        <v>2</v>
      </c>
    </row>
    <row r="56" spans="1:7" x14ac:dyDescent="0.2">
      <c r="A56" s="25" t="s">
        <v>91</v>
      </c>
      <c r="B56" s="26" t="s">
        <v>49</v>
      </c>
      <c r="C56" s="30">
        <v>5</v>
      </c>
      <c r="E56" s="25" t="s">
        <v>91</v>
      </c>
      <c r="F56" s="27" t="s">
        <v>49</v>
      </c>
      <c r="G56">
        <v>4</v>
      </c>
    </row>
    <row r="57" spans="1:7" x14ac:dyDescent="0.2">
      <c r="A57" s="25" t="s">
        <v>91</v>
      </c>
      <c r="B57" s="26" t="s">
        <v>50</v>
      </c>
      <c r="C57">
        <v>8</v>
      </c>
      <c r="E57" s="25" t="s">
        <v>91</v>
      </c>
      <c r="F57" s="27" t="s">
        <v>50</v>
      </c>
      <c r="G57">
        <v>7</v>
      </c>
    </row>
    <row r="58" spans="1:7" x14ac:dyDescent="0.2">
      <c r="A58" s="25" t="s">
        <v>91</v>
      </c>
      <c r="B58" s="26" t="s">
        <v>54</v>
      </c>
      <c r="C58">
        <v>5.71</v>
      </c>
      <c r="E58" s="25" t="s">
        <v>91</v>
      </c>
      <c r="F58" s="26" t="s">
        <v>54</v>
      </c>
      <c r="G58">
        <v>5.35</v>
      </c>
    </row>
    <row r="59" spans="1:7" x14ac:dyDescent="0.2">
      <c r="A59" s="25" t="s">
        <v>91</v>
      </c>
      <c r="B59" s="26" t="s">
        <v>93</v>
      </c>
      <c r="C59">
        <v>1</v>
      </c>
      <c r="E59" s="25" t="s">
        <v>91</v>
      </c>
      <c r="F59" s="26" t="s">
        <v>93</v>
      </c>
      <c r="G59">
        <v>1</v>
      </c>
    </row>
    <row r="60" spans="1:7" x14ac:dyDescent="0.2">
      <c r="A60" s="25" t="s">
        <v>91</v>
      </c>
      <c r="B60" s="26" t="s">
        <v>115</v>
      </c>
      <c r="C60">
        <v>6.3</v>
      </c>
      <c r="E60" s="28" t="s">
        <v>91</v>
      </c>
      <c r="F60" s="27" t="s">
        <v>115</v>
      </c>
      <c r="G60">
        <v>5.71</v>
      </c>
    </row>
    <row r="61" spans="1:7" x14ac:dyDescent="0.2">
      <c r="A61" s="25" t="s">
        <v>91</v>
      </c>
      <c r="B61" s="26" t="s">
        <v>92</v>
      </c>
      <c r="C61" s="12">
        <v>12</v>
      </c>
      <c r="E61" s="25" t="s">
        <v>91</v>
      </c>
      <c r="F61" s="26" t="s">
        <v>92</v>
      </c>
      <c r="G61">
        <v>12</v>
      </c>
    </row>
    <row r="62" spans="1:7" x14ac:dyDescent="0.2">
      <c r="A62" s="46"/>
      <c r="B62" s="47"/>
      <c r="E62" s="6"/>
      <c r="F62" s="7"/>
    </row>
    <row r="63" spans="1:7" x14ac:dyDescent="0.2">
      <c r="A63" s="28" t="s">
        <v>94</v>
      </c>
      <c r="B63" s="27">
        <v>0</v>
      </c>
      <c r="C63">
        <v>85074</v>
      </c>
      <c r="E63" s="28" t="s">
        <v>94</v>
      </c>
      <c r="F63" s="27">
        <v>0</v>
      </c>
      <c r="G63">
        <v>7336</v>
      </c>
    </row>
    <row r="64" spans="1:7" x14ac:dyDescent="0.2">
      <c r="A64" s="28" t="s">
        <v>94</v>
      </c>
      <c r="B64" s="27">
        <v>1</v>
      </c>
      <c r="C64">
        <v>152889</v>
      </c>
      <c r="E64" s="28" t="s">
        <v>94</v>
      </c>
      <c r="F64" s="27">
        <v>1</v>
      </c>
      <c r="G64">
        <v>5493</v>
      </c>
    </row>
    <row r="65" spans="1:7" x14ac:dyDescent="0.2">
      <c r="A65" s="28" t="s">
        <v>94</v>
      </c>
      <c r="B65" s="27">
        <v>2</v>
      </c>
      <c r="C65">
        <v>122780</v>
      </c>
      <c r="E65" s="28" t="s">
        <v>94</v>
      </c>
      <c r="F65" s="27">
        <v>2</v>
      </c>
      <c r="G65">
        <v>5596</v>
      </c>
    </row>
    <row r="66" spans="1:7" x14ac:dyDescent="0.2">
      <c r="A66" s="28" t="s">
        <v>94</v>
      </c>
      <c r="B66" s="27">
        <v>3</v>
      </c>
      <c r="C66">
        <v>74526</v>
      </c>
      <c r="E66" s="28" t="s">
        <v>94</v>
      </c>
      <c r="F66" s="27">
        <v>3</v>
      </c>
      <c r="G66">
        <v>5893</v>
      </c>
    </row>
    <row r="67" spans="1:7" x14ac:dyDescent="0.2">
      <c r="A67" s="28" t="s">
        <v>94</v>
      </c>
      <c r="B67" s="27">
        <v>4</v>
      </c>
      <c r="C67">
        <v>34800</v>
      </c>
      <c r="E67" s="28" t="s">
        <v>94</v>
      </c>
      <c r="F67" s="27">
        <v>4</v>
      </c>
      <c r="G67">
        <v>949</v>
      </c>
    </row>
    <row r="68" spans="1:7" x14ac:dyDescent="0.2">
      <c r="A68" s="28" t="s">
        <v>94</v>
      </c>
      <c r="B68" s="27" t="s">
        <v>66</v>
      </c>
      <c r="C68">
        <v>1537840</v>
      </c>
      <c r="E68" s="28" t="s">
        <v>94</v>
      </c>
      <c r="F68" s="27" t="s">
        <v>66</v>
      </c>
      <c r="G68">
        <v>51009</v>
      </c>
    </row>
    <row r="70" spans="1:7" x14ac:dyDescent="0.2">
      <c r="A70" s="6"/>
      <c r="E70" s="6"/>
    </row>
    <row r="71" spans="1:7" x14ac:dyDescent="0.2">
      <c r="F7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Z103"/>
  <sheetViews>
    <sheetView workbookViewId="0">
      <selection activeCell="I76" sqref="I76"/>
    </sheetView>
  </sheetViews>
  <sheetFormatPr baseColWidth="10" defaultRowHeight="16" x14ac:dyDescent="0.2"/>
  <cols>
    <col min="1" max="1" width="33.83203125" customWidth="1"/>
    <col min="2" max="2" width="18.6640625" customWidth="1"/>
    <col min="3" max="3" width="18.5" style="1" customWidth="1"/>
    <col min="4" max="5" width="10.83203125" style="12"/>
    <col min="6" max="6" width="33.6640625" customWidth="1"/>
    <col min="7" max="7" width="19" customWidth="1"/>
    <col min="8" max="8" width="15.83203125" style="38" customWidth="1"/>
    <col min="9" max="234" width="10.83203125" style="12"/>
  </cols>
  <sheetData>
    <row r="1" spans="1:234" ht="18" x14ac:dyDescent="0.2">
      <c r="A1" s="2" t="s">
        <v>33</v>
      </c>
      <c r="F1" s="2" t="s">
        <v>30</v>
      </c>
    </row>
    <row r="2" spans="1:234" ht="18" x14ac:dyDescent="0.2">
      <c r="A2" s="2"/>
      <c r="F2" s="2"/>
    </row>
    <row r="3" spans="1:234" s="3" customFormat="1" x14ac:dyDescent="0.2">
      <c r="A3" s="3" t="s">
        <v>0</v>
      </c>
      <c r="B3" s="3" t="s">
        <v>1</v>
      </c>
      <c r="C3" s="4" t="s">
        <v>2</v>
      </c>
      <c r="D3" s="12"/>
      <c r="E3" s="12"/>
      <c r="F3" s="3" t="s">
        <v>0</v>
      </c>
      <c r="G3" s="3" t="s">
        <v>1</v>
      </c>
      <c r="H3" s="4" t="s">
        <v>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</row>
    <row r="4" spans="1:234" x14ac:dyDescent="0.2">
      <c r="A4" t="s">
        <v>3</v>
      </c>
      <c r="B4" t="s">
        <v>4</v>
      </c>
      <c r="C4" s="1">
        <v>9505</v>
      </c>
      <c r="F4" t="s">
        <v>3</v>
      </c>
      <c r="G4" t="s">
        <v>4</v>
      </c>
      <c r="H4" s="38">
        <v>1061</v>
      </c>
    </row>
    <row r="5" spans="1:234" x14ac:dyDescent="0.2">
      <c r="A5" t="s">
        <v>3</v>
      </c>
      <c r="B5" t="s">
        <v>5</v>
      </c>
      <c r="C5" s="1">
        <v>7310</v>
      </c>
      <c r="F5" t="s">
        <v>3</v>
      </c>
      <c r="G5" t="s">
        <v>5</v>
      </c>
      <c r="H5" s="38">
        <v>1183</v>
      </c>
    </row>
    <row r="6" spans="1:234" s="5" customFormat="1" x14ac:dyDescent="0.2">
      <c r="A6" s="33" t="s">
        <v>3</v>
      </c>
      <c r="B6" s="33" t="s">
        <v>6</v>
      </c>
      <c r="C6" s="32" t="s">
        <v>163</v>
      </c>
      <c r="D6" s="12"/>
      <c r="E6" s="12"/>
      <c r="F6" s="33" t="s">
        <v>3</v>
      </c>
      <c r="G6" s="33" t="s">
        <v>6</v>
      </c>
      <c r="H6" s="32" t="s">
        <v>185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</row>
    <row r="7" spans="1:234" x14ac:dyDescent="0.2">
      <c r="A7" t="s">
        <v>3</v>
      </c>
      <c r="B7" t="s">
        <v>7</v>
      </c>
      <c r="C7" s="1" t="s">
        <v>14</v>
      </c>
      <c r="F7" t="s">
        <v>3</v>
      </c>
      <c r="G7" t="s">
        <v>7</v>
      </c>
      <c r="H7" s="38" t="s">
        <v>186</v>
      </c>
    </row>
    <row r="8" spans="1:234" x14ac:dyDescent="0.2">
      <c r="A8" s="12" t="s">
        <v>3</v>
      </c>
      <c r="B8" s="12" t="s">
        <v>8</v>
      </c>
      <c r="C8" s="38" t="s">
        <v>102</v>
      </c>
      <c r="F8" t="s">
        <v>3</v>
      </c>
      <c r="G8" t="s">
        <v>8</v>
      </c>
      <c r="H8" s="38" t="s">
        <v>102</v>
      </c>
    </row>
    <row r="9" spans="1:234" x14ac:dyDescent="0.2">
      <c r="A9" s="12" t="s">
        <v>9</v>
      </c>
      <c r="B9" s="12" t="s">
        <v>4</v>
      </c>
      <c r="C9" s="38">
        <v>861</v>
      </c>
      <c r="F9" t="s">
        <v>9</v>
      </c>
      <c r="G9" t="s">
        <v>4</v>
      </c>
      <c r="H9" s="38">
        <v>139</v>
      </c>
    </row>
    <row r="10" spans="1:234" x14ac:dyDescent="0.2">
      <c r="A10" s="12" t="s">
        <v>9</v>
      </c>
      <c r="B10" s="12" t="s">
        <v>5</v>
      </c>
      <c r="C10" s="38">
        <v>887</v>
      </c>
      <c r="F10" t="s">
        <v>9</v>
      </c>
      <c r="G10" t="s">
        <v>5</v>
      </c>
      <c r="H10" s="38">
        <v>151</v>
      </c>
    </row>
    <row r="11" spans="1:234" s="5" customFormat="1" x14ac:dyDescent="0.2">
      <c r="A11" s="33" t="s">
        <v>9</v>
      </c>
      <c r="B11" s="33" t="s">
        <v>6</v>
      </c>
      <c r="C11" s="32" t="s">
        <v>164</v>
      </c>
      <c r="D11" s="12"/>
      <c r="E11" s="12"/>
      <c r="F11" s="33" t="s">
        <v>9</v>
      </c>
      <c r="G11" s="33" t="s">
        <v>6</v>
      </c>
      <c r="H11" s="32" t="s">
        <v>187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</row>
    <row r="12" spans="1:234" x14ac:dyDescent="0.2">
      <c r="A12" s="12" t="s">
        <v>9</v>
      </c>
      <c r="B12" s="12" t="s">
        <v>7</v>
      </c>
      <c r="C12" s="38" t="s">
        <v>118</v>
      </c>
      <c r="F12" t="s">
        <v>9</v>
      </c>
      <c r="G12" t="s">
        <v>7</v>
      </c>
      <c r="H12" s="38" t="s">
        <v>188</v>
      </c>
    </row>
    <row r="13" spans="1:234" x14ac:dyDescent="0.2">
      <c r="A13" s="12" t="s">
        <v>9</v>
      </c>
      <c r="B13" s="12" t="s">
        <v>8</v>
      </c>
      <c r="C13" s="38" t="s">
        <v>102</v>
      </c>
      <c r="F13" t="s">
        <v>9</v>
      </c>
      <c r="G13" t="s">
        <v>8</v>
      </c>
      <c r="H13" s="38" t="s">
        <v>102</v>
      </c>
    </row>
    <row r="14" spans="1:234" x14ac:dyDescent="0.2">
      <c r="A14" s="12" t="s">
        <v>10</v>
      </c>
      <c r="B14" s="12" t="s">
        <v>4</v>
      </c>
      <c r="C14" s="38">
        <v>479</v>
      </c>
      <c r="F14" t="s">
        <v>10</v>
      </c>
      <c r="G14" t="s">
        <v>4</v>
      </c>
      <c r="H14" s="38">
        <v>1</v>
      </c>
      <c r="K14"/>
      <c r="L14"/>
      <c r="M14" s="38"/>
    </row>
    <row r="15" spans="1:234" s="11" customFormat="1" x14ac:dyDescent="0.2">
      <c r="A15" s="12" t="s">
        <v>10</v>
      </c>
      <c r="B15" s="12" t="s">
        <v>5</v>
      </c>
      <c r="C15" s="38">
        <v>345</v>
      </c>
      <c r="D15" s="13"/>
      <c r="E15" s="13"/>
      <c r="F15" t="s">
        <v>10</v>
      </c>
      <c r="G15" t="s">
        <v>5</v>
      </c>
      <c r="H15" s="38">
        <v>1</v>
      </c>
      <c r="I15" s="13"/>
      <c r="J15" s="12"/>
      <c r="K15" s="12"/>
      <c r="L15" s="12"/>
      <c r="M15" s="12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</row>
    <row r="16" spans="1:234" s="5" customFormat="1" x14ac:dyDescent="0.2">
      <c r="A16" s="33" t="s">
        <v>10</v>
      </c>
      <c r="B16" s="33" t="s">
        <v>6</v>
      </c>
      <c r="C16" s="32" t="s">
        <v>165</v>
      </c>
      <c r="D16" s="12"/>
      <c r="E16" s="12"/>
      <c r="F16" s="41" t="s">
        <v>10</v>
      </c>
      <c r="G16" s="41" t="s">
        <v>6</v>
      </c>
      <c r="H16" s="32" t="s">
        <v>189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</row>
    <row r="17" spans="1:234" x14ac:dyDescent="0.2">
      <c r="A17" s="40" t="s">
        <v>10</v>
      </c>
      <c r="B17" s="40" t="s">
        <v>7</v>
      </c>
      <c r="C17" s="39" t="s">
        <v>14</v>
      </c>
      <c r="F17" s="12" t="s">
        <v>10</v>
      </c>
      <c r="G17" s="12" t="s">
        <v>7</v>
      </c>
      <c r="H17" s="38" t="s">
        <v>190</v>
      </c>
      <c r="K17"/>
      <c r="L17"/>
      <c r="M17" s="38"/>
    </row>
    <row r="18" spans="1:234" x14ac:dyDescent="0.2">
      <c r="A18" s="12" t="s">
        <v>10</v>
      </c>
      <c r="B18" s="12" t="s">
        <v>8</v>
      </c>
      <c r="C18" s="38" t="s">
        <v>102</v>
      </c>
      <c r="F18" t="s">
        <v>10</v>
      </c>
      <c r="G18" t="s">
        <v>8</v>
      </c>
      <c r="H18" s="38" t="s">
        <v>191</v>
      </c>
      <c r="J18" s="13"/>
    </row>
    <row r="19" spans="1:234" x14ac:dyDescent="0.2">
      <c r="A19" s="12" t="s">
        <v>11</v>
      </c>
      <c r="B19" s="12" t="s">
        <v>4</v>
      </c>
      <c r="C19" s="38">
        <v>1539</v>
      </c>
      <c r="F19" t="s">
        <v>11</v>
      </c>
      <c r="G19" t="s">
        <v>4</v>
      </c>
      <c r="H19" s="38">
        <v>128</v>
      </c>
    </row>
    <row r="20" spans="1:234" x14ac:dyDescent="0.2">
      <c r="A20" s="12" t="s">
        <v>11</v>
      </c>
      <c r="B20" s="12" t="s">
        <v>5</v>
      </c>
      <c r="C20" s="38">
        <v>1187</v>
      </c>
      <c r="F20" t="s">
        <v>11</v>
      </c>
      <c r="G20" t="s">
        <v>5</v>
      </c>
      <c r="H20" s="38">
        <v>131</v>
      </c>
    </row>
    <row r="21" spans="1:234" s="5" customFormat="1" x14ac:dyDescent="0.2">
      <c r="A21" s="41" t="s">
        <v>11</v>
      </c>
      <c r="B21" s="41" t="s">
        <v>6</v>
      </c>
      <c r="C21" s="42" t="s">
        <v>166</v>
      </c>
      <c r="D21" s="12"/>
      <c r="E21" s="12"/>
      <c r="F21" s="33" t="s">
        <v>11</v>
      </c>
      <c r="G21" s="33" t="s">
        <v>6</v>
      </c>
      <c r="H21" s="32" t="s">
        <v>192</v>
      </c>
      <c r="I21" s="12"/>
      <c r="J21" s="12"/>
      <c r="K21" s="12"/>
      <c r="L21" s="13"/>
      <c r="M21" s="13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</row>
    <row r="22" spans="1:234" x14ac:dyDescent="0.2">
      <c r="A22" s="12" t="s">
        <v>11</v>
      </c>
      <c r="B22" s="12" t="s">
        <v>7</v>
      </c>
      <c r="C22" s="38" t="s">
        <v>118</v>
      </c>
      <c r="F22" s="12" t="s">
        <v>11</v>
      </c>
      <c r="G22" s="12" t="s">
        <v>7</v>
      </c>
      <c r="H22" s="39" t="s">
        <v>193</v>
      </c>
    </row>
    <row r="23" spans="1:234" x14ac:dyDescent="0.2">
      <c r="A23" s="12" t="s">
        <v>11</v>
      </c>
      <c r="B23" s="12" t="s">
        <v>8</v>
      </c>
      <c r="C23" s="38" t="s">
        <v>102</v>
      </c>
      <c r="F23" t="s">
        <v>11</v>
      </c>
      <c r="G23" t="s">
        <v>8</v>
      </c>
      <c r="H23" s="38" t="s">
        <v>102</v>
      </c>
    </row>
    <row r="24" spans="1:234" x14ac:dyDescent="0.2">
      <c r="A24" s="12" t="s">
        <v>12</v>
      </c>
      <c r="B24" s="12" t="s">
        <v>4</v>
      </c>
      <c r="C24" s="38">
        <v>20890</v>
      </c>
      <c r="F24" t="s">
        <v>12</v>
      </c>
      <c r="G24" t="s">
        <v>4</v>
      </c>
      <c r="H24" s="38">
        <v>584</v>
      </c>
      <c r="K24" s="13"/>
    </row>
    <row r="25" spans="1:234" x14ac:dyDescent="0.2">
      <c r="A25" s="12" t="s">
        <v>12</v>
      </c>
      <c r="B25" s="12" t="s">
        <v>5</v>
      </c>
      <c r="C25" s="38">
        <v>17458</v>
      </c>
      <c r="F25" t="s">
        <v>12</v>
      </c>
      <c r="G25" t="s">
        <v>5</v>
      </c>
      <c r="H25" s="38">
        <v>613</v>
      </c>
    </row>
    <row r="26" spans="1:234" s="5" customFormat="1" x14ac:dyDescent="0.2">
      <c r="A26" s="33" t="s">
        <v>12</v>
      </c>
      <c r="B26" s="33" t="s">
        <v>6</v>
      </c>
      <c r="C26" s="32" t="s">
        <v>167</v>
      </c>
      <c r="D26" s="12"/>
      <c r="E26" s="12"/>
      <c r="F26" s="33" t="s">
        <v>12</v>
      </c>
      <c r="G26" s="33" t="s">
        <v>6</v>
      </c>
      <c r="H26" s="32" t="s">
        <v>194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</row>
    <row r="27" spans="1:234" x14ac:dyDescent="0.2">
      <c r="A27" s="12" t="s">
        <v>12</v>
      </c>
      <c r="B27" s="12" t="s">
        <v>7</v>
      </c>
      <c r="C27" s="38" t="s">
        <v>119</v>
      </c>
      <c r="F27" s="12" t="s">
        <v>12</v>
      </c>
      <c r="G27" s="12" t="s">
        <v>7</v>
      </c>
      <c r="H27" s="38" t="s">
        <v>195</v>
      </c>
    </row>
    <row r="28" spans="1:234" x14ac:dyDescent="0.2">
      <c r="A28" s="12" t="s">
        <v>12</v>
      </c>
      <c r="B28" s="12" t="s">
        <v>8</v>
      </c>
      <c r="C28" s="38" t="s">
        <v>102</v>
      </c>
      <c r="F28" t="s">
        <v>12</v>
      </c>
      <c r="G28" t="s">
        <v>8</v>
      </c>
      <c r="H28" s="38" t="s">
        <v>102</v>
      </c>
    </row>
    <row r="29" spans="1:234" x14ac:dyDescent="0.2">
      <c r="A29" s="12" t="s">
        <v>13</v>
      </c>
      <c r="B29" s="12" t="s">
        <v>4</v>
      </c>
      <c r="C29" s="38">
        <v>9575</v>
      </c>
      <c r="F29" t="s">
        <v>13</v>
      </c>
      <c r="G29" t="s">
        <v>4</v>
      </c>
      <c r="H29" s="38">
        <v>91</v>
      </c>
    </row>
    <row r="30" spans="1:234" x14ac:dyDescent="0.2">
      <c r="A30" s="12" t="s">
        <v>13</v>
      </c>
      <c r="B30" s="12" t="s">
        <v>5</v>
      </c>
      <c r="C30" s="38">
        <v>6642</v>
      </c>
      <c r="F30" t="s">
        <v>13</v>
      </c>
      <c r="G30" t="s">
        <v>5</v>
      </c>
      <c r="H30" s="38">
        <v>101</v>
      </c>
    </row>
    <row r="31" spans="1:234" s="5" customFormat="1" x14ac:dyDescent="0.2">
      <c r="A31" s="33" t="s">
        <v>13</v>
      </c>
      <c r="B31" s="33" t="s">
        <v>6</v>
      </c>
      <c r="C31" s="32" t="s">
        <v>168</v>
      </c>
      <c r="D31" s="12"/>
      <c r="E31" s="12"/>
      <c r="F31" s="33" t="s">
        <v>13</v>
      </c>
      <c r="G31" s="33" t="s">
        <v>6</v>
      </c>
      <c r="H31" s="32" t="s">
        <v>196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</row>
    <row r="32" spans="1:234" x14ac:dyDescent="0.2">
      <c r="A32" s="12" t="s">
        <v>13</v>
      </c>
      <c r="B32" s="12" t="s">
        <v>7</v>
      </c>
      <c r="C32" s="38" t="s">
        <v>118</v>
      </c>
      <c r="F32" s="12" t="s">
        <v>13</v>
      </c>
      <c r="G32" s="12" t="s">
        <v>7</v>
      </c>
      <c r="H32" s="38" t="s">
        <v>195</v>
      </c>
    </row>
    <row r="33" spans="1:234" x14ac:dyDescent="0.2">
      <c r="A33" s="12" t="s">
        <v>13</v>
      </c>
      <c r="B33" s="12" t="s">
        <v>8</v>
      </c>
      <c r="C33" s="38" t="s">
        <v>102</v>
      </c>
      <c r="F33" t="s">
        <v>13</v>
      </c>
      <c r="G33" t="s">
        <v>8</v>
      </c>
      <c r="H33" s="38" t="s">
        <v>102</v>
      </c>
    </row>
    <row r="34" spans="1:234" x14ac:dyDescent="0.2">
      <c r="A34" s="12" t="s">
        <v>15</v>
      </c>
      <c r="B34" s="12" t="s">
        <v>4</v>
      </c>
      <c r="C34" s="38">
        <v>3408</v>
      </c>
      <c r="F34" t="s">
        <v>15</v>
      </c>
      <c r="G34" t="s">
        <v>4</v>
      </c>
      <c r="H34" s="38">
        <v>51</v>
      </c>
    </row>
    <row r="35" spans="1:234" s="11" customFormat="1" x14ac:dyDescent="0.2">
      <c r="A35" s="12" t="s">
        <v>15</v>
      </c>
      <c r="B35" s="12" t="s">
        <v>5</v>
      </c>
      <c r="C35" s="38">
        <v>2369</v>
      </c>
      <c r="D35" s="13"/>
      <c r="E35" s="13"/>
      <c r="F35" t="s">
        <v>15</v>
      </c>
      <c r="G35" t="s">
        <v>5</v>
      </c>
      <c r="H35" s="38">
        <v>53</v>
      </c>
      <c r="I35" s="13"/>
      <c r="J35" s="12"/>
      <c r="K35" s="12"/>
      <c r="L35" s="12"/>
      <c r="M35" s="12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</row>
    <row r="36" spans="1:234" s="5" customFormat="1" x14ac:dyDescent="0.2">
      <c r="A36" s="33" t="s">
        <v>15</v>
      </c>
      <c r="B36" s="33" t="s">
        <v>6</v>
      </c>
      <c r="C36" s="32" t="s">
        <v>169</v>
      </c>
      <c r="D36" s="12"/>
      <c r="E36" s="12"/>
      <c r="F36" s="41" t="s">
        <v>15</v>
      </c>
      <c r="G36" s="41" t="s">
        <v>6</v>
      </c>
      <c r="H36" s="32" t="s">
        <v>197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</row>
    <row r="37" spans="1:234" x14ac:dyDescent="0.2">
      <c r="A37" s="12" t="s">
        <v>15</v>
      </c>
      <c r="B37" s="12" t="s">
        <v>7</v>
      </c>
      <c r="C37" s="38" t="s">
        <v>14</v>
      </c>
      <c r="F37" s="12" t="s">
        <v>15</v>
      </c>
      <c r="G37" s="12" t="s">
        <v>7</v>
      </c>
      <c r="H37" s="38" t="s">
        <v>198</v>
      </c>
    </row>
    <row r="38" spans="1:234" x14ac:dyDescent="0.2">
      <c r="A38" s="40" t="s">
        <v>15</v>
      </c>
      <c r="B38" s="40" t="s">
        <v>8</v>
      </c>
      <c r="C38" s="39" t="s">
        <v>102</v>
      </c>
      <c r="F38" t="s">
        <v>15</v>
      </c>
      <c r="G38" t="s">
        <v>8</v>
      </c>
      <c r="H38" s="38" t="s">
        <v>102</v>
      </c>
      <c r="J38" s="13"/>
    </row>
    <row r="39" spans="1:234" x14ac:dyDescent="0.2">
      <c r="A39" s="12" t="s">
        <v>17</v>
      </c>
      <c r="B39" s="12" t="s">
        <v>4</v>
      </c>
      <c r="C39" s="38">
        <v>3853</v>
      </c>
      <c r="F39" t="s">
        <v>17</v>
      </c>
      <c r="G39" t="s">
        <v>4</v>
      </c>
      <c r="H39" s="38">
        <v>147</v>
      </c>
    </row>
    <row r="40" spans="1:234" x14ac:dyDescent="0.2">
      <c r="A40" s="12" t="s">
        <v>17</v>
      </c>
      <c r="B40" s="12" t="s">
        <v>5</v>
      </c>
      <c r="C40" s="38">
        <v>3034</v>
      </c>
      <c r="F40" t="s">
        <v>17</v>
      </c>
      <c r="G40" t="s">
        <v>5</v>
      </c>
      <c r="H40" s="38">
        <v>151</v>
      </c>
    </row>
    <row r="41" spans="1:234" s="5" customFormat="1" x14ac:dyDescent="0.2">
      <c r="A41" s="41" t="s">
        <v>17</v>
      </c>
      <c r="B41" s="41" t="s">
        <v>6</v>
      </c>
      <c r="C41" s="42" t="s">
        <v>170</v>
      </c>
      <c r="D41" s="12"/>
      <c r="E41" s="12"/>
      <c r="F41" s="33" t="s">
        <v>17</v>
      </c>
      <c r="G41" s="33" t="s">
        <v>6</v>
      </c>
      <c r="H41" s="32" t="s">
        <v>199</v>
      </c>
      <c r="I41" s="12"/>
      <c r="J41" s="12"/>
      <c r="K41" s="12"/>
      <c r="L41" s="13"/>
      <c r="M41" s="13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</row>
    <row r="42" spans="1:234" x14ac:dyDescent="0.2">
      <c r="A42" s="12" t="s">
        <v>17</v>
      </c>
      <c r="B42" s="12" t="s">
        <v>7</v>
      </c>
      <c r="C42" s="38" t="s">
        <v>118</v>
      </c>
      <c r="F42" s="12" t="s">
        <v>17</v>
      </c>
      <c r="G42" s="12" t="s">
        <v>7</v>
      </c>
      <c r="H42" s="39" t="s">
        <v>112</v>
      </c>
    </row>
    <row r="43" spans="1:234" x14ac:dyDescent="0.2">
      <c r="A43" s="12" t="s">
        <v>17</v>
      </c>
      <c r="B43" s="12" t="s">
        <v>8</v>
      </c>
      <c r="C43" s="38" t="s">
        <v>102</v>
      </c>
      <c r="F43" t="s">
        <v>17</v>
      </c>
      <c r="G43" t="s">
        <v>8</v>
      </c>
      <c r="H43" s="38" t="s">
        <v>102</v>
      </c>
    </row>
    <row r="44" spans="1:234" x14ac:dyDescent="0.2">
      <c r="A44" s="12" t="s">
        <v>18</v>
      </c>
      <c r="B44" s="12" t="s">
        <v>4</v>
      </c>
      <c r="C44" s="38">
        <v>140767</v>
      </c>
      <c r="F44" t="s">
        <v>18</v>
      </c>
      <c r="G44" t="s">
        <v>4</v>
      </c>
      <c r="H44" s="38">
        <v>3247</v>
      </c>
      <c r="K44" s="13"/>
    </row>
    <row r="45" spans="1:234" x14ac:dyDescent="0.2">
      <c r="A45" s="12" t="s">
        <v>18</v>
      </c>
      <c r="B45" s="12" t="s">
        <v>5</v>
      </c>
      <c r="C45" s="38">
        <v>131531</v>
      </c>
      <c r="F45" t="s">
        <v>18</v>
      </c>
      <c r="G45" t="s">
        <v>5</v>
      </c>
      <c r="H45" s="38">
        <v>3528</v>
      </c>
    </row>
    <row r="46" spans="1:234" s="5" customFormat="1" x14ac:dyDescent="0.2">
      <c r="A46" s="33" t="s">
        <v>18</v>
      </c>
      <c r="B46" s="33" t="s">
        <v>6</v>
      </c>
      <c r="C46" s="32" t="s">
        <v>171</v>
      </c>
      <c r="D46" s="12"/>
      <c r="E46" s="12"/>
      <c r="F46" s="33" t="s">
        <v>18</v>
      </c>
      <c r="G46" s="33" t="s">
        <v>6</v>
      </c>
      <c r="H46" s="32" t="s">
        <v>200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</row>
    <row r="47" spans="1:234" x14ac:dyDescent="0.2">
      <c r="A47" s="12" t="s">
        <v>18</v>
      </c>
      <c r="B47" s="12" t="s">
        <v>7</v>
      </c>
      <c r="C47" s="38" t="s">
        <v>116</v>
      </c>
      <c r="F47" s="12" t="s">
        <v>18</v>
      </c>
      <c r="G47" s="12" t="s">
        <v>7</v>
      </c>
      <c r="H47" s="38" t="s">
        <v>19</v>
      </c>
    </row>
    <row r="48" spans="1:234" x14ac:dyDescent="0.2">
      <c r="A48" s="12" t="s">
        <v>18</v>
      </c>
      <c r="B48" s="12" t="s">
        <v>8</v>
      </c>
      <c r="C48" s="38" t="s">
        <v>102</v>
      </c>
      <c r="F48" t="s">
        <v>18</v>
      </c>
      <c r="G48" t="s">
        <v>8</v>
      </c>
      <c r="H48" s="38" t="s">
        <v>102</v>
      </c>
    </row>
    <row r="49" spans="1:234" x14ac:dyDescent="0.2">
      <c r="A49" s="12" t="s">
        <v>20</v>
      </c>
      <c r="B49" s="12" t="s">
        <v>4</v>
      </c>
      <c r="C49" s="38">
        <v>681632</v>
      </c>
      <c r="F49" t="s">
        <v>20</v>
      </c>
      <c r="G49" t="s">
        <v>4</v>
      </c>
      <c r="H49" s="38">
        <v>18776</v>
      </c>
    </row>
    <row r="50" spans="1:234" x14ac:dyDescent="0.2">
      <c r="A50" s="12" t="s">
        <v>20</v>
      </c>
      <c r="B50" s="12" t="s">
        <v>5</v>
      </c>
      <c r="C50" s="38">
        <v>996796</v>
      </c>
      <c r="F50" t="s">
        <v>20</v>
      </c>
      <c r="G50" t="s">
        <v>5</v>
      </c>
      <c r="H50" s="38">
        <v>29773</v>
      </c>
    </row>
    <row r="51" spans="1:234" s="5" customFormat="1" x14ac:dyDescent="0.2">
      <c r="A51" s="33" t="s">
        <v>20</v>
      </c>
      <c r="B51" s="33" t="s">
        <v>6</v>
      </c>
      <c r="C51" s="32" t="s">
        <v>172</v>
      </c>
      <c r="D51" s="12"/>
      <c r="E51" s="12"/>
      <c r="F51" s="33" t="s">
        <v>20</v>
      </c>
      <c r="G51" s="33" t="s">
        <v>6</v>
      </c>
      <c r="H51" s="32" t="s">
        <v>201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</row>
    <row r="52" spans="1:234" x14ac:dyDescent="0.2">
      <c r="A52" s="12" t="s">
        <v>20</v>
      </c>
      <c r="B52" s="12" t="s">
        <v>7</v>
      </c>
      <c r="C52" s="38" t="s">
        <v>120</v>
      </c>
      <c r="F52" s="12" t="s">
        <v>20</v>
      </c>
      <c r="G52" s="12" t="s">
        <v>7</v>
      </c>
      <c r="H52" s="38" t="s">
        <v>32</v>
      </c>
    </row>
    <row r="53" spans="1:234" x14ac:dyDescent="0.2">
      <c r="A53" s="12" t="s">
        <v>20</v>
      </c>
      <c r="B53" s="12" t="s">
        <v>8</v>
      </c>
      <c r="C53" s="38" t="s">
        <v>102</v>
      </c>
      <c r="F53" t="s">
        <v>20</v>
      </c>
      <c r="G53" t="s">
        <v>8</v>
      </c>
      <c r="H53" s="38" t="s">
        <v>102</v>
      </c>
    </row>
    <row r="54" spans="1:234" x14ac:dyDescent="0.2">
      <c r="A54" s="12" t="s">
        <v>22</v>
      </c>
      <c r="B54" s="12" t="s">
        <v>4</v>
      </c>
      <c r="C54" s="38">
        <v>129476</v>
      </c>
      <c r="F54" t="s">
        <v>22</v>
      </c>
      <c r="G54" t="s">
        <v>4</v>
      </c>
      <c r="H54" s="38">
        <v>12994</v>
      </c>
    </row>
    <row r="55" spans="1:234" x14ac:dyDescent="0.2">
      <c r="A55" s="12" t="s">
        <v>22</v>
      </c>
      <c r="B55" s="12" t="s">
        <v>5</v>
      </c>
      <c r="C55" s="38">
        <v>155107</v>
      </c>
      <c r="F55" t="s">
        <v>22</v>
      </c>
      <c r="G55" t="s">
        <v>5</v>
      </c>
      <c r="H55" s="38">
        <v>13439</v>
      </c>
    </row>
    <row r="56" spans="1:234" s="5" customFormat="1" x14ac:dyDescent="0.2">
      <c r="A56" s="33" t="s">
        <v>22</v>
      </c>
      <c r="B56" s="33" t="s">
        <v>6</v>
      </c>
      <c r="C56" s="32" t="s">
        <v>173</v>
      </c>
      <c r="D56" s="12"/>
      <c r="E56" s="12"/>
      <c r="F56" s="33" t="s">
        <v>22</v>
      </c>
      <c r="G56" s="33" t="s">
        <v>6</v>
      </c>
      <c r="H56" s="32" t="s">
        <v>202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</row>
    <row r="57" spans="1:234" x14ac:dyDescent="0.2">
      <c r="A57" s="12" t="s">
        <v>22</v>
      </c>
      <c r="B57" s="12" t="s">
        <v>7</v>
      </c>
      <c r="C57" s="38" t="s">
        <v>31</v>
      </c>
      <c r="F57" s="12" t="s">
        <v>22</v>
      </c>
      <c r="G57" s="12" t="s">
        <v>7</v>
      </c>
      <c r="H57" s="38" t="s">
        <v>203</v>
      </c>
    </row>
    <row r="58" spans="1:234" x14ac:dyDescent="0.2">
      <c r="A58" s="12" t="s">
        <v>22</v>
      </c>
      <c r="B58" s="12" t="s">
        <v>8</v>
      </c>
      <c r="C58" s="38" t="s">
        <v>102</v>
      </c>
      <c r="F58" t="s">
        <v>22</v>
      </c>
      <c r="G58" t="s">
        <v>8</v>
      </c>
      <c r="H58" s="38" t="s">
        <v>102</v>
      </c>
    </row>
    <row r="59" spans="1:234" x14ac:dyDescent="0.2">
      <c r="A59" s="12" t="s">
        <v>23</v>
      </c>
      <c r="B59" s="12" t="s">
        <v>4</v>
      </c>
      <c r="C59" s="38">
        <v>275</v>
      </c>
      <c r="F59" t="s">
        <v>23</v>
      </c>
      <c r="G59" t="s">
        <v>4</v>
      </c>
      <c r="H59" s="38">
        <v>21</v>
      </c>
    </row>
    <row r="60" spans="1:234" x14ac:dyDescent="0.2">
      <c r="A60" s="12" t="s">
        <v>23</v>
      </c>
      <c r="B60" s="12" t="s">
        <v>5</v>
      </c>
      <c r="C60" s="38">
        <v>268</v>
      </c>
      <c r="F60" t="s">
        <v>23</v>
      </c>
      <c r="G60" t="s">
        <v>5</v>
      </c>
      <c r="H60" s="38">
        <v>22</v>
      </c>
    </row>
    <row r="61" spans="1:234" s="5" customFormat="1" x14ac:dyDescent="0.2">
      <c r="A61" s="33" t="s">
        <v>23</v>
      </c>
      <c r="B61" s="33" t="s">
        <v>6</v>
      </c>
      <c r="C61" s="32" t="s">
        <v>174</v>
      </c>
      <c r="D61" s="12"/>
      <c r="E61" s="12"/>
      <c r="F61" s="33" t="s">
        <v>23</v>
      </c>
      <c r="G61" s="33" t="s">
        <v>6</v>
      </c>
      <c r="H61" s="32" t="s">
        <v>204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</row>
    <row r="62" spans="1:234" x14ac:dyDescent="0.2">
      <c r="A62" s="12" t="s">
        <v>23</v>
      </c>
      <c r="B62" s="12" t="s">
        <v>7</v>
      </c>
      <c r="C62" s="38" t="s">
        <v>118</v>
      </c>
      <c r="F62" s="12" t="s">
        <v>23</v>
      </c>
      <c r="G62" s="12" t="s">
        <v>7</v>
      </c>
      <c r="H62" s="38" t="s">
        <v>205</v>
      </c>
    </row>
    <row r="63" spans="1:234" x14ac:dyDescent="0.2">
      <c r="A63" s="12" t="s">
        <v>23</v>
      </c>
      <c r="B63" s="12" t="s">
        <v>8</v>
      </c>
      <c r="C63" s="38" t="s">
        <v>102</v>
      </c>
      <c r="F63" t="s">
        <v>23</v>
      </c>
      <c r="G63" t="s">
        <v>8</v>
      </c>
      <c r="H63" s="38" t="s">
        <v>102</v>
      </c>
    </row>
    <row r="64" spans="1:234" x14ac:dyDescent="0.2">
      <c r="A64" s="12" t="s">
        <v>24</v>
      </c>
      <c r="B64" s="12" t="s">
        <v>4</v>
      </c>
      <c r="C64" s="38">
        <v>1820</v>
      </c>
      <c r="F64" t="s">
        <v>24</v>
      </c>
      <c r="G64" t="s">
        <v>4</v>
      </c>
      <c r="H64" s="38">
        <v>95</v>
      </c>
    </row>
    <row r="65" spans="1:234" x14ac:dyDescent="0.2">
      <c r="A65" s="12" t="s">
        <v>24</v>
      </c>
      <c r="B65" s="12" t="s">
        <v>5</v>
      </c>
      <c r="C65" s="38">
        <v>1192</v>
      </c>
      <c r="F65" t="s">
        <v>24</v>
      </c>
      <c r="G65" t="s">
        <v>5</v>
      </c>
      <c r="H65" s="38">
        <v>99</v>
      </c>
    </row>
    <row r="66" spans="1:234" s="5" customFormat="1" x14ac:dyDescent="0.2">
      <c r="A66" s="33" t="s">
        <v>24</v>
      </c>
      <c r="B66" s="33" t="s">
        <v>6</v>
      </c>
      <c r="C66" s="32" t="s">
        <v>175</v>
      </c>
      <c r="D66" s="12"/>
      <c r="E66" s="12"/>
      <c r="F66" s="33" t="s">
        <v>24</v>
      </c>
      <c r="G66" s="33" t="s">
        <v>6</v>
      </c>
      <c r="H66" s="32" t="s">
        <v>206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</row>
    <row r="67" spans="1:234" x14ac:dyDescent="0.2">
      <c r="A67" s="12" t="s">
        <v>24</v>
      </c>
      <c r="B67" s="12" t="s">
        <v>7</v>
      </c>
      <c r="C67" s="38" t="s">
        <v>118</v>
      </c>
      <c r="F67" s="12" t="s">
        <v>24</v>
      </c>
      <c r="G67" s="12" t="s">
        <v>7</v>
      </c>
      <c r="H67" s="38" t="s">
        <v>198</v>
      </c>
    </row>
    <row r="68" spans="1:234" x14ac:dyDescent="0.2">
      <c r="A68" s="12" t="s">
        <v>24</v>
      </c>
      <c r="B68" s="12" t="s">
        <v>8</v>
      </c>
      <c r="C68" s="38" t="s">
        <v>102</v>
      </c>
      <c r="F68" t="s">
        <v>24</v>
      </c>
      <c r="G68" t="s">
        <v>8</v>
      </c>
      <c r="H68" s="38" t="s">
        <v>102</v>
      </c>
    </row>
    <row r="69" spans="1:234" x14ac:dyDescent="0.2">
      <c r="A69" s="12" t="s">
        <v>25</v>
      </c>
      <c r="B69" s="12" t="s">
        <v>4</v>
      </c>
      <c r="C69" s="38">
        <v>31277</v>
      </c>
      <c r="F69" t="s">
        <v>25</v>
      </c>
      <c r="G69" t="s">
        <v>4</v>
      </c>
      <c r="H69" s="38">
        <v>592</v>
      </c>
    </row>
    <row r="70" spans="1:234" x14ac:dyDescent="0.2">
      <c r="A70" s="12" t="s">
        <v>25</v>
      </c>
      <c r="B70" s="12" t="s">
        <v>5</v>
      </c>
      <c r="C70" s="38">
        <v>21433</v>
      </c>
      <c r="F70" t="s">
        <v>25</v>
      </c>
      <c r="G70" t="s">
        <v>5</v>
      </c>
      <c r="H70" s="38">
        <v>628</v>
      </c>
    </row>
    <row r="71" spans="1:234" s="5" customFormat="1" x14ac:dyDescent="0.2">
      <c r="A71" s="33" t="s">
        <v>25</v>
      </c>
      <c r="B71" s="33" t="s">
        <v>6</v>
      </c>
      <c r="C71" s="32" t="s">
        <v>176</v>
      </c>
      <c r="D71" s="12"/>
      <c r="E71" s="12"/>
      <c r="F71" s="33" t="s">
        <v>25</v>
      </c>
      <c r="G71" s="33" t="s">
        <v>6</v>
      </c>
      <c r="H71" s="32" t="s">
        <v>207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</row>
    <row r="72" spans="1:234" x14ac:dyDescent="0.2">
      <c r="A72" s="12" t="s">
        <v>25</v>
      </c>
      <c r="B72" s="12" t="s">
        <v>7</v>
      </c>
      <c r="C72" s="38" t="s">
        <v>118</v>
      </c>
      <c r="F72" s="12" t="s">
        <v>25</v>
      </c>
      <c r="G72" s="12" t="s">
        <v>7</v>
      </c>
      <c r="H72" s="38" t="s">
        <v>186</v>
      </c>
    </row>
    <row r="73" spans="1:234" x14ac:dyDescent="0.2">
      <c r="A73" s="12" t="s">
        <v>25</v>
      </c>
      <c r="B73" s="12" t="s">
        <v>8</v>
      </c>
      <c r="C73" s="38" t="s">
        <v>102</v>
      </c>
      <c r="F73" t="s">
        <v>25</v>
      </c>
      <c r="G73" t="s">
        <v>8</v>
      </c>
      <c r="H73" s="38" t="s">
        <v>102</v>
      </c>
    </row>
    <row r="74" spans="1:234" x14ac:dyDescent="0.2">
      <c r="A74" s="12" t="s">
        <v>26</v>
      </c>
      <c r="B74" s="12" t="s">
        <v>4</v>
      </c>
      <c r="C74" s="38">
        <v>3716</v>
      </c>
      <c r="F74" t="s">
        <v>26</v>
      </c>
      <c r="G74" t="s">
        <v>4</v>
      </c>
      <c r="H74" s="38">
        <v>190</v>
      </c>
    </row>
    <row r="75" spans="1:234" x14ac:dyDescent="0.2">
      <c r="A75" s="12" t="s">
        <v>26</v>
      </c>
      <c r="B75" s="12" t="s">
        <v>5</v>
      </c>
      <c r="C75" s="38">
        <v>2669</v>
      </c>
      <c r="F75" t="s">
        <v>26</v>
      </c>
      <c r="G75" t="s">
        <v>5</v>
      </c>
      <c r="H75" s="38">
        <v>211</v>
      </c>
    </row>
    <row r="76" spans="1:234" s="5" customFormat="1" x14ac:dyDescent="0.2">
      <c r="A76" s="33" t="s">
        <v>26</v>
      </c>
      <c r="B76" s="33" t="s">
        <v>6</v>
      </c>
      <c r="C76" s="32" t="s">
        <v>177</v>
      </c>
      <c r="D76" s="12"/>
      <c r="E76" s="12"/>
      <c r="F76" s="33" t="s">
        <v>26</v>
      </c>
      <c r="G76" s="33" t="s">
        <v>6</v>
      </c>
      <c r="H76" s="32" t="s">
        <v>208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</row>
    <row r="77" spans="1:234" x14ac:dyDescent="0.2">
      <c r="A77" s="12" t="s">
        <v>26</v>
      </c>
      <c r="B77" s="12" t="s">
        <v>7</v>
      </c>
      <c r="C77" s="38" t="s">
        <v>14</v>
      </c>
      <c r="F77" s="12" t="s">
        <v>26</v>
      </c>
      <c r="G77" s="12" t="s">
        <v>7</v>
      </c>
      <c r="H77" s="38" t="s">
        <v>113</v>
      </c>
    </row>
    <row r="78" spans="1:234" x14ac:dyDescent="0.2">
      <c r="A78" s="12" t="s">
        <v>26</v>
      </c>
      <c r="B78" s="12" t="s">
        <v>8</v>
      </c>
      <c r="C78" s="38" t="s">
        <v>102</v>
      </c>
      <c r="F78" t="s">
        <v>26</v>
      </c>
      <c r="G78" t="s">
        <v>8</v>
      </c>
      <c r="H78" s="38" t="s">
        <v>102</v>
      </c>
    </row>
    <row r="79" spans="1:234" x14ac:dyDescent="0.2">
      <c r="A79" s="12" t="s">
        <v>27</v>
      </c>
      <c r="B79" s="12" t="s">
        <v>4</v>
      </c>
      <c r="C79" s="38">
        <v>4112</v>
      </c>
      <c r="F79" t="s">
        <v>27</v>
      </c>
      <c r="G79" t="s">
        <v>4</v>
      </c>
      <c r="H79" s="38">
        <v>392</v>
      </c>
    </row>
    <row r="80" spans="1:234" x14ac:dyDescent="0.2">
      <c r="A80" s="12" t="s">
        <v>27</v>
      </c>
      <c r="B80" s="12" t="s">
        <v>5</v>
      </c>
      <c r="C80" s="38">
        <v>4626</v>
      </c>
      <c r="F80" t="s">
        <v>27</v>
      </c>
      <c r="G80" t="s">
        <v>5</v>
      </c>
      <c r="H80" s="38">
        <v>422</v>
      </c>
    </row>
    <row r="81" spans="1:234" s="5" customFormat="1" x14ac:dyDescent="0.2">
      <c r="A81" s="33" t="s">
        <v>27</v>
      </c>
      <c r="B81" s="33" t="s">
        <v>6</v>
      </c>
      <c r="C81" s="32" t="s">
        <v>178</v>
      </c>
      <c r="D81" s="12"/>
      <c r="E81" s="12"/>
      <c r="F81" s="33" t="s">
        <v>27</v>
      </c>
      <c r="G81" s="33" t="s">
        <v>6</v>
      </c>
      <c r="H81" s="32" t="s">
        <v>209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</row>
    <row r="82" spans="1:234" x14ac:dyDescent="0.2">
      <c r="A82" s="12" t="s">
        <v>27</v>
      </c>
      <c r="B82" s="12" t="s">
        <v>7</v>
      </c>
      <c r="C82" s="38" t="s">
        <v>118</v>
      </c>
      <c r="F82" s="12" t="s">
        <v>27</v>
      </c>
      <c r="G82" s="12" t="s">
        <v>7</v>
      </c>
      <c r="H82" s="38" t="s">
        <v>112</v>
      </c>
    </row>
    <row r="83" spans="1:234" x14ac:dyDescent="0.2">
      <c r="A83" s="12" t="s">
        <v>27</v>
      </c>
      <c r="B83" s="12" t="s">
        <v>8</v>
      </c>
      <c r="C83" s="38" t="s">
        <v>102</v>
      </c>
      <c r="F83" t="s">
        <v>27</v>
      </c>
      <c r="G83" t="s">
        <v>8</v>
      </c>
      <c r="H83" s="38" t="s">
        <v>102</v>
      </c>
    </row>
    <row r="84" spans="1:234" x14ac:dyDescent="0.2">
      <c r="A84" s="12" t="s">
        <v>28</v>
      </c>
      <c r="B84" s="12" t="s">
        <v>4</v>
      </c>
      <c r="C84" s="38">
        <v>4339</v>
      </c>
      <c r="F84" t="s">
        <v>28</v>
      </c>
      <c r="G84" t="s">
        <v>4</v>
      </c>
      <c r="H84" s="38">
        <v>330</v>
      </c>
    </row>
    <row r="85" spans="1:234" x14ac:dyDescent="0.2">
      <c r="A85" s="12" t="s">
        <v>28</v>
      </c>
      <c r="B85" s="12" t="s">
        <v>5</v>
      </c>
      <c r="C85" s="38">
        <v>4200</v>
      </c>
      <c r="F85" t="s">
        <v>28</v>
      </c>
      <c r="G85" t="s">
        <v>5</v>
      </c>
      <c r="H85" s="38">
        <v>380</v>
      </c>
    </row>
    <row r="86" spans="1:234" s="5" customFormat="1" x14ac:dyDescent="0.2">
      <c r="A86" s="33" t="s">
        <v>28</v>
      </c>
      <c r="B86" s="33" t="s">
        <v>6</v>
      </c>
      <c r="C86" s="32" t="s">
        <v>179</v>
      </c>
      <c r="D86" s="12"/>
      <c r="E86" s="12"/>
      <c r="F86" s="33" t="s">
        <v>28</v>
      </c>
      <c r="G86" s="33" t="s">
        <v>6</v>
      </c>
      <c r="H86" s="32" t="s">
        <v>210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</row>
    <row r="87" spans="1:234" x14ac:dyDescent="0.2">
      <c r="A87" s="12" t="s">
        <v>28</v>
      </c>
      <c r="B87" s="12" t="s">
        <v>7</v>
      </c>
      <c r="C87" s="38" t="s">
        <v>119</v>
      </c>
      <c r="F87" s="12" t="s">
        <v>28</v>
      </c>
      <c r="G87" s="12" t="s">
        <v>7</v>
      </c>
      <c r="H87" s="38" t="s">
        <v>186</v>
      </c>
    </row>
    <row r="88" spans="1:234" x14ac:dyDescent="0.2">
      <c r="A88" s="12" t="s">
        <v>28</v>
      </c>
      <c r="B88" s="12" t="s">
        <v>8</v>
      </c>
      <c r="C88" s="38" t="s">
        <v>102</v>
      </c>
      <c r="F88" t="s">
        <v>28</v>
      </c>
      <c r="G88" t="s">
        <v>8</v>
      </c>
      <c r="H88" s="38" t="s">
        <v>102</v>
      </c>
    </row>
    <row r="89" spans="1:234" x14ac:dyDescent="0.2">
      <c r="A89" s="12" t="s">
        <v>29</v>
      </c>
      <c r="B89" s="12" t="s">
        <v>4</v>
      </c>
      <c r="C89" s="38">
        <v>822568</v>
      </c>
      <c r="F89" t="s">
        <v>29</v>
      </c>
      <c r="G89" t="s">
        <v>4</v>
      </c>
      <c r="H89" s="38">
        <v>26027</v>
      </c>
    </row>
    <row r="90" spans="1:234" x14ac:dyDescent="0.2">
      <c r="A90" s="12" t="s">
        <v>29</v>
      </c>
      <c r="B90" s="12" t="s">
        <v>5</v>
      </c>
      <c r="C90" s="38">
        <v>1061371</v>
      </c>
      <c r="F90" t="s">
        <v>29</v>
      </c>
      <c r="G90" t="s">
        <v>5</v>
      </c>
      <c r="H90" s="38">
        <v>37602</v>
      </c>
    </row>
    <row r="91" spans="1:234" s="5" customFormat="1" x14ac:dyDescent="0.2">
      <c r="A91" s="33" t="s">
        <v>29</v>
      </c>
      <c r="B91" s="33" t="s">
        <v>6</v>
      </c>
      <c r="C91" s="32" t="s">
        <v>180</v>
      </c>
      <c r="D91" s="12"/>
      <c r="E91" s="12"/>
      <c r="F91" s="33" t="s">
        <v>29</v>
      </c>
      <c r="G91" s="33" t="s">
        <v>6</v>
      </c>
      <c r="H91" s="32" t="s">
        <v>211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</row>
    <row r="92" spans="1:234" x14ac:dyDescent="0.2">
      <c r="A92" s="12" t="s">
        <v>29</v>
      </c>
      <c r="B92" s="12" t="s">
        <v>7</v>
      </c>
      <c r="C92" s="38" t="s">
        <v>120</v>
      </c>
      <c r="F92" s="12" t="s">
        <v>29</v>
      </c>
      <c r="G92" s="12" t="s">
        <v>7</v>
      </c>
      <c r="H92" s="38" t="s">
        <v>32</v>
      </c>
    </row>
    <row r="93" spans="1:234" x14ac:dyDescent="0.2">
      <c r="A93" s="12" t="s">
        <v>29</v>
      </c>
      <c r="B93" s="12" t="s">
        <v>8</v>
      </c>
      <c r="C93" s="38" t="s">
        <v>102</v>
      </c>
      <c r="F93" t="s">
        <v>29</v>
      </c>
      <c r="G93" t="s">
        <v>8</v>
      </c>
      <c r="H93" s="38" t="s">
        <v>102</v>
      </c>
    </row>
    <row r="94" spans="1:234" x14ac:dyDescent="0.2">
      <c r="A94" t="s">
        <v>21</v>
      </c>
      <c r="B94" t="s">
        <v>4</v>
      </c>
      <c r="C94" s="1">
        <v>9117</v>
      </c>
      <c r="F94" t="s">
        <v>21</v>
      </c>
      <c r="G94" t="s">
        <v>4</v>
      </c>
      <c r="H94" s="38">
        <v>238</v>
      </c>
    </row>
    <row r="95" spans="1:234" x14ac:dyDescent="0.2">
      <c r="A95" t="s">
        <v>21</v>
      </c>
      <c r="B95" t="s">
        <v>5</v>
      </c>
      <c r="C95" s="1">
        <v>72405</v>
      </c>
      <c r="F95" t="s">
        <v>21</v>
      </c>
      <c r="G95" t="s">
        <v>5</v>
      </c>
      <c r="H95" s="38">
        <v>1909</v>
      </c>
    </row>
    <row r="96" spans="1:234" s="5" customFormat="1" x14ac:dyDescent="0.2">
      <c r="A96" s="33" t="s">
        <v>21</v>
      </c>
      <c r="B96" s="33" t="s">
        <v>6</v>
      </c>
      <c r="C96" s="32" t="s">
        <v>183</v>
      </c>
      <c r="D96" s="12"/>
      <c r="E96" s="12"/>
      <c r="F96" s="33" t="s">
        <v>21</v>
      </c>
      <c r="G96" s="33" t="s">
        <v>6</v>
      </c>
      <c r="H96" s="32" t="s">
        <v>184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</row>
    <row r="97" spans="1:234" x14ac:dyDescent="0.2">
      <c r="A97" t="s">
        <v>21</v>
      </c>
      <c r="B97" t="s">
        <v>7</v>
      </c>
      <c r="C97" s="1" t="s">
        <v>116</v>
      </c>
      <c r="F97" t="s">
        <v>21</v>
      </c>
      <c r="G97" t="s">
        <v>7</v>
      </c>
      <c r="H97" s="38" t="s">
        <v>116</v>
      </c>
    </row>
    <row r="98" spans="1:234" x14ac:dyDescent="0.2">
      <c r="A98" t="s">
        <v>21</v>
      </c>
      <c r="B98" t="s">
        <v>8</v>
      </c>
      <c r="C98" s="1" t="s">
        <v>102</v>
      </c>
      <c r="F98" t="s">
        <v>21</v>
      </c>
      <c r="G98" t="s">
        <v>8</v>
      </c>
      <c r="H98" s="38" t="s">
        <v>102</v>
      </c>
    </row>
    <row r="99" spans="1:234" x14ac:dyDescent="0.2">
      <c r="A99" t="s">
        <v>16</v>
      </c>
      <c r="B99" t="s">
        <v>4</v>
      </c>
      <c r="C99" s="1">
        <v>8413</v>
      </c>
      <c r="F99" t="s">
        <v>16</v>
      </c>
      <c r="G99" t="s">
        <v>4</v>
      </c>
      <c r="H99" s="38">
        <v>249</v>
      </c>
    </row>
    <row r="100" spans="1:234" x14ac:dyDescent="0.2">
      <c r="A100" t="s">
        <v>16</v>
      </c>
      <c r="B100" t="s">
        <v>5</v>
      </c>
      <c r="C100" s="1">
        <v>53393</v>
      </c>
      <c r="F100" t="s">
        <v>16</v>
      </c>
      <c r="G100" t="s">
        <v>5</v>
      </c>
      <c r="H100" s="38">
        <v>1962</v>
      </c>
    </row>
    <row r="101" spans="1:234" s="5" customFormat="1" x14ac:dyDescent="0.2">
      <c r="A101" s="33" t="s">
        <v>16</v>
      </c>
      <c r="B101" s="33" t="s">
        <v>6</v>
      </c>
      <c r="C101" s="32" t="s">
        <v>182</v>
      </c>
      <c r="D101" s="12"/>
      <c r="E101" s="12"/>
      <c r="F101" s="33" t="s">
        <v>16</v>
      </c>
      <c r="G101" s="33" t="s">
        <v>6</v>
      </c>
      <c r="H101" s="32" t="s">
        <v>181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</row>
    <row r="102" spans="1:234" x14ac:dyDescent="0.2">
      <c r="A102" t="s">
        <v>16</v>
      </c>
      <c r="B102" t="s">
        <v>7</v>
      </c>
      <c r="C102" s="1" t="s">
        <v>116</v>
      </c>
      <c r="F102" t="s">
        <v>16</v>
      </c>
      <c r="G102" t="s">
        <v>7</v>
      </c>
      <c r="H102" s="38" t="s">
        <v>117</v>
      </c>
    </row>
    <row r="103" spans="1:234" x14ac:dyDescent="0.2">
      <c r="A103" t="s">
        <v>16</v>
      </c>
      <c r="B103" t="s">
        <v>8</v>
      </c>
      <c r="C103" s="1" t="s">
        <v>102</v>
      </c>
      <c r="F103" t="s">
        <v>16</v>
      </c>
      <c r="G103" t="s">
        <v>8</v>
      </c>
      <c r="H103" s="38" t="s">
        <v>102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I6" sqref="I6"/>
    </sheetView>
  </sheetViews>
  <sheetFormatPr baseColWidth="10" defaultRowHeight="16" x14ac:dyDescent="0.2"/>
  <cols>
    <col min="1" max="1" width="34" style="1" customWidth="1"/>
    <col min="2" max="2" width="14.33203125" style="1" customWidth="1"/>
    <col min="3" max="3" width="13.1640625" style="1" customWidth="1"/>
    <col min="5" max="5" width="33.33203125" style="1" customWidth="1"/>
    <col min="6" max="6" width="13.83203125" style="1" customWidth="1"/>
    <col min="9" max="9" width="24.5" customWidth="1"/>
  </cols>
  <sheetData>
    <row r="1" spans="1:6" ht="21" x14ac:dyDescent="0.25">
      <c r="A1" s="10" t="s">
        <v>34</v>
      </c>
      <c r="E1" s="10" t="s">
        <v>39</v>
      </c>
    </row>
    <row r="3" spans="1:6" s="3" customFormat="1" x14ac:dyDescent="0.2">
      <c r="A3" s="18" t="s">
        <v>35</v>
      </c>
      <c r="B3" s="8" t="s">
        <v>36</v>
      </c>
      <c r="D3" s="20" t="s">
        <v>35</v>
      </c>
    </row>
    <row r="4" spans="1:6" x14ac:dyDescent="0.2">
      <c r="A4" s="31">
        <v>66180</v>
      </c>
      <c r="B4" s="7">
        <v>1328</v>
      </c>
      <c r="C4"/>
      <c r="D4" s="9">
        <v>66180</v>
      </c>
      <c r="E4">
        <v>16983</v>
      </c>
      <c r="F4"/>
    </row>
    <row r="5" spans="1:6" x14ac:dyDescent="0.2">
      <c r="A5" s="31">
        <v>66185</v>
      </c>
      <c r="B5" s="7">
        <v>173</v>
      </c>
      <c r="C5"/>
      <c r="D5" s="9">
        <v>66185</v>
      </c>
      <c r="E5">
        <v>1911</v>
      </c>
      <c r="F5"/>
    </row>
    <row r="6" spans="1:6" x14ac:dyDescent="0.2">
      <c r="A6" s="31">
        <v>66175</v>
      </c>
      <c r="B6" s="7">
        <v>1</v>
      </c>
      <c r="C6"/>
      <c r="D6" s="9">
        <v>66175</v>
      </c>
      <c r="E6">
        <v>758</v>
      </c>
      <c r="F6"/>
    </row>
    <row r="7" spans="1:6" x14ac:dyDescent="0.2">
      <c r="A7" s="31">
        <v>66174</v>
      </c>
      <c r="B7" s="7">
        <v>272</v>
      </c>
      <c r="C7"/>
      <c r="D7" s="9">
        <v>66174</v>
      </c>
      <c r="E7">
        <v>2695</v>
      </c>
      <c r="F7"/>
    </row>
    <row r="8" spans="1:6" x14ac:dyDescent="0.2">
      <c r="A8" s="31">
        <v>66982</v>
      </c>
      <c r="B8" s="7">
        <v>755</v>
      </c>
      <c r="C8"/>
      <c r="D8" s="9">
        <v>66982</v>
      </c>
      <c r="E8">
        <v>32520</v>
      </c>
      <c r="F8"/>
    </row>
    <row r="9" spans="1:6" x14ac:dyDescent="0.2">
      <c r="A9" s="31">
        <v>66711</v>
      </c>
      <c r="B9" s="7">
        <v>142</v>
      </c>
      <c r="C9"/>
      <c r="D9" s="9">
        <v>66711</v>
      </c>
      <c r="E9">
        <v>19571</v>
      </c>
      <c r="F9"/>
    </row>
    <row r="10" spans="1:6" x14ac:dyDescent="0.2">
      <c r="A10" s="31">
        <v>66183</v>
      </c>
      <c r="B10" s="7">
        <v>87</v>
      </c>
      <c r="C10"/>
      <c r="D10" s="9">
        <v>66183</v>
      </c>
      <c r="E10">
        <v>5263</v>
      </c>
      <c r="F10"/>
    </row>
    <row r="11" spans="1:6" x14ac:dyDescent="0.2">
      <c r="A11" s="31">
        <v>92020</v>
      </c>
      <c r="B11" s="7">
        <v>2374</v>
      </c>
      <c r="C11"/>
      <c r="D11" s="9">
        <v>92020</v>
      </c>
      <c r="E11">
        <v>65259</v>
      </c>
      <c r="F11"/>
    </row>
    <row r="12" spans="1:6" x14ac:dyDescent="0.2">
      <c r="A12" s="31">
        <v>65820</v>
      </c>
      <c r="B12" s="7">
        <v>201</v>
      </c>
      <c r="C12"/>
      <c r="D12" s="9">
        <v>65820</v>
      </c>
      <c r="E12">
        <v>7297</v>
      </c>
      <c r="F12"/>
    </row>
    <row r="13" spans="1:6" x14ac:dyDescent="0.2">
      <c r="A13" s="31">
        <v>65855</v>
      </c>
      <c r="B13" s="7">
        <v>4805</v>
      </c>
      <c r="C13"/>
      <c r="D13" s="9">
        <v>65855</v>
      </c>
      <c r="E13">
        <v>272608</v>
      </c>
      <c r="F13"/>
    </row>
    <row r="14" spans="1:6" x14ac:dyDescent="0.2">
      <c r="A14" s="31">
        <v>92133</v>
      </c>
      <c r="B14" s="7">
        <v>39856</v>
      </c>
      <c r="C14"/>
      <c r="D14" s="9">
        <v>92133</v>
      </c>
      <c r="E14">
        <v>1386099</v>
      </c>
      <c r="F14"/>
    </row>
    <row r="15" spans="1:6" x14ac:dyDescent="0.2">
      <c r="A15" s="31">
        <v>76514</v>
      </c>
      <c r="B15" s="7">
        <v>2783</v>
      </c>
      <c r="C15"/>
      <c r="D15" s="9">
        <v>76514</v>
      </c>
      <c r="E15">
        <v>110530</v>
      </c>
      <c r="F15"/>
    </row>
    <row r="16" spans="1:6" x14ac:dyDescent="0.2">
      <c r="A16" s="31">
        <v>99024</v>
      </c>
      <c r="B16" s="7">
        <v>61332</v>
      </c>
      <c r="C16"/>
      <c r="D16" s="9">
        <v>99024</v>
      </c>
      <c r="E16">
        <v>1252102</v>
      </c>
      <c r="F16"/>
    </row>
    <row r="17" spans="1:6" x14ac:dyDescent="0.2">
      <c r="A17" s="31">
        <v>65920</v>
      </c>
      <c r="B17" s="7">
        <v>26</v>
      </c>
      <c r="C17"/>
      <c r="D17" s="9">
        <v>65920</v>
      </c>
      <c r="E17">
        <v>493</v>
      </c>
      <c r="F17"/>
    </row>
    <row r="18" spans="1:6" x14ac:dyDescent="0.2">
      <c r="A18" s="31" t="s">
        <v>37</v>
      </c>
      <c r="B18" s="7">
        <v>147</v>
      </c>
      <c r="C18"/>
      <c r="D18" s="9" t="s">
        <v>37</v>
      </c>
      <c r="E18">
        <v>3212</v>
      </c>
      <c r="F18"/>
    </row>
    <row r="19" spans="1:6" x14ac:dyDescent="0.2">
      <c r="A19" s="31" t="s">
        <v>38</v>
      </c>
      <c r="B19" s="7">
        <v>973</v>
      </c>
      <c r="C19"/>
      <c r="D19" s="9" t="s">
        <v>38</v>
      </c>
      <c r="E19">
        <v>65072</v>
      </c>
      <c r="F19"/>
    </row>
    <row r="20" spans="1:6" x14ac:dyDescent="0.2">
      <c r="A20" s="31">
        <v>66172</v>
      </c>
      <c r="B20" s="7">
        <v>230</v>
      </c>
      <c r="C20"/>
      <c r="D20" s="9">
        <v>66172</v>
      </c>
      <c r="E20">
        <v>5857</v>
      </c>
      <c r="F20"/>
    </row>
    <row r="21" spans="1:6" x14ac:dyDescent="0.2">
      <c r="A21" s="31">
        <v>66250</v>
      </c>
      <c r="B21" s="7">
        <v>492</v>
      </c>
      <c r="C21"/>
      <c r="D21" s="9">
        <v>66250</v>
      </c>
      <c r="E21">
        <v>9717</v>
      </c>
      <c r="F21"/>
    </row>
    <row r="22" spans="1:6" x14ac:dyDescent="0.2">
      <c r="A22" s="31">
        <v>66710</v>
      </c>
      <c r="B22" s="7">
        <v>465</v>
      </c>
      <c r="C22"/>
      <c r="D22" s="9">
        <v>66710</v>
      </c>
      <c r="E22">
        <v>8206</v>
      </c>
      <c r="F22"/>
    </row>
    <row r="23" spans="1:6" x14ac:dyDescent="0.2">
      <c r="A23" s="31">
        <v>92082</v>
      </c>
      <c r="B23" s="7">
        <v>1424</v>
      </c>
      <c r="C23"/>
      <c r="D23" s="9">
        <v>92082</v>
      </c>
      <c r="E23">
        <v>17115</v>
      </c>
      <c r="F23"/>
    </row>
    <row r="24" spans="1:6" x14ac:dyDescent="0.2">
      <c r="A24" s="31">
        <v>92081</v>
      </c>
      <c r="B24" s="7">
        <v>304</v>
      </c>
      <c r="C24"/>
      <c r="D24" s="9">
        <v>92081</v>
      </c>
      <c r="E24">
        <v>11537</v>
      </c>
      <c r="F24"/>
    </row>
    <row r="25" spans="1:6" x14ac:dyDescent="0.2">
      <c r="A25" s="31">
        <v>92083</v>
      </c>
      <c r="B25" s="7">
        <v>53530</v>
      </c>
      <c r="C25"/>
      <c r="D25" s="9">
        <v>92083</v>
      </c>
      <c r="E25">
        <v>1515680</v>
      </c>
      <c r="F25"/>
    </row>
    <row r="26" spans="1:6" x14ac:dyDescent="0.2">
      <c r="A26" s="31"/>
      <c r="B26" s="7"/>
      <c r="C26" s="7"/>
    </row>
    <row r="27" spans="1:6" x14ac:dyDescent="0.2">
      <c r="A27" s="1" t="s">
        <v>40</v>
      </c>
      <c r="B27" s="7">
        <f>SUM(B4:B25)</f>
        <v>171700</v>
      </c>
      <c r="C27" s="7"/>
      <c r="D27" s="1" t="s">
        <v>40</v>
      </c>
      <c r="E27">
        <f>SUM(E4:E25)</f>
        <v>4810485</v>
      </c>
      <c r="F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87F5-91D4-1943-8EF3-5A296C6FDAE5}">
  <dimension ref="A1:AG233"/>
  <sheetViews>
    <sheetView workbookViewId="0">
      <selection activeCell="A34" sqref="A34:B34"/>
    </sheetView>
  </sheetViews>
  <sheetFormatPr baseColWidth="10" defaultRowHeight="16" x14ac:dyDescent="0.2"/>
  <cols>
    <col min="1" max="1" width="12" style="1" customWidth="1"/>
    <col min="2" max="3" width="10.83203125" style="1"/>
    <col min="4" max="4" width="12.33203125" style="1" customWidth="1"/>
    <col min="5" max="6" width="10.83203125" style="1"/>
    <col min="8" max="8" width="12.83203125" style="1" customWidth="1"/>
    <col min="9" max="9" width="13.33203125" style="1" customWidth="1"/>
    <col min="11" max="11" width="15.33203125" style="1" customWidth="1"/>
    <col min="12" max="12" width="17.6640625" style="1" customWidth="1"/>
  </cols>
  <sheetData>
    <row r="1" spans="1:33" ht="21" x14ac:dyDescent="0.25">
      <c r="A1" s="10" t="s">
        <v>39</v>
      </c>
      <c r="D1" s="10" t="s">
        <v>114</v>
      </c>
      <c r="G1" s="12"/>
      <c r="H1" s="10" t="s">
        <v>39</v>
      </c>
      <c r="I1" s="38"/>
      <c r="J1" s="12"/>
      <c r="K1" s="10" t="s">
        <v>114</v>
      </c>
      <c r="L1" s="38"/>
      <c r="M1" s="12"/>
      <c r="N1" s="12"/>
      <c r="O1" s="12"/>
      <c r="P1" s="12"/>
      <c r="Q1" s="12"/>
      <c r="R1" s="12"/>
      <c r="S1" s="12"/>
      <c r="T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x14ac:dyDescent="0.2">
      <c r="A2" s="1" t="s">
        <v>162</v>
      </c>
      <c r="D2" s="1" t="s">
        <v>162</v>
      </c>
      <c r="G2" s="12"/>
      <c r="H2" s="38" t="s">
        <v>161</v>
      </c>
      <c r="I2" s="38"/>
      <c r="J2" s="12"/>
      <c r="K2" s="38" t="s">
        <v>161</v>
      </c>
      <c r="L2" s="38"/>
      <c r="M2" s="12"/>
      <c r="N2" s="12"/>
      <c r="O2" s="12"/>
      <c r="P2" s="12"/>
      <c r="Q2" s="12"/>
      <c r="R2" s="12"/>
      <c r="S2" s="12"/>
      <c r="T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s="3" customFormat="1" x14ac:dyDescent="0.2">
      <c r="A3" s="20" t="s">
        <v>35</v>
      </c>
      <c r="B3" s="4" t="s">
        <v>36</v>
      </c>
      <c r="C3" s="4"/>
      <c r="D3" s="20" t="s">
        <v>35</v>
      </c>
      <c r="E3" s="4" t="s">
        <v>36</v>
      </c>
      <c r="F3" s="4"/>
      <c r="H3" s="20" t="s">
        <v>35</v>
      </c>
      <c r="I3" s="4" t="s">
        <v>36</v>
      </c>
      <c r="K3" s="20" t="s">
        <v>35</v>
      </c>
      <c r="L3" s="4" t="s">
        <v>36</v>
      </c>
    </row>
    <row r="4" spans="1:33" x14ac:dyDescent="0.2">
      <c r="A4" s="44">
        <v>99201</v>
      </c>
      <c r="B4" s="38">
        <v>1910</v>
      </c>
      <c r="D4" s="44">
        <v>99201</v>
      </c>
      <c r="E4" s="38">
        <v>60</v>
      </c>
      <c r="F4" s="38"/>
      <c r="G4" s="12"/>
      <c r="H4" s="38">
        <v>92</v>
      </c>
      <c r="I4" s="38">
        <v>3</v>
      </c>
      <c r="J4" s="12"/>
      <c r="K4" s="38">
        <v>92000</v>
      </c>
      <c r="L4" s="38">
        <v>631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s="34" customFormat="1" x14ac:dyDescent="0.2">
      <c r="A5" s="44">
        <v>99202</v>
      </c>
      <c r="B5" s="38">
        <v>6838</v>
      </c>
      <c r="C5" s="12"/>
      <c r="D5" s="44">
        <v>99202</v>
      </c>
      <c r="E5" s="38">
        <v>344</v>
      </c>
      <c r="F5" s="12"/>
      <c r="G5" s="12"/>
      <c r="H5" s="38">
        <v>920</v>
      </c>
      <c r="I5" s="38">
        <v>4</v>
      </c>
      <c r="J5" s="12"/>
      <c r="K5" s="38">
        <v>92002</v>
      </c>
      <c r="L5" s="38">
        <v>972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">
      <c r="A6" s="44">
        <v>99203</v>
      </c>
      <c r="B6" s="38">
        <v>38046</v>
      </c>
      <c r="C6" s="38"/>
      <c r="D6" s="44">
        <v>99203</v>
      </c>
      <c r="E6" s="38">
        <v>1211</v>
      </c>
      <c r="F6" s="38"/>
      <c r="G6" s="12"/>
      <c r="H6" s="38">
        <v>92000</v>
      </c>
      <c r="I6" s="38">
        <v>276</v>
      </c>
      <c r="J6" s="12"/>
      <c r="K6" s="38">
        <v>92004</v>
      </c>
      <c r="L6" s="38">
        <v>9857</v>
      </c>
      <c r="M6" s="12"/>
      <c r="N6" s="12"/>
      <c r="O6" s="12"/>
      <c r="P6" s="12"/>
      <c r="Q6" s="12"/>
      <c r="R6" s="12"/>
      <c r="S6" s="12"/>
      <c r="T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2">
      <c r="A7" s="44">
        <v>99204</v>
      </c>
      <c r="B7" s="38">
        <v>198467</v>
      </c>
      <c r="C7" s="38"/>
      <c r="D7" s="44">
        <v>99204</v>
      </c>
      <c r="E7" s="38">
        <v>4682</v>
      </c>
      <c r="F7" s="38"/>
      <c r="G7" s="12"/>
      <c r="H7" s="38">
        <v>92001</v>
      </c>
      <c r="I7" s="38">
        <v>14</v>
      </c>
      <c r="J7" s="12"/>
      <c r="K7" s="38">
        <v>92012</v>
      </c>
      <c r="L7" s="38">
        <v>79744</v>
      </c>
      <c r="M7" s="12"/>
      <c r="N7" s="12"/>
      <c r="O7" s="12"/>
      <c r="P7" s="12"/>
      <c r="Q7" s="12"/>
      <c r="R7" s="12"/>
      <c r="S7" s="12"/>
      <c r="T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s="34" customFormat="1" x14ac:dyDescent="0.2">
      <c r="A8" s="44">
        <v>99205</v>
      </c>
      <c r="B8" s="38">
        <v>13530</v>
      </c>
      <c r="C8" s="12"/>
      <c r="D8" s="44">
        <v>99205</v>
      </c>
      <c r="E8" s="38">
        <v>574</v>
      </c>
      <c r="F8" s="12"/>
      <c r="G8" s="12"/>
      <c r="H8" s="38">
        <v>92002</v>
      </c>
      <c r="I8" s="38">
        <v>29672</v>
      </c>
      <c r="J8" s="12"/>
      <c r="K8" s="38">
        <v>92013</v>
      </c>
      <c r="L8" s="38">
        <v>2</v>
      </c>
      <c r="M8" s="12"/>
      <c r="N8" s="12"/>
      <c r="O8" s="12"/>
      <c r="P8" s="12"/>
      <c r="Q8" s="12"/>
      <c r="R8" s="12"/>
      <c r="S8" s="12"/>
      <c r="T8" s="12"/>
      <c r="U8"/>
      <c r="V8"/>
      <c r="W8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x14ac:dyDescent="0.2">
      <c r="A9" s="44">
        <v>99211</v>
      </c>
      <c r="B9" s="38">
        <v>27033</v>
      </c>
      <c r="C9" s="38"/>
      <c r="D9" s="44">
        <v>99211</v>
      </c>
      <c r="E9" s="38">
        <v>652</v>
      </c>
      <c r="F9" s="38"/>
      <c r="G9" s="12"/>
      <c r="H9" s="38">
        <v>92003</v>
      </c>
      <c r="I9" s="38">
        <v>74</v>
      </c>
      <c r="J9" s="12"/>
      <c r="K9" s="38">
        <v>92014</v>
      </c>
      <c r="L9" s="38">
        <v>52741</v>
      </c>
      <c r="M9" s="12"/>
      <c r="N9" s="12"/>
      <c r="O9" s="12"/>
      <c r="P9" s="12"/>
      <c r="Q9" s="12"/>
      <c r="R9" s="12"/>
      <c r="S9" s="12"/>
      <c r="T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2">
      <c r="A10" s="44">
        <v>99212</v>
      </c>
      <c r="B10" s="38">
        <v>277633</v>
      </c>
      <c r="C10" s="38"/>
      <c r="D10" s="44">
        <v>99212</v>
      </c>
      <c r="E10" s="38">
        <v>6467</v>
      </c>
      <c r="F10" s="38"/>
      <c r="G10" s="12"/>
      <c r="H10" s="38">
        <v>92004</v>
      </c>
      <c r="I10" s="38">
        <v>346421</v>
      </c>
      <c r="J10" s="12"/>
      <c r="K10" s="38">
        <v>92015</v>
      </c>
      <c r="L10" s="38">
        <v>10037</v>
      </c>
      <c r="M10" s="12"/>
      <c r="N10" s="12"/>
      <c r="O10" s="12"/>
      <c r="P10" s="12"/>
      <c r="Q10" s="12"/>
      <c r="R10" s="12"/>
      <c r="S10" s="12"/>
      <c r="T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2">
      <c r="A11" s="44">
        <v>99213</v>
      </c>
      <c r="B11" s="38">
        <v>1204008</v>
      </c>
      <c r="C11" s="38"/>
      <c r="D11" s="44">
        <v>99213</v>
      </c>
      <c r="E11" s="38">
        <v>31841</v>
      </c>
      <c r="F11" s="38"/>
      <c r="G11" s="12"/>
      <c r="H11" s="38">
        <v>92005</v>
      </c>
      <c r="I11" s="38">
        <v>16</v>
      </c>
      <c r="J11" s="12"/>
      <c r="K11" s="38">
        <v>92018</v>
      </c>
      <c r="L11" s="38">
        <v>61</v>
      </c>
      <c r="M11" s="12"/>
      <c r="N11" s="12"/>
      <c r="O11" s="12"/>
      <c r="P11" s="12"/>
      <c r="Q11" s="12"/>
      <c r="R11" s="12"/>
      <c r="S11" s="12"/>
      <c r="T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">
      <c r="A12" s="44">
        <v>99214</v>
      </c>
      <c r="B12" s="38">
        <v>477587</v>
      </c>
      <c r="C12" s="38"/>
      <c r="D12" s="44">
        <v>99214</v>
      </c>
      <c r="E12" s="38">
        <v>26099</v>
      </c>
      <c r="F12" s="38"/>
      <c r="G12" s="12"/>
      <c r="H12" s="38">
        <v>92006</v>
      </c>
      <c r="I12" s="38">
        <v>13</v>
      </c>
      <c r="J12" s="12"/>
      <c r="K12" s="38">
        <v>92019</v>
      </c>
      <c r="L12" s="38">
        <v>1</v>
      </c>
      <c r="M12" s="12"/>
      <c r="N12" s="12"/>
      <c r="O12" s="12"/>
      <c r="P12" s="12"/>
      <c r="Q12" s="12"/>
      <c r="R12" s="12"/>
      <c r="S12" s="12"/>
      <c r="T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x14ac:dyDescent="0.2">
      <c r="A13" s="44">
        <v>99215</v>
      </c>
      <c r="B13" s="38">
        <v>28360</v>
      </c>
      <c r="C13" s="38"/>
      <c r="D13" s="44">
        <v>99215</v>
      </c>
      <c r="E13" s="38">
        <v>1005</v>
      </c>
      <c r="F13" s="38"/>
      <c r="G13" s="12"/>
      <c r="H13" s="38">
        <v>92008</v>
      </c>
      <c r="I13" s="38">
        <v>5</v>
      </c>
      <c r="J13" s="12"/>
      <c r="K13" s="38" t="s">
        <v>123</v>
      </c>
      <c r="L13" s="38">
        <v>1</v>
      </c>
      <c r="M13" s="12"/>
      <c r="N13" s="12"/>
      <c r="O13" s="12"/>
      <c r="P13" s="12"/>
      <c r="Q13" s="12"/>
      <c r="R13" s="12"/>
      <c r="S13" s="12"/>
      <c r="T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">
      <c r="A14" s="44">
        <v>99221</v>
      </c>
      <c r="B14" s="38">
        <v>137</v>
      </c>
      <c r="C14" s="38"/>
      <c r="D14" s="9">
        <v>99221</v>
      </c>
      <c r="E14" s="1">
        <v>10</v>
      </c>
      <c r="F14" s="38"/>
      <c r="G14" s="12"/>
      <c r="H14" s="38">
        <v>92009</v>
      </c>
      <c r="I14" s="38">
        <v>17</v>
      </c>
      <c r="J14" s="12"/>
      <c r="K14" s="38">
        <v>92020</v>
      </c>
      <c r="L14" s="38">
        <v>16152</v>
      </c>
      <c r="M14" s="12"/>
      <c r="N14" s="12"/>
      <c r="O14" s="12"/>
      <c r="P14" s="12"/>
      <c r="Q14" s="12"/>
      <c r="R14" s="12"/>
      <c r="S14" s="12"/>
      <c r="T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2">
      <c r="A15" s="44">
        <v>99222</v>
      </c>
      <c r="B15" s="38">
        <v>197</v>
      </c>
      <c r="C15" s="38"/>
      <c r="D15" s="9">
        <v>99222</v>
      </c>
      <c r="E15" s="1">
        <v>38</v>
      </c>
      <c r="F15" s="38"/>
      <c r="G15" s="12"/>
      <c r="H15" s="38" t="s">
        <v>121</v>
      </c>
      <c r="I15" s="38">
        <v>9</v>
      </c>
      <c r="J15" s="12"/>
      <c r="K15" s="38">
        <v>92025</v>
      </c>
      <c r="L15" s="38">
        <v>1548</v>
      </c>
      <c r="M15" s="12"/>
      <c r="N15" s="12"/>
      <c r="O15" s="12"/>
      <c r="P15" s="12"/>
      <c r="Q15" s="12"/>
      <c r="R15" s="12"/>
      <c r="S15" s="12"/>
      <c r="T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x14ac:dyDescent="0.2">
      <c r="A16" s="44">
        <v>99223</v>
      </c>
      <c r="B16" s="38">
        <v>270</v>
      </c>
      <c r="C16" s="38"/>
      <c r="D16" s="9">
        <v>99223</v>
      </c>
      <c r="E16" s="1">
        <v>74</v>
      </c>
      <c r="F16" s="38"/>
      <c r="G16" s="12"/>
      <c r="H16" s="38">
        <v>9201</v>
      </c>
      <c r="I16" s="38">
        <v>3</v>
      </c>
      <c r="J16" s="12"/>
      <c r="K16" s="38">
        <v>92060</v>
      </c>
      <c r="L16" s="38">
        <v>419</v>
      </c>
      <c r="M16" s="12"/>
      <c r="N16" s="12"/>
      <c r="O16" s="12"/>
      <c r="P16" s="12"/>
      <c r="Q16" s="12"/>
      <c r="R16" s="12"/>
      <c r="S16" s="12"/>
      <c r="T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x14ac:dyDescent="0.2">
      <c r="A17" s="44">
        <v>99231</v>
      </c>
      <c r="B17" s="38">
        <v>142</v>
      </c>
      <c r="C17" s="38"/>
      <c r="D17" s="9">
        <v>99231</v>
      </c>
      <c r="E17" s="1">
        <v>43</v>
      </c>
      <c r="F17" s="38"/>
      <c r="G17" s="12"/>
      <c r="H17" s="38">
        <v>92010</v>
      </c>
      <c r="I17" s="38">
        <v>39</v>
      </c>
      <c r="J17" s="12"/>
      <c r="K17" s="38">
        <v>92070</v>
      </c>
      <c r="L17" s="38">
        <v>2</v>
      </c>
      <c r="M17" s="12"/>
      <c r="N17" s="12"/>
      <c r="O17" s="12"/>
      <c r="P17" s="12"/>
      <c r="Q17" s="12"/>
      <c r="R17" s="12"/>
      <c r="S17" s="12"/>
      <c r="T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2">
      <c r="A18" s="44">
        <v>99232</v>
      </c>
      <c r="B18" s="38">
        <v>369</v>
      </c>
      <c r="C18" s="38"/>
      <c r="D18" s="9">
        <v>99232</v>
      </c>
      <c r="E18" s="1">
        <v>144</v>
      </c>
      <c r="F18" s="38"/>
      <c r="G18" s="12"/>
      <c r="H18" s="38">
        <v>92011</v>
      </c>
      <c r="I18" s="38">
        <v>13</v>
      </c>
      <c r="J18" s="12"/>
      <c r="K18" s="38">
        <v>92071</v>
      </c>
      <c r="L18" s="38">
        <v>309</v>
      </c>
      <c r="M18" s="12"/>
      <c r="N18" s="12"/>
      <c r="O18" s="12"/>
      <c r="P18" s="12"/>
      <c r="Q18" s="12"/>
      <c r="R18" s="12"/>
      <c r="S18" s="12"/>
      <c r="T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2">
      <c r="A19" s="44">
        <v>99233</v>
      </c>
      <c r="B19" s="38">
        <v>238</v>
      </c>
      <c r="C19" s="38"/>
      <c r="D19" s="9">
        <v>99233</v>
      </c>
      <c r="E19" s="1">
        <v>107</v>
      </c>
      <c r="F19" s="38"/>
      <c r="G19" s="12"/>
      <c r="H19" s="38">
        <v>92012</v>
      </c>
      <c r="I19" s="38">
        <v>2662611</v>
      </c>
      <c r="J19" s="12"/>
      <c r="K19" s="38">
        <v>92072</v>
      </c>
      <c r="L19" s="38">
        <v>6</v>
      </c>
      <c r="M19" s="12"/>
      <c r="N19" s="12"/>
      <c r="O19" s="12"/>
      <c r="P19" s="12"/>
      <c r="Q19" s="12"/>
      <c r="R19" s="12"/>
      <c r="S19" s="12"/>
      <c r="T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">
      <c r="A20" s="44">
        <v>99281</v>
      </c>
      <c r="B20" s="38">
        <v>9</v>
      </c>
      <c r="C20" s="38"/>
      <c r="D20" s="9">
        <v>99281</v>
      </c>
      <c r="E20" s="1">
        <v>3</v>
      </c>
      <c r="F20" s="38"/>
      <c r="G20" s="12"/>
      <c r="H20" s="38">
        <v>92013</v>
      </c>
      <c r="I20" s="38">
        <v>23</v>
      </c>
      <c r="J20" s="12"/>
      <c r="K20" s="38">
        <v>92081</v>
      </c>
      <c r="L20" s="38">
        <v>304</v>
      </c>
      <c r="M20" s="12"/>
      <c r="N20" s="12"/>
      <c r="O20" s="12"/>
      <c r="P20" s="12"/>
      <c r="Q20" s="12"/>
      <c r="R20" s="12"/>
      <c r="S20" s="12"/>
      <c r="T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">
      <c r="A21" s="44">
        <v>99282</v>
      </c>
      <c r="B21" s="38">
        <v>19</v>
      </c>
      <c r="C21" s="38"/>
      <c r="D21" s="9">
        <v>99282</v>
      </c>
      <c r="E21" s="1">
        <v>59</v>
      </c>
      <c r="F21" s="38"/>
      <c r="G21" s="12"/>
      <c r="H21" s="38">
        <v>92014</v>
      </c>
      <c r="I21" s="38">
        <v>1797752</v>
      </c>
      <c r="J21" s="12"/>
      <c r="K21" s="38">
        <v>92082</v>
      </c>
      <c r="L21" s="38">
        <v>1424</v>
      </c>
      <c r="M21" s="12"/>
      <c r="N21" s="12"/>
      <c r="O21" s="12"/>
      <c r="P21" s="12"/>
      <c r="Q21" s="12"/>
      <c r="R21" s="12"/>
      <c r="S21" s="12"/>
      <c r="T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s="34" customFormat="1" x14ac:dyDescent="0.2">
      <c r="A22" s="44">
        <v>99283</v>
      </c>
      <c r="B22" s="38">
        <v>156</v>
      </c>
      <c r="C22" s="12"/>
      <c r="D22" s="9">
        <v>99283</v>
      </c>
      <c r="E22" s="1">
        <v>250</v>
      </c>
      <c r="F22" s="12"/>
      <c r="G22" s="12"/>
      <c r="H22" s="38">
        <v>92015</v>
      </c>
      <c r="I22" s="38">
        <v>644697</v>
      </c>
      <c r="J22" s="12"/>
      <c r="K22" s="38">
        <v>92083</v>
      </c>
      <c r="L22" s="38">
        <v>53567</v>
      </c>
      <c r="M22" s="12"/>
      <c r="N22" s="12"/>
      <c r="O22" s="12"/>
      <c r="P22" s="12"/>
      <c r="Q22" s="12"/>
      <c r="R22" s="12"/>
      <c r="S22" s="12"/>
      <c r="T22" s="12"/>
      <c r="U22"/>
      <c r="V22"/>
      <c r="W2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x14ac:dyDescent="0.2">
      <c r="A23" s="44">
        <v>99284</v>
      </c>
      <c r="B23" s="38">
        <v>180</v>
      </c>
      <c r="D23" s="9">
        <v>99284</v>
      </c>
      <c r="E23" s="1">
        <v>203</v>
      </c>
      <c r="F23" s="38"/>
      <c r="G23" s="12"/>
      <c r="H23" s="38">
        <v>92016</v>
      </c>
      <c r="I23" s="38">
        <v>777</v>
      </c>
      <c r="J23" s="12"/>
      <c r="K23" s="38">
        <v>92100</v>
      </c>
      <c r="L23" s="38">
        <v>123</v>
      </c>
      <c r="M23" s="12"/>
      <c r="N23" s="12"/>
      <c r="O23" s="12"/>
      <c r="P23" s="12"/>
      <c r="Q23" s="12"/>
      <c r="R23" s="12"/>
      <c r="S23" s="12"/>
      <c r="T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x14ac:dyDescent="0.2">
      <c r="A24" s="44">
        <v>99285</v>
      </c>
      <c r="B24" s="38">
        <v>44</v>
      </c>
      <c r="D24" s="9">
        <v>99285</v>
      </c>
      <c r="E24" s="1">
        <v>107</v>
      </c>
      <c r="G24" s="12"/>
      <c r="H24" s="38">
        <v>92017</v>
      </c>
      <c r="I24" s="38">
        <v>82</v>
      </c>
      <c r="J24" s="12"/>
      <c r="K24" s="38">
        <v>92102</v>
      </c>
      <c r="L24" s="38">
        <v>1</v>
      </c>
      <c r="M24" s="12"/>
      <c r="N24" s="12"/>
      <c r="O24" s="12"/>
      <c r="P24" s="12"/>
      <c r="Q24" s="12"/>
      <c r="R24" s="12"/>
      <c r="S24" s="12"/>
      <c r="T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x14ac:dyDescent="0.2">
      <c r="A25" s="44">
        <v>99304</v>
      </c>
      <c r="B25" s="38">
        <v>8</v>
      </c>
      <c r="D25" s="45">
        <v>99304</v>
      </c>
      <c r="E25" s="43">
        <v>0</v>
      </c>
      <c r="G25" s="12"/>
      <c r="H25" s="38">
        <v>92018</v>
      </c>
      <c r="I25" s="38">
        <v>525</v>
      </c>
      <c r="J25" s="12"/>
      <c r="K25" s="38">
        <v>92120</v>
      </c>
      <c r="L25" s="38">
        <v>1</v>
      </c>
      <c r="M25" s="12"/>
      <c r="N25" s="12"/>
      <c r="O25" s="12"/>
      <c r="P25" s="12"/>
      <c r="Q25" s="12"/>
      <c r="R25" s="12"/>
      <c r="S25" s="12"/>
      <c r="T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x14ac:dyDescent="0.2">
      <c r="A26" s="44">
        <v>99305</v>
      </c>
      <c r="B26" s="38">
        <v>23</v>
      </c>
      <c r="D26" s="45">
        <v>99305</v>
      </c>
      <c r="E26" s="43">
        <v>0</v>
      </c>
      <c r="G26" s="12"/>
      <c r="H26" s="38">
        <v>92019</v>
      </c>
      <c r="I26" s="38">
        <v>73</v>
      </c>
      <c r="J26" s="12"/>
      <c r="K26" s="38">
        <v>92130</v>
      </c>
      <c r="L26" s="38">
        <v>1</v>
      </c>
      <c r="M26" s="12"/>
      <c r="N26" s="12"/>
      <c r="O26" s="12"/>
      <c r="P26" s="12"/>
      <c r="Q26" s="12"/>
      <c r="R26" s="12"/>
      <c r="S26" s="12"/>
      <c r="T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x14ac:dyDescent="0.2">
      <c r="A27" s="44">
        <v>99306</v>
      </c>
      <c r="B27" s="38">
        <v>15</v>
      </c>
      <c r="D27" s="9">
        <v>99306</v>
      </c>
      <c r="E27" s="1">
        <v>3</v>
      </c>
      <c r="G27" s="12"/>
      <c r="H27" s="38" t="s">
        <v>122</v>
      </c>
      <c r="I27" s="1">
        <v>2</v>
      </c>
      <c r="K27" s="38">
        <v>92132</v>
      </c>
      <c r="L27" s="1">
        <v>651</v>
      </c>
      <c r="O27" s="12"/>
      <c r="P27" s="12"/>
      <c r="Q27" s="12"/>
      <c r="R27" s="12"/>
      <c r="S27" s="12"/>
      <c r="T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x14ac:dyDescent="0.2">
      <c r="A28" s="44">
        <v>99307</v>
      </c>
      <c r="B28" s="38">
        <v>55</v>
      </c>
      <c r="D28" s="45">
        <v>99307</v>
      </c>
      <c r="E28" s="43">
        <v>0</v>
      </c>
      <c r="G28" s="12"/>
      <c r="H28" s="38" t="s">
        <v>123</v>
      </c>
      <c r="I28" s="1">
        <v>107</v>
      </c>
      <c r="K28" s="38">
        <v>92133</v>
      </c>
      <c r="L28" s="1">
        <v>39894</v>
      </c>
      <c r="O28" s="12"/>
      <c r="P28" s="12"/>
      <c r="Q28" s="12"/>
      <c r="R28" s="12"/>
      <c r="S28" s="12"/>
      <c r="T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x14ac:dyDescent="0.2">
      <c r="A29" s="44">
        <v>99308</v>
      </c>
      <c r="B29" s="38">
        <v>139</v>
      </c>
      <c r="D29" s="9">
        <v>99308</v>
      </c>
      <c r="E29" s="1">
        <v>11</v>
      </c>
      <c r="G29" s="12"/>
      <c r="H29" s="38" t="s">
        <v>124</v>
      </c>
      <c r="I29" s="1">
        <v>24</v>
      </c>
      <c r="K29" s="38">
        <v>92134</v>
      </c>
      <c r="L29" s="1">
        <v>22539</v>
      </c>
      <c r="O29" s="12"/>
      <c r="P29" s="12"/>
      <c r="T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">
      <c r="A30" s="44">
        <v>99309</v>
      </c>
      <c r="B30" s="38">
        <v>211</v>
      </c>
      <c r="D30" s="9">
        <v>99309</v>
      </c>
      <c r="E30" s="1">
        <v>13</v>
      </c>
      <c r="G30" s="12"/>
      <c r="H30" s="38">
        <v>92020</v>
      </c>
      <c r="I30" s="1">
        <v>601756</v>
      </c>
      <c r="K30" s="38">
        <v>92135</v>
      </c>
      <c r="L30" s="1">
        <v>350</v>
      </c>
      <c r="O30" s="12"/>
      <c r="P30" s="12"/>
      <c r="T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x14ac:dyDescent="0.2">
      <c r="A31" s="44">
        <v>99310</v>
      </c>
      <c r="B31" s="38">
        <v>10</v>
      </c>
      <c r="D31" s="9">
        <v>99310</v>
      </c>
      <c r="E31" s="1">
        <v>6</v>
      </c>
      <c r="G31" s="12"/>
      <c r="H31" s="38">
        <v>92022</v>
      </c>
      <c r="I31" s="1">
        <v>1</v>
      </c>
      <c r="K31" s="38">
        <v>92136</v>
      </c>
      <c r="L31" s="1">
        <v>5392</v>
      </c>
      <c r="O31" s="12"/>
      <c r="P31" s="12"/>
      <c r="T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x14ac:dyDescent="0.2">
      <c r="A32" s="9">
        <v>99281</v>
      </c>
      <c r="B32" s="1">
        <v>9</v>
      </c>
      <c r="D32" s="9">
        <v>99281</v>
      </c>
      <c r="E32" s="1">
        <v>3</v>
      </c>
      <c r="G32" s="12"/>
      <c r="H32" s="38">
        <v>92024</v>
      </c>
      <c r="I32" s="1">
        <v>42</v>
      </c>
      <c r="K32" s="1">
        <v>92140</v>
      </c>
      <c r="L32" s="38">
        <v>3</v>
      </c>
      <c r="M32" s="12"/>
      <c r="N32" s="12"/>
      <c r="O32" s="12"/>
      <c r="P32" s="12"/>
      <c r="T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x14ac:dyDescent="0.2">
      <c r="A33" s="9">
        <v>99282</v>
      </c>
      <c r="B33" s="1">
        <v>19</v>
      </c>
      <c r="D33" s="9">
        <v>99282</v>
      </c>
      <c r="E33" s="1">
        <v>59</v>
      </c>
      <c r="G33" s="12"/>
      <c r="H33" s="38">
        <v>92025</v>
      </c>
      <c r="I33" s="1">
        <v>58212</v>
      </c>
      <c r="K33" s="1">
        <v>92145</v>
      </c>
      <c r="L33" s="38">
        <v>79</v>
      </c>
      <c r="M33" s="12"/>
      <c r="N33" s="12"/>
      <c r="O33" s="12"/>
      <c r="P33" s="12"/>
      <c r="T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x14ac:dyDescent="0.2">
      <c r="A34" s="9"/>
      <c r="D34" s="9"/>
      <c r="E34" s="38"/>
      <c r="F34" s="12"/>
      <c r="H34" s="1" t="s">
        <v>125</v>
      </c>
      <c r="I34" s="1">
        <v>16</v>
      </c>
      <c r="J34" s="12"/>
      <c r="K34" s="38">
        <v>92202</v>
      </c>
      <c r="L34" s="38">
        <v>1</v>
      </c>
      <c r="M34" s="12"/>
      <c r="N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3" x14ac:dyDescent="0.2">
      <c r="G35" s="12"/>
      <c r="H35" s="38">
        <v>92030</v>
      </c>
      <c r="I35" s="1">
        <v>1</v>
      </c>
      <c r="K35" s="1">
        <v>92225</v>
      </c>
      <c r="L35" s="38">
        <v>1403</v>
      </c>
      <c r="M35" s="12"/>
      <c r="N35" s="12"/>
      <c r="O35" s="12"/>
      <c r="P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x14ac:dyDescent="0.2">
      <c r="G36" s="12"/>
      <c r="H36" s="38">
        <v>92060</v>
      </c>
      <c r="I36" s="1">
        <v>7927</v>
      </c>
      <c r="K36" s="1">
        <v>92226</v>
      </c>
      <c r="L36" s="38">
        <v>2839</v>
      </c>
      <c r="M36" s="12"/>
      <c r="N36" s="12"/>
      <c r="O36" s="12"/>
      <c r="P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x14ac:dyDescent="0.2">
      <c r="G37" s="12"/>
      <c r="H37" s="38">
        <v>92065</v>
      </c>
      <c r="I37" s="1">
        <v>71</v>
      </c>
      <c r="K37" s="1">
        <v>92230</v>
      </c>
      <c r="L37" s="38">
        <v>3</v>
      </c>
      <c r="M37" s="12"/>
      <c r="N37" s="12"/>
      <c r="O37" s="12"/>
      <c r="P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2">
      <c r="G38" s="12"/>
      <c r="H38" s="38">
        <v>92070</v>
      </c>
      <c r="I38" s="1">
        <v>455</v>
      </c>
      <c r="K38" s="1">
        <v>92235</v>
      </c>
      <c r="L38" s="38">
        <v>1841</v>
      </c>
      <c r="M38" s="12"/>
      <c r="N38" s="12"/>
      <c r="O38" s="12"/>
      <c r="P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x14ac:dyDescent="0.2">
      <c r="G39" s="12"/>
      <c r="H39" s="38">
        <v>92071</v>
      </c>
      <c r="I39" s="1">
        <v>10365</v>
      </c>
      <c r="K39" s="1">
        <v>92240</v>
      </c>
      <c r="L39" s="38">
        <v>97</v>
      </c>
      <c r="M39" s="12"/>
      <c r="N39" s="12"/>
      <c r="O39" s="12"/>
      <c r="P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x14ac:dyDescent="0.2">
      <c r="G40" s="12"/>
      <c r="H40" s="38">
        <v>92072</v>
      </c>
      <c r="I40" s="1">
        <v>403</v>
      </c>
      <c r="K40" s="1">
        <v>92242</v>
      </c>
      <c r="L40" s="38">
        <v>23</v>
      </c>
      <c r="M40" s="12"/>
      <c r="N40" s="12"/>
      <c r="O40" s="12"/>
      <c r="P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x14ac:dyDescent="0.2">
      <c r="H41" s="1">
        <v>92080</v>
      </c>
      <c r="I41" s="1">
        <v>1</v>
      </c>
      <c r="K41" s="1">
        <v>92250</v>
      </c>
      <c r="L41" s="38">
        <v>9656</v>
      </c>
      <c r="M41" s="12"/>
      <c r="N41" s="12"/>
      <c r="U41" s="12"/>
      <c r="V41" s="12"/>
      <c r="W41" s="12"/>
    </row>
    <row r="42" spans="1:33" x14ac:dyDescent="0.2">
      <c r="H42" s="1">
        <v>92081</v>
      </c>
      <c r="I42" s="1">
        <v>11542</v>
      </c>
      <c r="K42" s="1">
        <v>92260</v>
      </c>
      <c r="L42" s="1">
        <v>1</v>
      </c>
      <c r="U42" s="12"/>
      <c r="V42" s="12"/>
      <c r="W42" s="12"/>
    </row>
    <row r="43" spans="1:33" x14ac:dyDescent="0.2">
      <c r="H43" s="1">
        <v>92082</v>
      </c>
      <c r="I43" s="1">
        <v>17124</v>
      </c>
      <c r="K43" s="1">
        <v>92270</v>
      </c>
      <c r="L43" s="1">
        <v>1</v>
      </c>
    </row>
    <row r="44" spans="1:33" x14ac:dyDescent="0.2">
      <c r="H44" s="1">
        <v>92083</v>
      </c>
      <c r="I44" s="1">
        <v>1517580</v>
      </c>
      <c r="K44" s="1">
        <v>92275</v>
      </c>
      <c r="L44" s="1">
        <v>78</v>
      </c>
    </row>
    <row r="45" spans="1:33" x14ac:dyDescent="0.2">
      <c r="H45" s="1">
        <v>92084</v>
      </c>
      <c r="I45" s="1">
        <v>2</v>
      </c>
      <c r="K45" s="1">
        <v>92280</v>
      </c>
      <c r="L45" s="1">
        <v>2</v>
      </c>
    </row>
    <row r="46" spans="1:33" x14ac:dyDescent="0.2">
      <c r="H46" s="1" t="s">
        <v>126</v>
      </c>
      <c r="I46" s="1">
        <v>1</v>
      </c>
      <c r="K46" s="1">
        <v>92283</v>
      </c>
      <c r="L46" s="1">
        <v>7</v>
      </c>
    </row>
    <row r="47" spans="1:33" x14ac:dyDescent="0.2">
      <c r="H47" s="1" t="s">
        <v>127</v>
      </c>
      <c r="I47" s="1">
        <v>81</v>
      </c>
      <c r="K47" s="1">
        <v>92284</v>
      </c>
      <c r="L47" s="1">
        <v>2</v>
      </c>
    </row>
    <row r="48" spans="1:33" x14ac:dyDescent="0.2">
      <c r="H48" s="1" t="s">
        <v>128</v>
      </c>
      <c r="I48" s="1">
        <v>9</v>
      </c>
      <c r="K48" s="1">
        <v>92285</v>
      </c>
      <c r="L48" s="1">
        <v>1389</v>
      </c>
    </row>
    <row r="49" spans="8:12" x14ac:dyDescent="0.2">
      <c r="H49" s="1" t="s">
        <v>129</v>
      </c>
      <c r="I49" s="1">
        <v>11</v>
      </c>
      <c r="K49" s="1">
        <v>92286</v>
      </c>
      <c r="L49" s="1">
        <v>363</v>
      </c>
    </row>
    <row r="50" spans="8:12" x14ac:dyDescent="0.2">
      <c r="H50" s="1" t="s">
        <v>130</v>
      </c>
      <c r="I50" s="1">
        <v>1537</v>
      </c>
      <c r="K50" s="1">
        <v>92287</v>
      </c>
      <c r="L50" s="1">
        <v>28</v>
      </c>
    </row>
    <row r="51" spans="8:12" x14ac:dyDescent="0.2">
      <c r="H51" s="1" t="s">
        <v>131</v>
      </c>
      <c r="I51" s="1">
        <v>17</v>
      </c>
      <c r="K51" s="1">
        <v>92310</v>
      </c>
      <c r="L51" s="1">
        <v>254</v>
      </c>
    </row>
    <row r="52" spans="8:12" x14ac:dyDescent="0.2">
      <c r="H52" s="1" t="s">
        <v>132</v>
      </c>
      <c r="I52" s="1">
        <v>17</v>
      </c>
      <c r="K52" s="1">
        <v>92311</v>
      </c>
      <c r="L52" s="1">
        <v>4</v>
      </c>
    </row>
    <row r="53" spans="8:12" x14ac:dyDescent="0.2">
      <c r="H53" s="1" t="s">
        <v>133</v>
      </c>
      <c r="I53" s="1">
        <v>8</v>
      </c>
      <c r="K53" s="1">
        <v>92312</v>
      </c>
      <c r="L53" s="1">
        <v>3</v>
      </c>
    </row>
    <row r="54" spans="8:12" x14ac:dyDescent="0.2">
      <c r="H54" s="1">
        <v>921</v>
      </c>
      <c r="I54" s="1">
        <v>9</v>
      </c>
      <c r="K54" s="1">
        <v>92313</v>
      </c>
      <c r="L54" s="1">
        <v>7</v>
      </c>
    </row>
    <row r="55" spans="8:12" x14ac:dyDescent="0.2">
      <c r="H55" s="1">
        <v>92100</v>
      </c>
      <c r="I55" s="1">
        <v>10568</v>
      </c>
      <c r="K55" s="1">
        <v>92314</v>
      </c>
      <c r="L55" s="1">
        <v>58</v>
      </c>
    </row>
    <row r="56" spans="8:12" x14ac:dyDescent="0.2">
      <c r="H56" s="1">
        <v>92102</v>
      </c>
      <c r="I56" s="1">
        <v>2</v>
      </c>
      <c r="K56" s="1">
        <v>92325</v>
      </c>
      <c r="L56" s="1">
        <v>18</v>
      </c>
    </row>
    <row r="57" spans="8:12" x14ac:dyDescent="0.2">
      <c r="H57" s="1">
        <v>92113</v>
      </c>
      <c r="I57" s="1">
        <v>1</v>
      </c>
      <c r="K57" s="1">
        <v>92326</v>
      </c>
      <c r="L57" s="1">
        <v>15</v>
      </c>
    </row>
    <row r="58" spans="8:12" x14ac:dyDescent="0.2">
      <c r="H58" s="1">
        <v>92120</v>
      </c>
      <c r="I58" s="1">
        <v>50</v>
      </c>
      <c r="K58" s="1">
        <v>9233</v>
      </c>
      <c r="L58" s="1">
        <v>13</v>
      </c>
    </row>
    <row r="59" spans="8:12" x14ac:dyDescent="0.2">
      <c r="H59" s="1">
        <v>92123</v>
      </c>
      <c r="I59" s="1">
        <v>2</v>
      </c>
      <c r="K59" s="1">
        <v>92340</v>
      </c>
      <c r="L59" s="1">
        <v>7</v>
      </c>
    </row>
    <row r="60" spans="8:12" x14ac:dyDescent="0.2">
      <c r="H60" s="1">
        <v>92130</v>
      </c>
      <c r="I60" s="1">
        <v>41</v>
      </c>
      <c r="K60" s="1">
        <v>92341</v>
      </c>
      <c r="L60" s="1">
        <v>2</v>
      </c>
    </row>
    <row r="61" spans="8:12" x14ac:dyDescent="0.2">
      <c r="H61" s="1">
        <v>92132</v>
      </c>
      <c r="I61" s="1">
        <v>18273</v>
      </c>
      <c r="K61" s="1">
        <v>92342</v>
      </c>
      <c r="L61" s="1">
        <v>1</v>
      </c>
    </row>
    <row r="62" spans="8:12" x14ac:dyDescent="0.2">
      <c r="H62" s="1">
        <v>92133</v>
      </c>
      <c r="I62" s="1">
        <v>1387523</v>
      </c>
      <c r="K62" s="1">
        <v>92370</v>
      </c>
      <c r="L62" s="1">
        <v>1</v>
      </c>
    </row>
    <row r="63" spans="8:12" x14ac:dyDescent="0.2">
      <c r="H63" s="1">
        <v>92134</v>
      </c>
      <c r="I63" s="1">
        <v>1070987</v>
      </c>
      <c r="K63" s="1">
        <v>92391</v>
      </c>
      <c r="L63" s="1">
        <v>1</v>
      </c>
    </row>
    <row r="64" spans="8:12" x14ac:dyDescent="0.2">
      <c r="H64" s="1">
        <v>92135</v>
      </c>
      <c r="I64" s="1">
        <v>11202</v>
      </c>
      <c r="K64" s="1">
        <v>92498</v>
      </c>
      <c r="L64" s="1">
        <v>1</v>
      </c>
    </row>
    <row r="65" spans="8:12" x14ac:dyDescent="0.2">
      <c r="H65" s="1">
        <v>92136</v>
      </c>
      <c r="I65" s="1">
        <v>258391</v>
      </c>
      <c r="K65" s="1">
        <v>92499</v>
      </c>
      <c r="L65" s="1">
        <v>175</v>
      </c>
    </row>
    <row r="66" spans="8:12" x14ac:dyDescent="0.2">
      <c r="H66" s="1" t="s">
        <v>134</v>
      </c>
      <c r="I66" s="1">
        <v>22</v>
      </c>
      <c r="K66" s="1">
        <v>92504</v>
      </c>
      <c r="L66" s="1">
        <v>6</v>
      </c>
    </row>
    <row r="67" spans="8:12" x14ac:dyDescent="0.2">
      <c r="H67" s="1" t="s">
        <v>135</v>
      </c>
      <c r="I67" s="1">
        <v>8</v>
      </c>
      <c r="K67" s="1">
        <v>92507</v>
      </c>
      <c r="L67" s="1">
        <v>4</v>
      </c>
    </row>
    <row r="68" spans="8:12" x14ac:dyDescent="0.2">
      <c r="H68" s="1" t="s">
        <v>136</v>
      </c>
      <c r="I68" s="1">
        <v>4</v>
      </c>
      <c r="K68" s="1">
        <v>92511</v>
      </c>
      <c r="L68" s="1">
        <v>1</v>
      </c>
    </row>
    <row r="69" spans="8:12" x14ac:dyDescent="0.2">
      <c r="H69" s="1">
        <v>9214</v>
      </c>
      <c r="I69" s="1">
        <v>1</v>
      </c>
      <c r="K69" s="1">
        <v>92523</v>
      </c>
      <c r="L69" s="1">
        <v>2</v>
      </c>
    </row>
    <row r="70" spans="8:12" x14ac:dyDescent="0.2">
      <c r="H70" s="1">
        <v>92140</v>
      </c>
      <c r="I70" s="1">
        <v>1324</v>
      </c>
      <c r="K70" s="1">
        <v>92524</v>
      </c>
      <c r="L70" s="1">
        <v>2</v>
      </c>
    </row>
    <row r="71" spans="8:12" x14ac:dyDescent="0.2">
      <c r="H71" s="1">
        <v>92145</v>
      </c>
      <c r="I71" s="1">
        <v>14441</v>
      </c>
      <c r="K71" s="1">
        <v>92526</v>
      </c>
      <c r="L71" s="1">
        <v>3</v>
      </c>
    </row>
    <row r="72" spans="8:12" x14ac:dyDescent="0.2">
      <c r="H72" s="1">
        <v>922</v>
      </c>
      <c r="I72" s="1">
        <v>1</v>
      </c>
      <c r="K72" s="1">
        <v>92537</v>
      </c>
      <c r="L72" s="1">
        <v>3</v>
      </c>
    </row>
    <row r="73" spans="8:12" x14ac:dyDescent="0.2">
      <c r="H73" s="1">
        <v>92201</v>
      </c>
      <c r="I73" s="1">
        <v>11</v>
      </c>
      <c r="K73" s="1">
        <v>92540</v>
      </c>
      <c r="L73" s="1">
        <v>3</v>
      </c>
    </row>
    <row r="74" spans="8:12" x14ac:dyDescent="0.2">
      <c r="H74" s="1">
        <v>92202</v>
      </c>
      <c r="I74" s="1">
        <v>96</v>
      </c>
      <c r="K74" s="1">
        <v>92546</v>
      </c>
      <c r="L74" s="1">
        <v>2</v>
      </c>
    </row>
    <row r="75" spans="8:12" x14ac:dyDescent="0.2">
      <c r="H75" s="1">
        <v>92204</v>
      </c>
      <c r="I75" s="1">
        <v>1</v>
      </c>
      <c r="K75" s="1">
        <v>92547</v>
      </c>
      <c r="L75" s="1">
        <v>2</v>
      </c>
    </row>
    <row r="76" spans="8:12" x14ac:dyDescent="0.2">
      <c r="H76" s="1">
        <v>92214</v>
      </c>
      <c r="I76" s="1">
        <v>2</v>
      </c>
      <c r="K76" s="1">
        <v>92550</v>
      </c>
      <c r="L76" s="1">
        <v>21</v>
      </c>
    </row>
    <row r="77" spans="8:12" x14ac:dyDescent="0.2">
      <c r="H77" s="1">
        <v>9222</v>
      </c>
      <c r="I77" s="1">
        <v>1</v>
      </c>
      <c r="K77" s="1">
        <v>92552</v>
      </c>
      <c r="L77" s="1">
        <v>3</v>
      </c>
    </row>
    <row r="78" spans="8:12" x14ac:dyDescent="0.2">
      <c r="H78" s="1">
        <v>92222</v>
      </c>
      <c r="I78" s="1">
        <v>15</v>
      </c>
      <c r="K78" s="1">
        <v>92553</v>
      </c>
      <c r="L78" s="1">
        <v>4</v>
      </c>
    </row>
    <row r="79" spans="8:12" x14ac:dyDescent="0.2">
      <c r="H79" s="1">
        <v>92223</v>
      </c>
      <c r="I79" s="1">
        <v>3</v>
      </c>
      <c r="K79" s="1">
        <v>92555</v>
      </c>
      <c r="L79" s="1">
        <v>2</v>
      </c>
    </row>
    <row r="80" spans="8:12" x14ac:dyDescent="0.2">
      <c r="H80" s="1">
        <v>92225</v>
      </c>
      <c r="I80" s="1">
        <v>118657</v>
      </c>
      <c r="K80" s="1">
        <v>92557</v>
      </c>
      <c r="L80" s="1">
        <v>63</v>
      </c>
    </row>
    <row r="81" spans="8:12" x14ac:dyDescent="0.2">
      <c r="H81" s="1">
        <v>92226</v>
      </c>
      <c r="I81" s="1">
        <v>303030</v>
      </c>
      <c r="K81" s="1">
        <v>92567</v>
      </c>
      <c r="L81" s="1">
        <v>34</v>
      </c>
    </row>
    <row r="82" spans="8:12" x14ac:dyDescent="0.2">
      <c r="H82" s="1">
        <v>92227</v>
      </c>
      <c r="I82" s="1">
        <v>39</v>
      </c>
      <c r="K82" s="1">
        <v>92585</v>
      </c>
      <c r="L82" s="1">
        <v>2</v>
      </c>
    </row>
    <row r="83" spans="8:12" x14ac:dyDescent="0.2">
      <c r="H83" s="1">
        <v>92228</v>
      </c>
      <c r="I83" s="1">
        <v>3</v>
      </c>
      <c r="K83" s="1">
        <v>92588</v>
      </c>
      <c r="L83" s="1">
        <v>2</v>
      </c>
    </row>
    <row r="84" spans="8:12" x14ac:dyDescent="0.2">
      <c r="H84" s="1">
        <v>92230</v>
      </c>
      <c r="I84" s="1">
        <v>31</v>
      </c>
      <c r="K84" s="1">
        <v>92590</v>
      </c>
      <c r="L84" s="1">
        <v>1</v>
      </c>
    </row>
    <row r="85" spans="8:12" x14ac:dyDescent="0.2">
      <c r="H85" s="1">
        <v>92235</v>
      </c>
      <c r="I85" s="1">
        <v>122689</v>
      </c>
      <c r="K85" s="1">
        <v>92591</v>
      </c>
      <c r="L85" s="1">
        <v>2</v>
      </c>
    </row>
    <row r="86" spans="8:12" x14ac:dyDescent="0.2">
      <c r="H86" s="1">
        <v>92236</v>
      </c>
      <c r="I86" s="1">
        <v>3</v>
      </c>
      <c r="K86" s="1">
        <v>92592</v>
      </c>
      <c r="L86" s="1">
        <v>7</v>
      </c>
    </row>
    <row r="87" spans="8:12" x14ac:dyDescent="0.2">
      <c r="H87" s="1">
        <v>92240</v>
      </c>
      <c r="I87" s="1">
        <v>5251</v>
      </c>
      <c r="K87" s="1">
        <v>92593</v>
      </c>
      <c r="L87" s="1">
        <v>4</v>
      </c>
    </row>
    <row r="88" spans="8:12" x14ac:dyDescent="0.2">
      <c r="H88" s="1">
        <v>92242</v>
      </c>
      <c r="I88" s="1">
        <v>2701</v>
      </c>
      <c r="K88" s="1">
        <v>92603</v>
      </c>
      <c r="L88" s="1">
        <v>1</v>
      </c>
    </row>
    <row r="89" spans="8:12" x14ac:dyDescent="0.2">
      <c r="H89" s="1">
        <v>92250</v>
      </c>
      <c r="I89" s="1">
        <v>647028</v>
      </c>
      <c r="K89" s="1">
        <v>92604</v>
      </c>
      <c r="L89" s="1">
        <v>4</v>
      </c>
    </row>
    <row r="90" spans="8:12" x14ac:dyDescent="0.2">
      <c r="H90" s="1">
        <v>92252</v>
      </c>
      <c r="I90" s="1">
        <v>7</v>
      </c>
      <c r="K90" s="1">
        <v>92610</v>
      </c>
      <c r="L90" s="1">
        <v>4</v>
      </c>
    </row>
    <row r="91" spans="8:12" x14ac:dyDescent="0.2">
      <c r="H91" s="1">
        <v>92260</v>
      </c>
      <c r="I91" s="1">
        <v>517</v>
      </c>
      <c r="K91" s="1">
        <v>92611</v>
      </c>
      <c r="L91" s="1">
        <v>2</v>
      </c>
    </row>
    <row r="92" spans="8:12" x14ac:dyDescent="0.2">
      <c r="H92" s="1">
        <v>92265</v>
      </c>
      <c r="I92" s="1">
        <v>4</v>
      </c>
      <c r="K92" s="1">
        <v>92612</v>
      </c>
      <c r="L92" s="1">
        <v>1</v>
      </c>
    </row>
    <row r="93" spans="8:12" x14ac:dyDescent="0.2">
      <c r="H93" s="1">
        <v>92270</v>
      </c>
      <c r="I93" s="1">
        <v>19</v>
      </c>
      <c r="K93" s="1">
        <v>92626</v>
      </c>
      <c r="L93" s="1">
        <v>1</v>
      </c>
    </row>
    <row r="94" spans="8:12" x14ac:dyDescent="0.2">
      <c r="H94" s="1">
        <v>92273</v>
      </c>
      <c r="I94" s="1">
        <v>1248</v>
      </c>
      <c r="K94" s="1">
        <v>92627</v>
      </c>
      <c r="L94" s="1">
        <v>1</v>
      </c>
    </row>
    <row r="95" spans="8:12" x14ac:dyDescent="0.2">
      <c r="H95" s="1">
        <v>92274</v>
      </c>
      <c r="I95" s="1">
        <v>41</v>
      </c>
      <c r="K95" s="1">
        <v>92928</v>
      </c>
      <c r="L95" s="1">
        <v>1</v>
      </c>
    </row>
    <row r="96" spans="8:12" x14ac:dyDescent="0.2">
      <c r="H96" s="1">
        <v>92275</v>
      </c>
      <c r="I96" s="1">
        <v>36761</v>
      </c>
      <c r="K96" s="1">
        <v>92960</v>
      </c>
      <c r="L96" s="1">
        <v>3</v>
      </c>
    </row>
    <row r="97" spans="8:9" x14ac:dyDescent="0.2">
      <c r="H97" s="1">
        <v>92280</v>
      </c>
      <c r="I97" s="1">
        <v>72</v>
      </c>
    </row>
    <row r="98" spans="8:9" x14ac:dyDescent="0.2">
      <c r="H98" s="1">
        <v>92283</v>
      </c>
      <c r="I98" s="1">
        <v>2166</v>
      </c>
    </row>
    <row r="99" spans="8:9" x14ac:dyDescent="0.2">
      <c r="H99" s="1">
        <v>92284</v>
      </c>
      <c r="I99" s="1">
        <v>571</v>
      </c>
    </row>
    <row r="100" spans="8:9" x14ac:dyDescent="0.2">
      <c r="H100" s="1">
        <v>92285</v>
      </c>
      <c r="I100" s="1">
        <v>39432</v>
      </c>
    </row>
    <row r="101" spans="8:9" x14ac:dyDescent="0.2">
      <c r="H101" s="1">
        <v>92286</v>
      </c>
      <c r="I101" s="1">
        <v>25794</v>
      </c>
    </row>
    <row r="102" spans="8:9" x14ac:dyDescent="0.2">
      <c r="H102" s="1">
        <v>92287</v>
      </c>
      <c r="I102" s="1">
        <v>1432</v>
      </c>
    </row>
    <row r="103" spans="8:9" x14ac:dyDescent="0.2">
      <c r="H103" s="1">
        <v>92300</v>
      </c>
      <c r="I103" s="1">
        <v>5</v>
      </c>
    </row>
    <row r="104" spans="8:9" x14ac:dyDescent="0.2">
      <c r="H104" s="1">
        <v>92303</v>
      </c>
      <c r="I104" s="1">
        <v>7</v>
      </c>
    </row>
    <row r="105" spans="8:9" x14ac:dyDescent="0.2">
      <c r="H105" s="1">
        <v>92304</v>
      </c>
      <c r="I105" s="1">
        <v>1</v>
      </c>
    </row>
    <row r="106" spans="8:9" x14ac:dyDescent="0.2">
      <c r="H106" s="1">
        <v>92305</v>
      </c>
      <c r="I106" s="1">
        <v>6</v>
      </c>
    </row>
    <row r="107" spans="8:9" x14ac:dyDescent="0.2">
      <c r="H107" s="1">
        <v>92307</v>
      </c>
      <c r="I107" s="1">
        <v>1</v>
      </c>
    </row>
    <row r="108" spans="8:9" x14ac:dyDescent="0.2">
      <c r="H108" s="1">
        <v>92308</v>
      </c>
      <c r="I108" s="1">
        <v>18</v>
      </c>
    </row>
    <row r="109" spans="8:9" x14ac:dyDescent="0.2">
      <c r="H109" s="1">
        <v>92309</v>
      </c>
      <c r="I109" s="1">
        <v>8</v>
      </c>
    </row>
    <row r="110" spans="8:9" x14ac:dyDescent="0.2">
      <c r="H110" s="1">
        <v>92310</v>
      </c>
      <c r="I110" s="1">
        <v>12872</v>
      </c>
    </row>
    <row r="111" spans="8:9" x14ac:dyDescent="0.2">
      <c r="H111" s="1">
        <v>92311</v>
      </c>
      <c r="I111" s="1">
        <v>207</v>
      </c>
    </row>
    <row r="112" spans="8:9" x14ac:dyDescent="0.2">
      <c r="H112" s="1">
        <v>92312</v>
      </c>
      <c r="I112" s="1">
        <v>111</v>
      </c>
    </row>
    <row r="113" spans="8:9" x14ac:dyDescent="0.2">
      <c r="H113" s="1">
        <v>92313</v>
      </c>
      <c r="I113" s="1">
        <v>175</v>
      </c>
    </row>
    <row r="114" spans="8:9" x14ac:dyDescent="0.2">
      <c r="H114" s="1">
        <v>92314</v>
      </c>
      <c r="I114" s="1">
        <v>861</v>
      </c>
    </row>
    <row r="115" spans="8:9" x14ac:dyDescent="0.2">
      <c r="H115" s="1">
        <v>92315</v>
      </c>
      <c r="I115" s="1">
        <v>5</v>
      </c>
    </row>
    <row r="116" spans="8:9" x14ac:dyDescent="0.2">
      <c r="H116" s="1">
        <v>92316</v>
      </c>
      <c r="I116" s="1">
        <v>21</v>
      </c>
    </row>
    <row r="117" spans="8:9" x14ac:dyDescent="0.2">
      <c r="H117" s="1">
        <v>92317</v>
      </c>
      <c r="I117" s="1">
        <v>9</v>
      </c>
    </row>
    <row r="118" spans="8:9" x14ac:dyDescent="0.2">
      <c r="H118" s="1">
        <v>92318</v>
      </c>
      <c r="I118" s="1">
        <v>2</v>
      </c>
    </row>
    <row r="119" spans="8:9" x14ac:dyDescent="0.2">
      <c r="H119" s="1">
        <v>92319</v>
      </c>
      <c r="I119" s="1">
        <v>11</v>
      </c>
    </row>
    <row r="120" spans="8:9" x14ac:dyDescent="0.2">
      <c r="H120" s="1" t="s">
        <v>137</v>
      </c>
      <c r="I120" s="1">
        <v>8</v>
      </c>
    </row>
    <row r="121" spans="8:9" x14ac:dyDescent="0.2">
      <c r="H121" s="1" t="s">
        <v>138</v>
      </c>
      <c r="I121" s="1">
        <v>6</v>
      </c>
    </row>
    <row r="122" spans="8:9" x14ac:dyDescent="0.2">
      <c r="H122" s="1" t="s">
        <v>139</v>
      </c>
      <c r="I122" s="1">
        <v>1</v>
      </c>
    </row>
    <row r="123" spans="8:9" x14ac:dyDescent="0.2">
      <c r="H123" s="1" t="s">
        <v>140</v>
      </c>
      <c r="I123" s="1">
        <v>1</v>
      </c>
    </row>
    <row r="124" spans="8:9" x14ac:dyDescent="0.2">
      <c r="H124" s="1" t="s">
        <v>141</v>
      </c>
      <c r="I124" s="1">
        <v>3</v>
      </c>
    </row>
    <row r="125" spans="8:9" x14ac:dyDescent="0.2">
      <c r="H125" s="1" t="s">
        <v>142</v>
      </c>
      <c r="I125" s="1">
        <v>4</v>
      </c>
    </row>
    <row r="126" spans="8:9" x14ac:dyDescent="0.2">
      <c r="H126" s="1" t="s">
        <v>143</v>
      </c>
      <c r="I126" s="1">
        <v>1</v>
      </c>
    </row>
    <row r="127" spans="8:9" x14ac:dyDescent="0.2">
      <c r="H127" s="1" t="s">
        <v>144</v>
      </c>
      <c r="I127" s="1">
        <v>1</v>
      </c>
    </row>
    <row r="128" spans="8:9" x14ac:dyDescent="0.2">
      <c r="H128" s="1" t="s">
        <v>145</v>
      </c>
      <c r="I128" s="1">
        <v>1</v>
      </c>
    </row>
    <row r="129" spans="8:9" x14ac:dyDescent="0.2">
      <c r="H129" s="1">
        <v>92320</v>
      </c>
      <c r="I129" s="1">
        <v>4</v>
      </c>
    </row>
    <row r="130" spans="8:9" x14ac:dyDescent="0.2">
      <c r="H130" s="1">
        <v>92322</v>
      </c>
      <c r="I130" s="1">
        <v>46</v>
      </c>
    </row>
    <row r="131" spans="8:9" x14ac:dyDescent="0.2">
      <c r="H131" s="1">
        <v>92325</v>
      </c>
      <c r="I131" s="1">
        <v>616</v>
      </c>
    </row>
    <row r="132" spans="8:9" x14ac:dyDescent="0.2">
      <c r="H132" s="1">
        <v>92326</v>
      </c>
      <c r="I132" s="1">
        <v>2072</v>
      </c>
    </row>
    <row r="133" spans="8:9" x14ac:dyDescent="0.2">
      <c r="H133" s="1">
        <v>92327</v>
      </c>
      <c r="I133" s="1">
        <v>4</v>
      </c>
    </row>
    <row r="134" spans="8:9" x14ac:dyDescent="0.2">
      <c r="H134" s="1" t="s">
        <v>146</v>
      </c>
      <c r="I134" s="1">
        <v>3</v>
      </c>
    </row>
    <row r="135" spans="8:9" x14ac:dyDescent="0.2">
      <c r="H135" s="1">
        <v>9233</v>
      </c>
      <c r="I135" s="1">
        <v>218</v>
      </c>
    </row>
    <row r="136" spans="8:9" x14ac:dyDescent="0.2">
      <c r="H136" s="1">
        <v>92335</v>
      </c>
      <c r="I136" s="1">
        <v>2</v>
      </c>
    </row>
    <row r="137" spans="8:9" x14ac:dyDescent="0.2">
      <c r="H137" s="1" t="s">
        <v>147</v>
      </c>
      <c r="I137" s="1">
        <v>4</v>
      </c>
    </row>
    <row r="138" spans="8:9" x14ac:dyDescent="0.2">
      <c r="H138" s="1" t="s">
        <v>148</v>
      </c>
      <c r="I138" s="1">
        <v>1</v>
      </c>
    </row>
    <row r="139" spans="8:9" x14ac:dyDescent="0.2">
      <c r="H139" s="1">
        <v>92340</v>
      </c>
      <c r="I139" s="1">
        <v>1574</v>
      </c>
    </row>
    <row r="140" spans="8:9" x14ac:dyDescent="0.2">
      <c r="H140" s="1">
        <v>92341</v>
      </c>
      <c r="I140" s="1">
        <v>1394</v>
      </c>
    </row>
    <row r="141" spans="8:9" x14ac:dyDescent="0.2">
      <c r="H141" s="1">
        <v>92342</v>
      </c>
      <c r="I141" s="1">
        <v>165</v>
      </c>
    </row>
    <row r="142" spans="8:9" x14ac:dyDescent="0.2">
      <c r="H142" s="1">
        <v>92350</v>
      </c>
      <c r="I142" s="1">
        <v>5</v>
      </c>
    </row>
    <row r="143" spans="8:9" x14ac:dyDescent="0.2">
      <c r="H143" s="1">
        <v>92352</v>
      </c>
      <c r="I143" s="1">
        <v>1</v>
      </c>
    </row>
    <row r="144" spans="8:9" x14ac:dyDescent="0.2">
      <c r="H144" s="1">
        <v>92353</v>
      </c>
      <c r="I144" s="1">
        <v>34</v>
      </c>
    </row>
    <row r="145" spans="8:9" x14ac:dyDescent="0.2">
      <c r="H145" s="1">
        <v>92354</v>
      </c>
      <c r="I145" s="1">
        <v>73</v>
      </c>
    </row>
    <row r="146" spans="8:9" x14ac:dyDescent="0.2">
      <c r="H146" s="1">
        <v>92355</v>
      </c>
      <c r="I146" s="1">
        <v>1</v>
      </c>
    </row>
    <row r="147" spans="8:9" x14ac:dyDescent="0.2">
      <c r="H147" s="1" t="s">
        <v>149</v>
      </c>
      <c r="I147" s="1">
        <v>1</v>
      </c>
    </row>
    <row r="148" spans="8:9" x14ac:dyDescent="0.2">
      <c r="H148" s="1">
        <v>92370</v>
      </c>
      <c r="I148" s="1">
        <v>217</v>
      </c>
    </row>
    <row r="149" spans="8:9" x14ac:dyDescent="0.2">
      <c r="H149" s="1">
        <v>92371</v>
      </c>
      <c r="I149" s="1">
        <v>1</v>
      </c>
    </row>
    <row r="150" spans="8:9" x14ac:dyDescent="0.2">
      <c r="H150" s="1">
        <v>92380</v>
      </c>
      <c r="I150" s="1">
        <v>23</v>
      </c>
    </row>
    <row r="151" spans="8:9" x14ac:dyDescent="0.2">
      <c r="H151" s="1">
        <v>92390</v>
      </c>
      <c r="I151" s="1">
        <v>457</v>
      </c>
    </row>
    <row r="152" spans="8:9" x14ac:dyDescent="0.2">
      <c r="H152" s="1">
        <v>92391</v>
      </c>
      <c r="I152" s="1">
        <v>358</v>
      </c>
    </row>
    <row r="153" spans="8:9" x14ac:dyDescent="0.2">
      <c r="H153" s="1">
        <v>92392</v>
      </c>
      <c r="I153" s="1">
        <v>163</v>
      </c>
    </row>
    <row r="154" spans="8:9" x14ac:dyDescent="0.2">
      <c r="H154" s="1">
        <v>92393</v>
      </c>
      <c r="I154" s="1">
        <v>1</v>
      </c>
    </row>
    <row r="155" spans="8:9" x14ac:dyDescent="0.2">
      <c r="H155" s="1">
        <v>92396</v>
      </c>
      <c r="I155" s="1">
        <v>16</v>
      </c>
    </row>
    <row r="156" spans="8:9" x14ac:dyDescent="0.2">
      <c r="H156" s="1">
        <v>92397</v>
      </c>
      <c r="I156" s="1">
        <v>3</v>
      </c>
    </row>
    <row r="157" spans="8:9" x14ac:dyDescent="0.2">
      <c r="H157" s="1">
        <v>92399</v>
      </c>
      <c r="I157" s="1">
        <v>10</v>
      </c>
    </row>
    <row r="158" spans="8:9" x14ac:dyDescent="0.2">
      <c r="H158" s="1" t="s">
        <v>150</v>
      </c>
      <c r="I158" s="1">
        <v>2</v>
      </c>
    </row>
    <row r="159" spans="8:9" x14ac:dyDescent="0.2">
      <c r="H159" s="1" t="s">
        <v>151</v>
      </c>
      <c r="I159" s="1">
        <v>1</v>
      </c>
    </row>
    <row r="160" spans="8:9" x14ac:dyDescent="0.2">
      <c r="H160" s="1">
        <v>924</v>
      </c>
      <c r="I160" s="1">
        <v>7</v>
      </c>
    </row>
    <row r="161" spans="8:9" x14ac:dyDescent="0.2">
      <c r="H161" s="1">
        <v>92430</v>
      </c>
      <c r="I161" s="1">
        <v>4</v>
      </c>
    </row>
    <row r="162" spans="8:9" x14ac:dyDescent="0.2">
      <c r="H162" s="1">
        <v>92449</v>
      </c>
      <c r="I162" s="1">
        <v>15</v>
      </c>
    </row>
    <row r="163" spans="8:9" x14ac:dyDescent="0.2">
      <c r="H163" s="1">
        <v>92498</v>
      </c>
      <c r="I163" s="1">
        <v>345</v>
      </c>
    </row>
    <row r="164" spans="8:9" x14ac:dyDescent="0.2">
      <c r="H164" s="1">
        <v>92499</v>
      </c>
      <c r="I164" s="1">
        <v>18724</v>
      </c>
    </row>
    <row r="165" spans="8:9" x14ac:dyDescent="0.2">
      <c r="H165" s="1">
        <v>925</v>
      </c>
      <c r="I165" s="1">
        <v>32</v>
      </c>
    </row>
    <row r="166" spans="8:9" x14ac:dyDescent="0.2">
      <c r="H166" s="1">
        <v>92502</v>
      </c>
      <c r="I166" s="1">
        <v>1</v>
      </c>
    </row>
    <row r="167" spans="8:9" x14ac:dyDescent="0.2">
      <c r="H167" s="1">
        <v>92504</v>
      </c>
      <c r="I167" s="1">
        <v>32</v>
      </c>
    </row>
    <row r="168" spans="8:9" x14ac:dyDescent="0.2">
      <c r="H168" s="1">
        <v>92506</v>
      </c>
      <c r="I168" s="1">
        <v>1</v>
      </c>
    </row>
    <row r="169" spans="8:9" x14ac:dyDescent="0.2">
      <c r="H169" s="1">
        <v>92507</v>
      </c>
      <c r="I169" s="1">
        <v>5</v>
      </c>
    </row>
    <row r="170" spans="8:9" x14ac:dyDescent="0.2">
      <c r="H170" s="1">
        <v>92511</v>
      </c>
      <c r="I170" s="1">
        <v>19</v>
      </c>
    </row>
    <row r="171" spans="8:9" x14ac:dyDescent="0.2">
      <c r="H171" s="1">
        <v>92512</v>
      </c>
      <c r="I171" s="1">
        <v>1</v>
      </c>
    </row>
    <row r="172" spans="8:9" x14ac:dyDescent="0.2">
      <c r="H172" s="1">
        <v>92520</v>
      </c>
      <c r="I172" s="1">
        <v>2</v>
      </c>
    </row>
    <row r="173" spans="8:9" x14ac:dyDescent="0.2">
      <c r="H173" s="1">
        <v>92522</v>
      </c>
      <c r="I173" s="1">
        <v>1</v>
      </c>
    </row>
    <row r="174" spans="8:9" x14ac:dyDescent="0.2">
      <c r="H174" s="1">
        <v>92524</v>
      </c>
      <c r="I174" s="1">
        <v>2</v>
      </c>
    </row>
    <row r="175" spans="8:9" x14ac:dyDescent="0.2">
      <c r="H175" s="1">
        <v>92532</v>
      </c>
      <c r="I175" s="1">
        <v>1</v>
      </c>
    </row>
    <row r="176" spans="8:9" x14ac:dyDescent="0.2">
      <c r="H176" s="1">
        <v>92537</v>
      </c>
      <c r="I176" s="1">
        <v>1</v>
      </c>
    </row>
    <row r="177" spans="8:9" x14ac:dyDescent="0.2">
      <c r="H177" s="1">
        <v>92540</v>
      </c>
      <c r="I177" s="1">
        <v>6</v>
      </c>
    </row>
    <row r="178" spans="8:9" x14ac:dyDescent="0.2">
      <c r="H178" s="1">
        <v>92541</v>
      </c>
      <c r="I178" s="1">
        <v>1</v>
      </c>
    </row>
    <row r="179" spans="8:9" x14ac:dyDescent="0.2">
      <c r="H179" s="1">
        <v>92543</v>
      </c>
      <c r="I179" s="1">
        <v>5</v>
      </c>
    </row>
    <row r="180" spans="8:9" x14ac:dyDescent="0.2">
      <c r="H180" s="1">
        <v>92548</v>
      </c>
      <c r="I180" s="1">
        <v>3</v>
      </c>
    </row>
    <row r="181" spans="8:9" x14ac:dyDescent="0.2">
      <c r="H181" s="1">
        <v>92550</v>
      </c>
      <c r="I181" s="1">
        <v>378</v>
      </c>
    </row>
    <row r="182" spans="8:9" x14ac:dyDescent="0.2">
      <c r="H182" s="1">
        <v>92551</v>
      </c>
      <c r="I182" s="1">
        <v>181</v>
      </c>
    </row>
    <row r="183" spans="8:9" x14ac:dyDescent="0.2">
      <c r="H183" s="1">
        <v>92552</v>
      </c>
      <c r="I183" s="1">
        <v>26</v>
      </c>
    </row>
    <row r="184" spans="8:9" x14ac:dyDescent="0.2">
      <c r="H184" s="1">
        <v>92553</v>
      </c>
      <c r="I184" s="1">
        <v>60</v>
      </c>
    </row>
    <row r="185" spans="8:9" x14ac:dyDescent="0.2">
      <c r="H185" s="1">
        <v>92555</v>
      </c>
      <c r="I185" s="1">
        <v>20</v>
      </c>
    </row>
    <row r="186" spans="8:9" x14ac:dyDescent="0.2">
      <c r="H186" s="1">
        <v>92556</v>
      </c>
      <c r="I186" s="1">
        <v>14</v>
      </c>
    </row>
    <row r="187" spans="8:9" x14ac:dyDescent="0.2">
      <c r="H187" s="1">
        <v>92557</v>
      </c>
      <c r="I187" s="1">
        <v>920</v>
      </c>
    </row>
    <row r="188" spans="8:9" x14ac:dyDescent="0.2">
      <c r="H188" s="1">
        <v>92562</v>
      </c>
      <c r="I188" s="1">
        <v>6</v>
      </c>
    </row>
    <row r="189" spans="8:9" x14ac:dyDescent="0.2">
      <c r="H189" s="1">
        <v>92563</v>
      </c>
      <c r="I189" s="1">
        <v>24</v>
      </c>
    </row>
    <row r="190" spans="8:9" x14ac:dyDescent="0.2">
      <c r="H190" s="1">
        <v>92567</v>
      </c>
      <c r="I190" s="1">
        <v>299</v>
      </c>
    </row>
    <row r="191" spans="8:9" x14ac:dyDescent="0.2">
      <c r="H191" s="1">
        <v>92568</v>
      </c>
      <c r="I191" s="1">
        <v>11</v>
      </c>
    </row>
    <row r="192" spans="8:9" x14ac:dyDescent="0.2">
      <c r="H192" s="1">
        <v>92569</v>
      </c>
      <c r="I192" s="1">
        <v>1</v>
      </c>
    </row>
    <row r="193" spans="8:9" x14ac:dyDescent="0.2">
      <c r="H193" s="1">
        <v>92570</v>
      </c>
      <c r="I193" s="1">
        <v>89</v>
      </c>
    </row>
    <row r="194" spans="8:9" x14ac:dyDescent="0.2">
      <c r="H194" s="1">
        <v>92572</v>
      </c>
      <c r="I194" s="1">
        <v>1</v>
      </c>
    </row>
    <row r="195" spans="8:9" x14ac:dyDescent="0.2">
      <c r="H195" s="1">
        <v>92582</v>
      </c>
      <c r="I195" s="1">
        <v>1</v>
      </c>
    </row>
    <row r="196" spans="8:9" x14ac:dyDescent="0.2">
      <c r="H196" s="1">
        <v>92587</v>
      </c>
      <c r="I196" s="1">
        <v>159</v>
      </c>
    </row>
    <row r="197" spans="8:9" x14ac:dyDescent="0.2">
      <c r="H197" s="1">
        <v>92588</v>
      </c>
      <c r="I197" s="1">
        <v>164</v>
      </c>
    </row>
    <row r="198" spans="8:9" x14ac:dyDescent="0.2">
      <c r="H198" s="1">
        <v>92590</v>
      </c>
      <c r="I198" s="1">
        <v>10</v>
      </c>
    </row>
    <row r="199" spans="8:9" x14ac:dyDescent="0.2">
      <c r="H199" s="1">
        <v>92591</v>
      </c>
      <c r="I199" s="1">
        <v>99</v>
      </c>
    </row>
    <row r="200" spans="8:9" x14ac:dyDescent="0.2">
      <c r="H200" s="1">
        <v>92592</v>
      </c>
      <c r="I200" s="1">
        <v>52</v>
      </c>
    </row>
    <row r="201" spans="8:9" x14ac:dyDescent="0.2">
      <c r="H201" s="1">
        <v>92593</v>
      </c>
      <c r="I201" s="1">
        <v>741</v>
      </c>
    </row>
    <row r="202" spans="8:9" x14ac:dyDescent="0.2">
      <c r="H202" s="1">
        <v>92595</v>
      </c>
      <c r="I202" s="1">
        <v>2</v>
      </c>
    </row>
    <row r="203" spans="8:9" x14ac:dyDescent="0.2">
      <c r="H203" s="1">
        <v>92599</v>
      </c>
      <c r="I203" s="1">
        <v>2</v>
      </c>
    </row>
    <row r="204" spans="8:9" x14ac:dyDescent="0.2">
      <c r="H204" s="1" t="s">
        <v>152</v>
      </c>
      <c r="I204" s="1">
        <v>1</v>
      </c>
    </row>
    <row r="205" spans="8:9" x14ac:dyDescent="0.2">
      <c r="H205" s="1">
        <v>926</v>
      </c>
      <c r="I205" s="1">
        <v>2</v>
      </c>
    </row>
    <row r="206" spans="8:9" x14ac:dyDescent="0.2">
      <c r="H206" s="1">
        <v>92604</v>
      </c>
      <c r="I206" s="1">
        <v>3</v>
      </c>
    </row>
    <row r="207" spans="8:9" x14ac:dyDescent="0.2">
      <c r="H207" s="1">
        <v>92610</v>
      </c>
      <c r="I207" s="1">
        <v>1</v>
      </c>
    </row>
    <row r="208" spans="8:9" x14ac:dyDescent="0.2">
      <c r="H208" s="1">
        <v>92626</v>
      </c>
      <c r="I208" s="1">
        <v>4</v>
      </c>
    </row>
    <row r="209" spans="8:9" x14ac:dyDescent="0.2">
      <c r="H209" s="1">
        <v>9265</v>
      </c>
      <c r="I209" s="1">
        <v>6</v>
      </c>
    </row>
    <row r="210" spans="8:9" x14ac:dyDescent="0.2">
      <c r="H210" s="1">
        <v>9266</v>
      </c>
      <c r="I210" s="1">
        <v>3</v>
      </c>
    </row>
    <row r="211" spans="8:9" x14ac:dyDescent="0.2">
      <c r="H211" s="1">
        <v>92700</v>
      </c>
      <c r="I211" s="1">
        <v>36</v>
      </c>
    </row>
    <row r="212" spans="8:9" x14ac:dyDescent="0.2">
      <c r="H212" s="1">
        <v>92701</v>
      </c>
      <c r="I212" s="1">
        <v>31</v>
      </c>
    </row>
    <row r="213" spans="8:9" x14ac:dyDescent="0.2">
      <c r="H213" s="1">
        <v>92702</v>
      </c>
      <c r="I213" s="1">
        <v>2</v>
      </c>
    </row>
    <row r="214" spans="8:9" x14ac:dyDescent="0.2">
      <c r="H214" s="1">
        <v>92724</v>
      </c>
      <c r="I214" s="1">
        <v>53</v>
      </c>
    </row>
    <row r="215" spans="8:9" x14ac:dyDescent="0.2">
      <c r="H215" s="1">
        <v>92778</v>
      </c>
      <c r="I215" s="1">
        <v>1</v>
      </c>
    </row>
    <row r="216" spans="8:9" x14ac:dyDescent="0.2">
      <c r="H216" s="1">
        <v>92921</v>
      </c>
      <c r="I216" s="1">
        <v>1</v>
      </c>
    </row>
    <row r="217" spans="8:9" x14ac:dyDescent="0.2">
      <c r="H217" s="1">
        <v>92928</v>
      </c>
      <c r="I217" s="1">
        <v>5</v>
      </c>
    </row>
    <row r="218" spans="8:9" x14ac:dyDescent="0.2">
      <c r="H218" s="1">
        <v>92937</v>
      </c>
      <c r="I218" s="1">
        <v>1</v>
      </c>
    </row>
    <row r="219" spans="8:9" x14ac:dyDescent="0.2">
      <c r="H219" s="1">
        <v>92941</v>
      </c>
      <c r="I219" s="1">
        <v>4</v>
      </c>
    </row>
    <row r="220" spans="8:9" x14ac:dyDescent="0.2">
      <c r="H220" s="1">
        <v>92960</v>
      </c>
      <c r="I220" s="1">
        <v>6</v>
      </c>
    </row>
    <row r="221" spans="8:9" x14ac:dyDescent="0.2">
      <c r="H221" s="1">
        <v>92971</v>
      </c>
      <c r="I221" s="1">
        <v>1</v>
      </c>
    </row>
    <row r="222" spans="8:9" x14ac:dyDescent="0.2">
      <c r="H222" s="1">
        <v>92975</v>
      </c>
      <c r="I222" s="1">
        <v>2</v>
      </c>
    </row>
    <row r="223" spans="8:9" x14ac:dyDescent="0.2">
      <c r="H223" s="1">
        <v>92980</v>
      </c>
      <c r="I223" s="1">
        <v>2</v>
      </c>
    </row>
    <row r="224" spans="8:9" x14ac:dyDescent="0.2">
      <c r="H224" s="1">
        <v>92987</v>
      </c>
      <c r="I224" s="1">
        <v>3</v>
      </c>
    </row>
    <row r="225" spans="8:9" x14ac:dyDescent="0.2">
      <c r="H225" s="1">
        <v>92999</v>
      </c>
      <c r="I225" s="1">
        <v>1081</v>
      </c>
    </row>
    <row r="226" spans="8:9" x14ac:dyDescent="0.2">
      <c r="H226" s="1" t="s">
        <v>153</v>
      </c>
      <c r="I226" s="1">
        <v>5</v>
      </c>
    </row>
    <row r="227" spans="8:9" x14ac:dyDescent="0.2">
      <c r="H227" s="1" t="s">
        <v>154</v>
      </c>
      <c r="I227" s="1">
        <v>2</v>
      </c>
    </row>
    <row r="228" spans="8:9" x14ac:dyDescent="0.2">
      <c r="H228" s="1" t="s">
        <v>155</v>
      </c>
      <c r="I228" s="1">
        <v>8</v>
      </c>
    </row>
    <row r="229" spans="8:9" x14ac:dyDescent="0.2">
      <c r="H229" s="1" t="s">
        <v>156</v>
      </c>
      <c r="I229" s="1">
        <v>8</v>
      </c>
    </row>
    <row r="230" spans="8:9" x14ac:dyDescent="0.2">
      <c r="H230" s="1" t="s">
        <v>157</v>
      </c>
      <c r="I230" s="1">
        <v>1</v>
      </c>
    </row>
    <row r="231" spans="8:9" x14ac:dyDescent="0.2">
      <c r="H231" s="1" t="s">
        <v>158</v>
      </c>
      <c r="I231" s="1">
        <v>6</v>
      </c>
    </row>
    <row r="232" spans="8:9" x14ac:dyDescent="0.2">
      <c r="H232" s="1" t="s">
        <v>159</v>
      </c>
      <c r="I232" s="1">
        <v>1</v>
      </c>
    </row>
    <row r="233" spans="8:9" x14ac:dyDescent="0.2">
      <c r="H233" s="1" t="s">
        <v>160</v>
      </c>
      <c r="I233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A8F8-AE1C-4D41-87E2-C5FDF4126AE0}">
  <dimension ref="A1:W29"/>
  <sheetViews>
    <sheetView workbookViewId="0">
      <selection activeCell="G36" sqref="G36"/>
    </sheetView>
  </sheetViews>
  <sheetFormatPr baseColWidth="10" defaultRowHeight="16" x14ac:dyDescent="0.2"/>
  <cols>
    <col min="2" max="2" width="15.5" customWidth="1"/>
    <col min="3" max="3" width="13.6640625" style="1" customWidth="1"/>
    <col min="6" max="6" width="15.1640625" customWidth="1"/>
    <col min="7" max="7" width="14.33203125" style="1" customWidth="1"/>
    <col min="11" max="11" width="13.5" style="1" customWidth="1"/>
    <col min="14" max="14" width="16.6640625" customWidth="1"/>
    <col min="15" max="15" width="14.1640625" style="1" customWidth="1"/>
    <col min="19" max="19" width="13.5" style="1" customWidth="1"/>
    <col min="22" max="22" width="16" customWidth="1"/>
    <col min="23" max="23" width="13.1640625" style="1" customWidth="1"/>
  </cols>
  <sheetData>
    <row r="1" spans="1:13" x14ac:dyDescent="0.2">
      <c r="A1" s="37" t="s">
        <v>98</v>
      </c>
    </row>
    <row r="3" spans="1:13" x14ac:dyDescent="0.2">
      <c r="A3" s="14" t="s">
        <v>103</v>
      </c>
    </row>
    <row r="4" spans="1:13" x14ac:dyDescent="0.2">
      <c r="A4" s="35" t="s">
        <v>95</v>
      </c>
      <c r="B4" s="35" t="s">
        <v>96</v>
      </c>
      <c r="C4" s="36" t="s">
        <v>97</v>
      </c>
      <c r="D4" s="35"/>
      <c r="E4" s="35" t="s">
        <v>95</v>
      </c>
      <c r="F4" s="35" t="s">
        <v>96</v>
      </c>
      <c r="G4" s="36" t="s">
        <v>97</v>
      </c>
      <c r="H4" s="35"/>
      <c r="I4" s="35" t="s">
        <v>95</v>
      </c>
      <c r="J4" s="35" t="s">
        <v>96</v>
      </c>
      <c r="K4" s="36" t="s">
        <v>97</v>
      </c>
    </row>
    <row r="5" spans="1:13" x14ac:dyDescent="0.2">
      <c r="A5" t="s">
        <v>100</v>
      </c>
      <c r="B5" t="s">
        <v>4</v>
      </c>
      <c r="C5" s="1">
        <v>19153</v>
      </c>
      <c r="E5" t="s">
        <v>107</v>
      </c>
      <c r="F5" t="s">
        <v>4</v>
      </c>
      <c r="G5" s="1">
        <v>20183</v>
      </c>
      <c r="I5" t="s">
        <v>109</v>
      </c>
      <c r="J5" t="s">
        <v>4</v>
      </c>
      <c r="K5" s="1">
        <v>18346</v>
      </c>
    </row>
    <row r="6" spans="1:13" x14ac:dyDescent="0.2">
      <c r="A6" t="s">
        <v>100</v>
      </c>
      <c r="B6" t="s">
        <v>5</v>
      </c>
      <c r="C6" s="1">
        <v>50582</v>
      </c>
      <c r="E6" t="s">
        <v>107</v>
      </c>
      <c r="F6" t="s">
        <v>5</v>
      </c>
      <c r="G6" s="1">
        <v>40631</v>
      </c>
      <c r="I6" t="s">
        <v>109</v>
      </c>
      <c r="J6" t="s">
        <v>5</v>
      </c>
      <c r="K6" s="1">
        <v>44234</v>
      </c>
    </row>
    <row r="7" spans="1:13" x14ac:dyDescent="0.2">
      <c r="A7" t="s">
        <v>100</v>
      </c>
      <c r="B7" t="s">
        <v>6</v>
      </c>
      <c r="C7" s="1" t="s">
        <v>222</v>
      </c>
      <c r="E7" t="s">
        <v>107</v>
      </c>
      <c r="F7" t="s">
        <v>6</v>
      </c>
      <c r="G7" s="1" t="s">
        <v>214</v>
      </c>
      <c r="I7" t="s">
        <v>109</v>
      </c>
      <c r="J7" t="s">
        <v>6</v>
      </c>
      <c r="K7" s="1" t="s">
        <v>234</v>
      </c>
    </row>
    <row r="8" spans="1:13" x14ac:dyDescent="0.2">
      <c r="A8" t="s">
        <v>100</v>
      </c>
      <c r="B8" t="s">
        <v>7</v>
      </c>
      <c r="C8" s="1" t="s">
        <v>101</v>
      </c>
      <c r="E8" t="s">
        <v>107</v>
      </c>
      <c r="F8" t="s">
        <v>7</v>
      </c>
      <c r="G8" s="1" t="s">
        <v>108</v>
      </c>
      <c r="I8" t="s">
        <v>109</v>
      </c>
      <c r="J8" t="s">
        <v>7</v>
      </c>
      <c r="K8" s="1" t="s">
        <v>108</v>
      </c>
      <c r="M8" s="14" t="s">
        <v>99</v>
      </c>
    </row>
    <row r="9" spans="1:13" x14ac:dyDescent="0.2">
      <c r="A9" t="s">
        <v>100</v>
      </c>
      <c r="B9" t="s">
        <v>8</v>
      </c>
      <c r="C9" s="1" t="s">
        <v>102</v>
      </c>
      <c r="E9" t="s">
        <v>107</v>
      </c>
      <c r="F9" t="s">
        <v>8</v>
      </c>
      <c r="G9" s="1" t="s">
        <v>102</v>
      </c>
      <c r="I9" t="s">
        <v>109</v>
      </c>
      <c r="J9" t="s">
        <v>8</v>
      </c>
      <c r="K9" s="1" t="s">
        <v>102</v>
      </c>
    </row>
    <row r="10" spans="1:13" x14ac:dyDescent="0.2">
      <c r="A10" s="14" t="s">
        <v>105</v>
      </c>
    </row>
    <row r="11" spans="1:13" x14ac:dyDescent="0.2">
      <c r="A11" s="35" t="s">
        <v>95</v>
      </c>
      <c r="B11" s="35" t="s">
        <v>96</v>
      </c>
      <c r="C11" s="36" t="s">
        <v>97</v>
      </c>
      <c r="D11" s="35"/>
      <c r="E11" s="35" t="s">
        <v>95</v>
      </c>
      <c r="F11" s="35" t="s">
        <v>96</v>
      </c>
      <c r="G11" s="36" t="s">
        <v>97</v>
      </c>
      <c r="H11" s="35"/>
      <c r="I11" s="35" t="s">
        <v>95</v>
      </c>
      <c r="J11" s="35" t="s">
        <v>96</v>
      </c>
      <c r="K11" s="36" t="s">
        <v>97</v>
      </c>
    </row>
    <row r="12" spans="1:13" x14ac:dyDescent="0.2">
      <c r="A12" t="s">
        <v>100</v>
      </c>
      <c r="B12" t="s">
        <v>4</v>
      </c>
      <c r="C12" s="1">
        <v>30306</v>
      </c>
      <c r="E12" t="s">
        <v>107</v>
      </c>
      <c r="F12" t="s">
        <v>4</v>
      </c>
      <c r="G12" s="1">
        <v>30518</v>
      </c>
      <c r="I12" t="s">
        <v>109</v>
      </c>
      <c r="J12" t="s">
        <v>4</v>
      </c>
      <c r="K12" s="1">
        <v>32418</v>
      </c>
    </row>
    <row r="13" spans="1:13" x14ac:dyDescent="0.2">
      <c r="A13" t="s">
        <v>100</v>
      </c>
      <c r="B13" t="s">
        <v>5</v>
      </c>
      <c r="C13" s="1">
        <v>39429</v>
      </c>
      <c r="E13" t="s">
        <v>107</v>
      </c>
      <c r="F13" t="s">
        <v>5</v>
      </c>
      <c r="G13" s="1">
        <v>30296</v>
      </c>
      <c r="I13" t="s">
        <v>109</v>
      </c>
      <c r="J13" t="s">
        <v>5</v>
      </c>
      <c r="K13" s="1">
        <v>30162</v>
      </c>
    </row>
    <row r="14" spans="1:13" x14ac:dyDescent="0.2">
      <c r="A14" t="s">
        <v>100</v>
      </c>
      <c r="B14" t="s">
        <v>6</v>
      </c>
      <c r="C14" s="1" t="s">
        <v>225</v>
      </c>
      <c r="E14" t="s">
        <v>107</v>
      </c>
      <c r="F14" t="s">
        <v>6</v>
      </c>
      <c r="G14" s="1" t="s">
        <v>218</v>
      </c>
      <c r="I14" t="s">
        <v>109</v>
      </c>
      <c r="J14" t="s">
        <v>6</v>
      </c>
      <c r="K14" s="1" t="s">
        <v>237</v>
      </c>
    </row>
    <row r="15" spans="1:13" x14ac:dyDescent="0.2">
      <c r="A15" t="s">
        <v>100</v>
      </c>
      <c r="B15" t="s">
        <v>7</v>
      </c>
      <c r="C15" s="1" t="s">
        <v>101</v>
      </c>
      <c r="E15" t="s">
        <v>107</v>
      </c>
      <c r="F15" t="s">
        <v>7</v>
      </c>
      <c r="G15" s="1" t="s">
        <v>101</v>
      </c>
      <c r="I15" t="s">
        <v>109</v>
      </c>
      <c r="J15" t="s">
        <v>7</v>
      </c>
      <c r="K15" s="1" t="s">
        <v>108</v>
      </c>
    </row>
    <row r="16" spans="1:13" x14ac:dyDescent="0.2">
      <c r="A16" t="s">
        <v>100</v>
      </c>
      <c r="B16" t="s">
        <v>8</v>
      </c>
      <c r="C16" s="1" t="s">
        <v>102</v>
      </c>
      <c r="E16" t="s">
        <v>107</v>
      </c>
      <c r="F16" t="s">
        <v>8</v>
      </c>
      <c r="G16" s="1" t="s">
        <v>102</v>
      </c>
      <c r="I16" t="s">
        <v>109</v>
      </c>
      <c r="J16" t="s">
        <v>8</v>
      </c>
      <c r="K16" s="1" t="s">
        <v>102</v>
      </c>
    </row>
    <row r="18" spans="1:11" x14ac:dyDescent="0.2">
      <c r="A18" t="s">
        <v>213</v>
      </c>
    </row>
    <row r="20" spans="1:11" x14ac:dyDescent="0.2">
      <c r="A20" s="14" t="s">
        <v>103</v>
      </c>
    </row>
    <row r="21" spans="1:11" x14ac:dyDescent="0.2">
      <c r="A21" s="35" t="s">
        <v>95</v>
      </c>
      <c r="B21" s="35" t="s">
        <v>96</v>
      </c>
      <c r="C21" s="36" t="s">
        <v>97</v>
      </c>
      <c r="D21" s="35"/>
      <c r="E21" s="35" t="s">
        <v>95</v>
      </c>
      <c r="F21" s="35" t="s">
        <v>96</v>
      </c>
      <c r="G21" s="36" t="s">
        <v>97</v>
      </c>
      <c r="H21" s="35"/>
      <c r="I21" s="35" t="s">
        <v>95</v>
      </c>
      <c r="J21" s="35" t="s">
        <v>96</v>
      </c>
      <c r="K21" s="36" t="s">
        <v>97</v>
      </c>
    </row>
    <row r="22" spans="1:11" x14ac:dyDescent="0.2">
      <c r="A22" t="s">
        <v>100</v>
      </c>
      <c r="B22" t="s">
        <v>6</v>
      </c>
      <c r="C22" s="1" t="s">
        <v>223</v>
      </c>
      <c r="E22" t="s">
        <v>107</v>
      </c>
      <c r="F22" t="s">
        <v>6</v>
      </c>
      <c r="G22" s="1" t="s">
        <v>216</v>
      </c>
      <c r="I22" t="s">
        <v>109</v>
      </c>
      <c r="J22" t="s">
        <v>6</v>
      </c>
      <c r="K22" s="1" t="s">
        <v>235</v>
      </c>
    </row>
    <row r="23" spans="1:11" x14ac:dyDescent="0.2">
      <c r="A23" t="s">
        <v>100</v>
      </c>
      <c r="B23" t="s">
        <v>7</v>
      </c>
      <c r="C23" s="1" t="s">
        <v>224</v>
      </c>
      <c r="E23" t="s">
        <v>107</v>
      </c>
      <c r="F23" t="s">
        <v>7</v>
      </c>
      <c r="G23" s="1" t="s">
        <v>215</v>
      </c>
      <c r="I23" t="s">
        <v>109</v>
      </c>
      <c r="J23" t="s">
        <v>7</v>
      </c>
      <c r="K23" s="1" t="s">
        <v>236</v>
      </c>
    </row>
    <row r="24" spans="1:11" x14ac:dyDescent="0.2">
      <c r="A24" t="s">
        <v>100</v>
      </c>
      <c r="B24" t="s">
        <v>8</v>
      </c>
      <c r="C24" s="1">
        <f>-0.3 -- 2</f>
        <v>1.7</v>
      </c>
      <c r="E24" t="s">
        <v>107</v>
      </c>
      <c r="F24" t="s">
        <v>8</v>
      </c>
      <c r="G24" s="1" t="s">
        <v>217</v>
      </c>
      <c r="I24" t="s">
        <v>109</v>
      </c>
      <c r="J24" t="s">
        <v>8</v>
      </c>
      <c r="K24" s="1" t="s">
        <v>230</v>
      </c>
    </row>
    <row r="25" spans="1:11" x14ac:dyDescent="0.2">
      <c r="A25" s="14" t="s">
        <v>105</v>
      </c>
    </row>
    <row r="26" spans="1:11" x14ac:dyDescent="0.2">
      <c r="A26" s="35" t="s">
        <v>95</v>
      </c>
      <c r="B26" s="35" t="s">
        <v>96</v>
      </c>
      <c r="C26" s="36" t="s">
        <v>97</v>
      </c>
      <c r="D26" s="35"/>
      <c r="E26" s="35" t="s">
        <v>95</v>
      </c>
      <c r="F26" s="35" t="s">
        <v>96</v>
      </c>
      <c r="G26" s="36" t="s">
        <v>97</v>
      </c>
      <c r="H26" s="35"/>
      <c r="I26" s="35" t="s">
        <v>95</v>
      </c>
      <c r="J26" s="35" t="s">
        <v>96</v>
      </c>
      <c r="K26" s="36" t="s">
        <v>97</v>
      </c>
    </row>
    <row r="27" spans="1:11" x14ac:dyDescent="0.2">
      <c r="A27" t="s">
        <v>100</v>
      </c>
      <c r="B27" t="s">
        <v>6</v>
      </c>
      <c r="C27" s="1" t="s">
        <v>226</v>
      </c>
      <c r="E27" t="s">
        <v>107</v>
      </c>
      <c r="F27" t="s">
        <v>6</v>
      </c>
      <c r="G27" s="1" t="s">
        <v>221</v>
      </c>
      <c r="I27" t="s">
        <v>109</v>
      </c>
      <c r="J27" t="s">
        <v>6</v>
      </c>
      <c r="K27" s="1" t="s">
        <v>238</v>
      </c>
    </row>
    <row r="28" spans="1:11" x14ac:dyDescent="0.2">
      <c r="A28" t="s">
        <v>100</v>
      </c>
      <c r="B28" t="s">
        <v>7</v>
      </c>
      <c r="C28" s="1" t="s">
        <v>227</v>
      </c>
      <c r="E28" t="s">
        <v>107</v>
      </c>
      <c r="F28" t="s">
        <v>7</v>
      </c>
      <c r="G28" s="1" t="s">
        <v>220</v>
      </c>
      <c r="I28" t="s">
        <v>109</v>
      </c>
      <c r="J28" t="s">
        <v>7</v>
      </c>
      <c r="K28" s="1" t="s">
        <v>239</v>
      </c>
    </row>
    <row r="29" spans="1:11" x14ac:dyDescent="0.2">
      <c r="A29" t="s">
        <v>100</v>
      </c>
      <c r="B29" t="s">
        <v>8</v>
      </c>
      <c r="C29" s="1">
        <f>-0.2 -- 2</f>
        <v>1.8</v>
      </c>
      <c r="E29" t="s">
        <v>107</v>
      </c>
      <c r="F29" t="s">
        <v>8</v>
      </c>
      <c r="G29" s="1" t="s">
        <v>219</v>
      </c>
      <c r="I29" t="s">
        <v>109</v>
      </c>
      <c r="J29" t="s">
        <v>8</v>
      </c>
      <c r="K29" s="1" t="s"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546B-D71B-F347-8BBB-F5F4AAA54221}">
  <dimension ref="A1:M37"/>
  <sheetViews>
    <sheetView tabSelected="1" workbookViewId="0">
      <selection activeCell="H36" sqref="H36"/>
    </sheetView>
  </sheetViews>
  <sheetFormatPr baseColWidth="10" defaultRowHeight="16" x14ac:dyDescent="0.2"/>
  <cols>
    <col min="2" max="2" width="15.33203125" customWidth="1"/>
    <col min="3" max="3" width="10.83203125" style="1"/>
    <col min="6" max="6" width="15.33203125" customWidth="1"/>
    <col min="10" max="10" width="15.5" customWidth="1"/>
    <col min="11" max="11" width="10.83203125" style="1"/>
  </cols>
  <sheetData>
    <row r="1" spans="1:13" x14ac:dyDescent="0.2">
      <c r="A1" s="37" t="s">
        <v>212</v>
      </c>
    </row>
    <row r="3" spans="1:13" x14ac:dyDescent="0.2">
      <c r="A3" s="14" t="s">
        <v>104</v>
      </c>
      <c r="G3" s="1"/>
    </row>
    <row r="4" spans="1:13" x14ac:dyDescent="0.2">
      <c r="A4" s="35" t="s">
        <v>95</v>
      </c>
      <c r="B4" s="35" t="s">
        <v>96</v>
      </c>
      <c r="C4" s="36" t="s">
        <v>97</v>
      </c>
      <c r="D4" s="35"/>
      <c r="E4" s="35" t="s">
        <v>95</v>
      </c>
      <c r="F4" s="35" t="s">
        <v>96</v>
      </c>
      <c r="G4" s="36" t="s">
        <v>97</v>
      </c>
      <c r="H4" s="35"/>
      <c r="I4" s="35" t="s">
        <v>95</v>
      </c>
      <c r="J4" s="35" t="s">
        <v>96</v>
      </c>
      <c r="K4" s="36" t="s">
        <v>97</v>
      </c>
    </row>
    <row r="5" spans="1:13" x14ac:dyDescent="0.2">
      <c r="A5" t="s">
        <v>100</v>
      </c>
      <c r="B5" t="s">
        <v>4</v>
      </c>
      <c r="C5" s="1">
        <v>122684</v>
      </c>
      <c r="E5" t="s">
        <v>107</v>
      </c>
      <c r="F5" t="s">
        <v>4</v>
      </c>
      <c r="G5" s="1">
        <v>217736</v>
      </c>
      <c r="I5" t="s">
        <v>109</v>
      </c>
      <c r="J5" t="s">
        <v>4</v>
      </c>
      <c r="K5" s="1">
        <v>227633</v>
      </c>
    </row>
    <row r="6" spans="1:13" x14ac:dyDescent="0.2">
      <c r="A6" t="s">
        <v>100</v>
      </c>
      <c r="B6" t="s">
        <v>5</v>
      </c>
      <c r="C6" s="1">
        <v>1792958</v>
      </c>
      <c r="E6" t="s">
        <v>107</v>
      </c>
      <c r="F6" t="s">
        <v>5</v>
      </c>
      <c r="G6" s="1">
        <v>1473685</v>
      </c>
      <c r="I6" t="s">
        <v>109</v>
      </c>
      <c r="J6" t="s">
        <v>5</v>
      </c>
      <c r="K6" s="1">
        <v>1662662</v>
      </c>
    </row>
    <row r="7" spans="1:13" x14ac:dyDescent="0.2">
      <c r="A7" t="s">
        <v>100</v>
      </c>
      <c r="B7" t="s">
        <v>6</v>
      </c>
      <c r="C7" s="1" t="s">
        <v>246</v>
      </c>
      <c r="E7" t="s">
        <v>107</v>
      </c>
      <c r="F7" t="s">
        <v>6</v>
      </c>
      <c r="G7" s="1" t="s">
        <v>240</v>
      </c>
      <c r="I7" t="s">
        <v>109</v>
      </c>
      <c r="J7" t="s">
        <v>6</v>
      </c>
      <c r="K7" s="1" t="s">
        <v>233</v>
      </c>
    </row>
    <row r="8" spans="1:13" x14ac:dyDescent="0.2">
      <c r="A8" t="s">
        <v>100</v>
      </c>
      <c r="B8" t="s">
        <v>7</v>
      </c>
      <c r="C8" s="1" t="s">
        <v>101</v>
      </c>
      <c r="E8" t="s">
        <v>107</v>
      </c>
      <c r="F8" t="s">
        <v>7</v>
      </c>
      <c r="G8" s="1" t="s">
        <v>108</v>
      </c>
      <c r="I8" t="s">
        <v>109</v>
      </c>
      <c r="J8" t="s">
        <v>7</v>
      </c>
      <c r="K8" s="1" t="s">
        <v>110</v>
      </c>
      <c r="M8" s="14" t="s">
        <v>99</v>
      </c>
    </row>
    <row r="9" spans="1:13" x14ac:dyDescent="0.2">
      <c r="A9" t="s">
        <v>100</v>
      </c>
      <c r="B9" t="s">
        <v>8</v>
      </c>
      <c r="C9" s="1" t="s">
        <v>102</v>
      </c>
      <c r="E9" t="s">
        <v>107</v>
      </c>
      <c r="F9" t="s">
        <v>8</v>
      </c>
      <c r="G9" s="1" t="s">
        <v>102</v>
      </c>
      <c r="I9" t="s">
        <v>109</v>
      </c>
      <c r="J9" t="s">
        <v>8</v>
      </c>
      <c r="K9" s="1" t="s">
        <v>102</v>
      </c>
    </row>
    <row r="10" spans="1:13" x14ac:dyDescent="0.2">
      <c r="A10" s="14" t="s">
        <v>106</v>
      </c>
      <c r="G10" s="1"/>
    </row>
    <row r="11" spans="1:13" x14ac:dyDescent="0.2">
      <c r="A11" s="35" t="s">
        <v>95</v>
      </c>
      <c r="B11" s="35" t="s">
        <v>96</v>
      </c>
      <c r="C11" s="36" t="s">
        <v>97</v>
      </c>
      <c r="D11" s="35"/>
      <c r="E11" s="35" t="s">
        <v>95</v>
      </c>
      <c r="F11" s="35" t="s">
        <v>96</v>
      </c>
      <c r="G11" s="36" t="s">
        <v>97</v>
      </c>
      <c r="H11" s="35"/>
      <c r="I11" s="35" t="s">
        <v>95</v>
      </c>
      <c r="J11" s="35" t="s">
        <v>96</v>
      </c>
      <c r="K11" s="36" t="s">
        <v>97</v>
      </c>
    </row>
    <row r="12" spans="1:13" x14ac:dyDescent="0.2">
      <c r="A12" t="s">
        <v>100</v>
      </c>
      <c r="B12" t="s">
        <v>4</v>
      </c>
      <c r="C12" s="1">
        <v>300113</v>
      </c>
      <c r="E12" t="s">
        <v>107</v>
      </c>
      <c r="F12" t="s">
        <v>4</v>
      </c>
      <c r="G12" s="1">
        <v>426099</v>
      </c>
      <c r="I12" t="s">
        <v>109</v>
      </c>
      <c r="J12" t="s">
        <v>4</v>
      </c>
      <c r="K12" s="1">
        <v>612380</v>
      </c>
    </row>
    <row r="13" spans="1:13" x14ac:dyDescent="0.2">
      <c r="A13" t="s">
        <v>100</v>
      </c>
      <c r="B13" t="s">
        <v>5</v>
      </c>
      <c r="C13" s="1">
        <v>1615529</v>
      </c>
      <c r="E13" t="s">
        <v>107</v>
      </c>
      <c r="F13" t="s">
        <v>5</v>
      </c>
      <c r="G13" s="1">
        <v>1265322</v>
      </c>
      <c r="I13" t="s">
        <v>109</v>
      </c>
      <c r="J13" t="s">
        <v>5</v>
      </c>
      <c r="K13" s="1">
        <v>1277915</v>
      </c>
    </row>
    <row r="14" spans="1:13" x14ac:dyDescent="0.2">
      <c r="A14" t="s">
        <v>100</v>
      </c>
      <c r="B14" t="s">
        <v>6</v>
      </c>
      <c r="C14" s="1" t="s">
        <v>249</v>
      </c>
      <c r="E14" t="s">
        <v>107</v>
      </c>
      <c r="F14" t="s">
        <v>6</v>
      </c>
      <c r="G14" s="1" t="s">
        <v>243</v>
      </c>
      <c r="I14" t="s">
        <v>109</v>
      </c>
      <c r="J14" t="s">
        <v>6</v>
      </c>
      <c r="K14" s="1" t="s">
        <v>231</v>
      </c>
    </row>
    <row r="15" spans="1:13" x14ac:dyDescent="0.2">
      <c r="A15" t="s">
        <v>100</v>
      </c>
      <c r="B15" t="s">
        <v>7</v>
      </c>
      <c r="C15" s="1" t="s">
        <v>101</v>
      </c>
      <c r="E15" t="s">
        <v>107</v>
      </c>
      <c r="F15" t="s">
        <v>7</v>
      </c>
      <c r="G15" s="1" t="s">
        <v>108</v>
      </c>
      <c r="I15" t="s">
        <v>109</v>
      </c>
      <c r="J15" t="s">
        <v>7</v>
      </c>
      <c r="K15" s="1" t="s">
        <v>110</v>
      </c>
    </row>
    <row r="16" spans="1:13" x14ac:dyDescent="0.2">
      <c r="A16" t="s">
        <v>100</v>
      </c>
      <c r="B16" t="s">
        <v>8</v>
      </c>
      <c r="C16" s="1" t="s">
        <v>102</v>
      </c>
      <c r="E16" t="s">
        <v>107</v>
      </c>
      <c r="F16" t="s">
        <v>8</v>
      </c>
      <c r="G16" s="1" t="s">
        <v>102</v>
      </c>
      <c r="I16" t="s">
        <v>109</v>
      </c>
      <c r="J16" t="s">
        <v>8</v>
      </c>
      <c r="K16" s="1" t="s">
        <v>102</v>
      </c>
    </row>
    <row r="18" spans="1:11" x14ac:dyDescent="0.2">
      <c r="A18" t="s">
        <v>213</v>
      </c>
    </row>
    <row r="20" spans="1:11" x14ac:dyDescent="0.2">
      <c r="A20" s="14" t="s">
        <v>104</v>
      </c>
    </row>
    <row r="21" spans="1:11" x14ac:dyDescent="0.2">
      <c r="A21" s="35" t="s">
        <v>95</v>
      </c>
      <c r="B21" s="35" t="s">
        <v>96</v>
      </c>
      <c r="C21" s="36" t="s">
        <v>97</v>
      </c>
      <c r="D21" s="35"/>
      <c r="E21" s="35" t="s">
        <v>95</v>
      </c>
      <c r="F21" s="35" t="s">
        <v>96</v>
      </c>
      <c r="G21" s="36" t="s">
        <v>97</v>
      </c>
      <c r="H21" s="35"/>
      <c r="I21" s="35" t="s">
        <v>95</v>
      </c>
      <c r="J21" s="35" t="s">
        <v>96</v>
      </c>
      <c r="K21" s="36" t="s">
        <v>97</v>
      </c>
    </row>
    <row r="22" spans="1:11" x14ac:dyDescent="0.2">
      <c r="A22" t="s">
        <v>100</v>
      </c>
      <c r="B22" t="s">
        <v>6</v>
      </c>
      <c r="C22" s="1" t="s">
        <v>247</v>
      </c>
      <c r="E22" s="35" t="s">
        <v>107</v>
      </c>
      <c r="F22" t="s">
        <v>6</v>
      </c>
      <c r="G22" t="s">
        <v>241</v>
      </c>
      <c r="I22" t="s">
        <v>109</v>
      </c>
      <c r="J22" t="s">
        <v>6</v>
      </c>
      <c r="K22" s="1" t="s">
        <v>232</v>
      </c>
    </row>
    <row r="23" spans="1:11" x14ac:dyDescent="0.2">
      <c r="A23" t="s">
        <v>100</v>
      </c>
      <c r="B23" t="s">
        <v>7</v>
      </c>
      <c r="C23" s="1" t="s">
        <v>248</v>
      </c>
      <c r="E23" t="s">
        <v>107</v>
      </c>
      <c r="F23" t="s">
        <v>7</v>
      </c>
      <c r="G23" t="s">
        <v>220</v>
      </c>
      <c r="I23" t="s">
        <v>109</v>
      </c>
      <c r="J23" t="s">
        <v>7</v>
      </c>
      <c r="K23" s="1" t="s">
        <v>228</v>
      </c>
    </row>
    <row r="24" spans="1:11" x14ac:dyDescent="0.2">
      <c r="A24" t="s">
        <v>100</v>
      </c>
      <c r="B24" t="s">
        <v>8</v>
      </c>
      <c r="C24" s="1">
        <f>-0.3 -- 2</f>
        <v>1.7</v>
      </c>
      <c r="E24" t="s">
        <v>107</v>
      </c>
      <c r="F24" t="s">
        <v>8</v>
      </c>
      <c r="G24" t="s">
        <v>242</v>
      </c>
      <c r="I24" t="s">
        <v>109</v>
      </c>
      <c r="J24" t="s">
        <v>8</v>
      </c>
      <c r="K24" s="1" t="s">
        <v>230</v>
      </c>
    </row>
    <row r="25" spans="1:11" x14ac:dyDescent="0.2">
      <c r="A25" s="14" t="s">
        <v>106</v>
      </c>
    </row>
    <row r="26" spans="1:11" x14ac:dyDescent="0.2">
      <c r="A26" s="35" t="s">
        <v>95</v>
      </c>
      <c r="B26" s="35" t="s">
        <v>96</v>
      </c>
      <c r="C26" s="36" t="s">
        <v>97</v>
      </c>
      <c r="D26" s="35"/>
      <c r="E26" s="35" t="s">
        <v>95</v>
      </c>
      <c r="F26" s="35" t="s">
        <v>96</v>
      </c>
      <c r="G26" s="36" t="s">
        <v>97</v>
      </c>
      <c r="H26" s="35"/>
      <c r="I26" s="35" t="s">
        <v>95</v>
      </c>
      <c r="J26" s="35" t="s">
        <v>96</v>
      </c>
      <c r="K26" s="36" t="s">
        <v>97</v>
      </c>
    </row>
    <row r="27" spans="1:11" x14ac:dyDescent="0.2">
      <c r="A27" t="s">
        <v>100</v>
      </c>
      <c r="B27" t="s">
        <v>6</v>
      </c>
      <c r="C27" s="1" t="s">
        <v>250</v>
      </c>
      <c r="E27" t="s">
        <v>107</v>
      </c>
      <c r="F27" t="s">
        <v>6</v>
      </c>
      <c r="G27" t="s">
        <v>244</v>
      </c>
      <c r="I27" t="s">
        <v>109</v>
      </c>
      <c r="J27" t="s">
        <v>6</v>
      </c>
      <c r="K27" s="1" t="s">
        <v>229</v>
      </c>
    </row>
    <row r="28" spans="1:11" x14ac:dyDescent="0.2">
      <c r="A28" t="s">
        <v>100</v>
      </c>
      <c r="B28" t="s">
        <v>7</v>
      </c>
      <c r="C28" s="1" t="s">
        <v>227</v>
      </c>
      <c r="E28" t="s">
        <v>107</v>
      </c>
      <c r="F28" t="s">
        <v>7</v>
      </c>
      <c r="G28" t="s">
        <v>245</v>
      </c>
      <c r="I28" t="s">
        <v>109</v>
      </c>
      <c r="J28" t="s">
        <v>7</v>
      </c>
      <c r="K28" s="1" t="s">
        <v>228</v>
      </c>
    </row>
    <row r="29" spans="1:11" x14ac:dyDescent="0.2">
      <c r="A29" t="s">
        <v>100</v>
      </c>
      <c r="B29" t="s">
        <v>8</v>
      </c>
      <c r="C29" s="1">
        <f>-0.3 -- 2</f>
        <v>1.7</v>
      </c>
      <c r="E29" t="s">
        <v>107</v>
      </c>
      <c r="F29" t="s">
        <v>8</v>
      </c>
      <c r="G29" t="s">
        <v>242</v>
      </c>
      <c r="I29" t="s">
        <v>109</v>
      </c>
      <c r="J29" t="s">
        <v>8</v>
      </c>
      <c r="K29" s="1" t="s">
        <v>230</v>
      </c>
    </row>
    <row r="33" spans="12:12" x14ac:dyDescent="0.2">
      <c r="L33" s="13"/>
    </row>
    <row r="34" spans="12:12" x14ac:dyDescent="0.2">
      <c r="L34" s="13"/>
    </row>
    <row r="35" spans="12:12" x14ac:dyDescent="0.2">
      <c r="L35" s="13"/>
    </row>
    <row r="36" spans="12:12" x14ac:dyDescent="0.2">
      <c r="L36" s="12"/>
    </row>
    <row r="37" spans="12:12" x14ac:dyDescent="0.2">
      <c r="L3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Demographics</vt:lpstr>
      <vt:lpstr>Procedures</vt:lpstr>
      <vt:lpstr>Procedure Counts</vt:lpstr>
      <vt:lpstr>E&amp;M Counts</vt:lpstr>
      <vt:lpstr>Academic Visits + Measurements</vt:lpstr>
      <vt:lpstr>Non Ac. Visits +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katianna parisis</dc:creator>
  <cp:lastModifiedBy>katianna parisis</cp:lastModifiedBy>
  <dcterms:created xsi:type="dcterms:W3CDTF">2020-09-22T21:59:31Z</dcterms:created>
  <dcterms:modified xsi:type="dcterms:W3CDTF">2020-09-28T16:36:11Z</dcterms:modified>
</cp:coreProperties>
</file>