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filterPrivacy="1" defaultThemeVersion="124226"/>
  <xr:revisionPtr revIDLastSave="0" documentId="8_{155EBADF-73B9-4412-B756-FE753164EF7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lemurs survey data" sheetId="1" r:id="rId1"/>
    <sheet name="Summary table" sheetId="8" r:id="rId2"/>
    <sheet name="Max encounters per survey" sheetId="11" r:id="rId3"/>
    <sheet name="Latin names" sheetId="4" r:id="rId4"/>
    <sheet name="village characteristics" sheetId="3" r:id="rId5"/>
  </sheets>
  <definedNames>
    <definedName name="_xlnm._FilterDatabase" localSheetId="0" hidden="1">'lemurs survey data'!$A$1:$P$428</definedName>
    <definedName name="_xlcn.WorksheetConnection_lemurssurveydataBI1" hidden="1">'lemurs survey data'!$B:$I</definedName>
  </definedNames>
  <calcPr calcId="191029"/>
  <pivotCaches>
    <pivotCache cacheId="2" r:id="rId6"/>
    <pivotCache cacheId="3" r:id="rId7"/>
  </pivotCaches>
  <extLst>
    <ext xmlns:x15="http://schemas.microsoft.com/office/spreadsheetml/2010/11/main" uri="{FCE2AD5D-F65C-4FA6-A056-5C36A1767C68}">
      <x15:dataModel>
        <x15:modelTables>
          <x15:modelTable id="Range" name="Range" connection="WorksheetConnection_lemurs survey data!$B:$I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3" l="1"/>
  <c r="D42" i="1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2CC7A24-2890-4672-B44F-C2F58952C1E7}" keepAlive="1" name="ThisWorkbookDataModel" description="Modèle de donnée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D336B1E2-842F-420C-B880-E3EDEE6FB8C4}" name="WorksheetConnection_lemurs survey data!$B:$I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lemurssurveydataBI1"/>
        </x15:connection>
      </ext>
    </extLst>
  </connection>
</connections>
</file>

<file path=xl/sharedStrings.xml><?xml version="1.0" encoding="utf-8"?>
<sst xmlns="http://schemas.openxmlformats.org/spreadsheetml/2006/main" count="1801" uniqueCount="148">
  <si>
    <t>time_start</t>
  </si>
  <si>
    <t>time_end</t>
  </si>
  <si>
    <t>date</t>
  </si>
  <si>
    <t>weather</t>
  </si>
  <si>
    <t>time_species detected</t>
  </si>
  <si>
    <t>Indri</t>
  </si>
  <si>
    <t>number_call</t>
  </si>
  <si>
    <t>18-10-19</t>
  </si>
  <si>
    <t>Sahavolosy</t>
  </si>
  <si>
    <t>6h43mn</t>
  </si>
  <si>
    <t>15h 45mn</t>
  </si>
  <si>
    <t>distance_transect (m)</t>
  </si>
  <si>
    <t>name_village/sites</t>
  </si>
  <si>
    <t>Antananarivo</t>
  </si>
  <si>
    <t>Sahamatra</t>
  </si>
  <si>
    <t>Bemainty</t>
  </si>
  <si>
    <t>Sahananto</t>
  </si>
  <si>
    <t>number_house</t>
  </si>
  <si>
    <t>Number_grocery</t>
  </si>
  <si>
    <t>grocery :</t>
  </si>
  <si>
    <t>I mean hear a very small "epicerie", we can find rice, salt, sugar, rhum,..not a grocery like in the UK</t>
  </si>
  <si>
    <t>numbers_roof with metal</t>
  </si>
  <si>
    <t>presence of school</t>
  </si>
  <si>
    <t>estimates population (&gt;18years old)</t>
  </si>
  <si>
    <t xml:space="preserve">esimates population : </t>
  </si>
  <si>
    <t>we got this data according to the chief of fokontany Antsevabe</t>
  </si>
  <si>
    <t>220-300</t>
  </si>
  <si>
    <t>R</t>
  </si>
  <si>
    <t>Position_transect</t>
  </si>
  <si>
    <t>L</t>
  </si>
  <si>
    <t>trees_support</t>
  </si>
  <si>
    <t>lanary</t>
  </si>
  <si>
    <t>height</t>
  </si>
  <si>
    <t>activity</t>
  </si>
  <si>
    <t>resting</t>
  </si>
  <si>
    <t>tavolopina</t>
  </si>
  <si>
    <t>varijatsy</t>
  </si>
  <si>
    <t>menahy</t>
  </si>
  <si>
    <t>7h09mn</t>
  </si>
  <si>
    <t>sahananto</t>
  </si>
  <si>
    <t>rotra</t>
  </si>
  <si>
    <t>afotrabalo</t>
  </si>
  <si>
    <t>kotrika</t>
  </si>
  <si>
    <t>tsipitika</t>
  </si>
  <si>
    <t>feeding</t>
  </si>
  <si>
    <t>19-10-19</t>
  </si>
  <si>
    <t>moara</t>
  </si>
  <si>
    <t>lalona</t>
  </si>
  <si>
    <t>21-10-19</t>
  </si>
  <si>
    <t>bembora</t>
  </si>
  <si>
    <t>simpona</t>
  </si>
  <si>
    <t>varikamavo</t>
  </si>
  <si>
    <t>pitsikahitra</t>
  </si>
  <si>
    <t>tavolo</t>
  </si>
  <si>
    <t>22-10-19</t>
  </si>
  <si>
    <t>Andasiamborozano</t>
  </si>
  <si>
    <t>voapaka</t>
  </si>
  <si>
    <t>24-10-19</t>
  </si>
  <si>
    <t>ampana</t>
  </si>
  <si>
    <t>25-10-19</t>
  </si>
  <si>
    <t>ramy</t>
  </si>
  <si>
    <t>karambito</t>
  </si>
  <si>
    <t>hazondrano</t>
  </si>
  <si>
    <t>26-10-19</t>
  </si>
  <si>
    <t>famelona</t>
  </si>
  <si>
    <t>27-10-19</t>
  </si>
  <si>
    <t>kijy</t>
  </si>
  <si>
    <t>28-10-19</t>
  </si>
  <si>
    <t>volomborona</t>
  </si>
  <si>
    <t>30-10-19</t>
  </si>
  <si>
    <t>varikamena</t>
  </si>
  <si>
    <t>hazomena</t>
  </si>
  <si>
    <t>31-10-19</t>
  </si>
  <si>
    <t>nanto</t>
  </si>
  <si>
    <t>1 bebe</t>
  </si>
  <si>
    <t>Observation</t>
  </si>
  <si>
    <t>afotra</t>
  </si>
  <si>
    <t>volo</t>
  </si>
  <si>
    <t>anjananjana</t>
  </si>
  <si>
    <t>arina</t>
  </si>
  <si>
    <t>hazompoza</t>
  </si>
  <si>
    <t>nonoka</t>
  </si>
  <si>
    <t>foraging</t>
  </si>
  <si>
    <t>bebe</t>
  </si>
  <si>
    <t>hazoambo</t>
  </si>
  <si>
    <t>mongy</t>
  </si>
  <si>
    <t>kotena</t>
  </si>
  <si>
    <t xml:space="preserve">kotena : </t>
  </si>
  <si>
    <t>voamboana</t>
  </si>
  <si>
    <t>hafotra</t>
  </si>
  <si>
    <t>kiraka</t>
  </si>
  <si>
    <t>vitanona</t>
  </si>
  <si>
    <t>varongy</t>
  </si>
  <si>
    <t>sily</t>
  </si>
  <si>
    <t>indri</t>
  </si>
  <si>
    <t>fotsiefaka</t>
  </si>
  <si>
    <t>antsidikely</t>
  </si>
  <si>
    <t>13/11/2019</t>
  </si>
  <si>
    <t>harongana</t>
  </si>
  <si>
    <t>laka</t>
  </si>
  <si>
    <t>14/11/2019</t>
  </si>
  <si>
    <t>15/11/2019</t>
  </si>
  <si>
    <t>16/11/2019</t>
  </si>
  <si>
    <t>17/11/2019</t>
  </si>
  <si>
    <t>18/11/2019</t>
  </si>
  <si>
    <t>19/11/2019</t>
  </si>
  <si>
    <t>cheirogaleus major</t>
  </si>
  <si>
    <t>bemainty</t>
  </si>
  <si>
    <t>15h07mn</t>
  </si>
  <si>
    <t>1 baby</t>
  </si>
  <si>
    <t>Varecia</t>
  </si>
  <si>
    <t>species_name</t>
  </si>
  <si>
    <t>number_indiv_heard</t>
  </si>
  <si>
    <t>number_indiv_observed</t>
  </si>
  <si>
    <t>sites</t>
  </si>
  <si>
    <t>baby observed by the team</t>
  </si>
  <si>
    <t>H. griseus</t>
  </si>
  <si>
    <t xml:space="preserve">simpona: </t>
  </si>
  <si>
    <t>varika mavo</t>
  </si>
  <si>
    <t>E. fulvus</t>
  </si>
  <si>
    <t>hataka</t>
  </si>
  <si>
    <t>antsidy</t>
  </si>
  <si>
    <t>varika mena</t>
  </si>
  <si>
    <t>E. rubriventer</t>
  </si>
  <si>
    <t>Avahi laniger</t>
  </si>
  <si>
    <t>P.diadema diadema</t>
  </si>
  <si>
    <t>M. lehilahytsara</t>
  </si>
  <si>
    <t>L.mustelunus</t>
  </si>
  <si>
    <t xml:space="preserve">we did as I want to check if what nocturnal species are found then we observed it not very far from Bemainty. It is just a trial for nocturnal survey. </t>
  </si>
  <si>
    <t>unknown</t>
  </si>
  <si>
    <t>Row Labels</t>
  </si>
  <si>
    <t>Grand Total</t>
  </si>
  <si>
    <t>Sum of number_indiv_heard</t>
  </si>
  <si>
    <t>Sum of number_indiv_observed</t>
  </si>
  <si>
    <t>Column Labels</t>
  </si>
  <si>
    <t>Total Number of encounters</t>
  </si>
  <si>
    <t>Maximum encounters on a single survey of each transect</t>
  </si>
  <si>
    <t>18/10/2019</t>
  </si>
  <si>
    <t>26/10/2019</t>
  </si>
  <si>
    <t>27/10/2019</t>
  </si>
  <si>
    <t>30/10/2019</t>
  </si>
  <si>
    <t>19/10/2019</t>
  </si>
  <si>
    <t>25/10/2019</t>
  </si>
  <si>
    <t>21/10/2019</t>
  </si>
  <si>
    <t>24/10/2019</t>
  </si>
  <si>
    <t>22/10/2019</t>
  </si>
  <si>
    <t>28/10/2019</t>
  </si>
  <si>
    <t>31/10/2019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</si>
</sst>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2" fontId="0" fillId="0" borderId="0" xfId="0" applyNumberFormat="1"/>
    <xf numFmtId="12" fontId="0" fillId="0" borderId="0" xfId="0" applyNumberFormat="1"/>
    <xf numFmtId="1" fontId="0" fillId="0" borderId="0" xfId="0" applyNumberFormat="1"/>
    <xf numFmtId="0" fontId="1" fillId="0" borderId="0" xfId="0" applyFont="1"/>
    <xf numFmtId="0" fontId="1" fillId="0" borderId="0" xfId="0" applyFont="1" applyAlignment="1">
      <alignment wrapText="1"/>
    </xf>
    <xf numFmtId="0" fontId="0" fillId="2" borderId="0" xfId="0" applyFill="1"/>
    <xf numFmtId="0" fontId="0" fillId="2" borderId="0" xfId="0" applyFill="1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left" indent="1"/>
    </xf>
    <xf numFmtId="14" fontId="0" fillId="0" borderId="0" xfId="0" applyNumberFormat="1" applyAlignment="1">
      <alignment horizontal="left" indent="1"/>
    </xf>
    <xf numFmtId="164" fontId="0" fillId="0" borderId="0" xfId="0" applyNumberFormat="1" applyAlignment="1">
      <alignment horizontal="left" indent="1"/>
    </xf>
  </cellXfs>
  <cellStyles count="1">
    <cellStyle name="Normal" xfId="0" builtinId="0"/>
  </cellStyles>
  <dxfs count="15">
    <dxf>
      <numFmt numFmtId="164" formatCode="[$-F800]dddd\,\ mmmm\ dd\,\ yyyy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uthor" refreshedDate="45125.446786458335" backgroundQuery="1" createdVersion="8" refreshedVersion="8" minRefreshableVersion="3" recordCount="0" supportSubquery="1" supportAdvancedDrill="1" xr:uid="{4CA59225-410C-4B97-B881-9A794F22C17E}">
  <cacheSource type="external" connectionId="1"/>
  <cacheFields count="3">
    <cacheField name="[Range].[species_name].[species_name]" caption="species_name" numFmtId="0" hierarchy="5" level="1">
      <sharedItems count="10">
        <s v="antsidikely"/>
        <s v="cheirogaleus major"/>
        <s v="fotsiefaka"/>
        <s v="Indri"/>
        <s v="kotena"/>
        <s v="kotrika"/>
        <s v="simpona"/>
        <s v="varijatsy"/>
        <s v="varikamavo"/>
        <s v="varikamena"/>
      </sharedItems>
    </cacheField>
    <cacheField name="[Measures].[Sum of number_indiv_heard]" caption="Sum of number_indiv_heard" numFmtId="0" hierarchy="10" level="32767"/>
    <cacheField name="[Measures].[Sum of number_indiv_observed]" caption="Sum of number_indiv_observed" numFmtId="0" hierarchy="11" level="32767"/>
  </cacheFields>
  <cacheHierarchies count="13">
    <cacheHierarchy uniqueName="[Range].[sites]" caption="sites" attribute="1" defaultMemberUniqueName="[Range].[sites].[All]" allUniqueName="[Range].[sites].[All]" dimensionUniqueName="[Range]" displayFolder="" count="2" memberValueDatatype="130" unbalanced="0"/>
    <cacheHierarchy uniqueName="[Range].[time_start]" caption="time_start" attribute="1" defaultMemberUniqueName="[Range].[time_start].[All]" allUniqueName="[Range].[time_start].[All]" dimensionUniqueName="[Range]" displayFolder="" count="0" memberValueDatatype="130" unbalanced="0"/>
    <cacheHierarchy uniqueName="[Range].[time_end]" caption="time_end" attribute="1" defaultMemberUniqueName="[Range].[time_end].[All]" allUniqueName="[Range].[time_end].[All]" dimensionUniqueName="[Range]" displayFolder="" count="0" memberValueDatatype="130" unbalanced="0"/>
    <cacheHierarchy uniqueName="[Range].[weather]" caption="weather" attribute="1" defaultMemberUniqueName="[Range].[weather].[All]" allUniqueName="[Range].[weather].[All]" dimensionUniqueName="[Range]" displayFolder="" count="0" memberValueDatatype="20" unbalanced="0"/>
    <cacheHierarchy uniqueName="[Range].[time_species detected]" caption="time_species detected" attribute="1" defaultMemberUniqueName="[Range].[time_species detected].[All]" allUniqueName="[Range].[time_species detected].[All]" dimensionUniqueName="[Range]" displayFolder="" count="0" memberValueDatatype="5" unbalanced="0"/>
    <cacheHierarchy uniqueName="[Range].[species_name]" caption="species_name" attribute="1" defaultMemberUniqueName="[Range].[species_name].[All]" allUniqueName="[Range].[species_name].[All]" dimensionUniqueName="[Range]" displayFolder="" count="2" memberValueDatatype="130" unbalanced="0">
      <fieldsUsage count="2">
        <fieldUsage x="-1"/>
        <fieldUsage x="0"/>
      </fieldsUsage>
    </cacheHierarchy>
    <cacheHierarchy uniqueName="[Range].[number_indiv_heard]" caption="number_indiv_heard" attribute="1" defaultMemberUniqueName="[Range].[number_indiv_heard].[All]" allUniqueName="[Range].[number_indiv_heard].[All]" dimensionUniqueName="[Range]" displayFolder="" count="0" memberValueDatatype="20" unbalanced="0"/>
    <cacheHierarchy uniqueName="[Range].[number_indiv_observed]" caption="number_indiv_observed" attribute="1" defaultMemberUniqueName="[Range].[number_indiv_observed].[All]" allUniqueName="[Range].[number_indiv_observed].[All]" dimensionUniqueName="[Range]" displayFolder="" count="0" memberValueDatatype="20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number_indiv_heard]" caption="Sum of number_indiv_heard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number_indiv_observed]" caption="Sum of number_indiv_observed" measure="1" displayFolder="" measureGroup="Rang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unt of sites]" caption="Count of sites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5421.679918981485" createdVersion="8" refreshedVersion="8" minRefreshableVersion="3" recordCount="427" xr:uid="{32B68683-7621-465B-9333-DAF7C1BB8876}">
  <cacheSource type="worksheet">
    <worksheetSource ref="A1:P428" sheet="lemurs survey data"/>
  </cacheSource>
  <cacheFields count="16">
    <cacheField name="date" numFmtId="0">
      <sharedItems containsDate="1" containsMixedTypes="1" minDate="2019-01-11T00:00:00" maxDate="2019-12-12T00:00:00" count="28">
        <d v="2019-01-11T00:00:00"/>
        <d v="2019-08-11T00:00:00"/>
        <d v="2019-09-11T00:00:00"/>
        <d v="2019-02-11T00:00:00"/>
        <d v="2019-05-11T00:00:00"/>
        <d v="2019-06-11T00:00:00"/>
        <d v="2019-12-11T00:00:00"/>
        <d v="2019-07-11T00:00:00"/>
        <s v="17/11/2019"/>
        <s v="18/11/2019"/>
        <s v="19/11/2019"/>
        <s v="22-10-19"/>
        <s v="27-10-19"/>
        <d v="2019-11-11T00:00:00"/>
        <s v="28-10-19"/>
        <s v="31-10-19"/>
        <s v="13/11/2019"/>
        <s v="14/11/2019"/>
        <s v="15/11/2019"/>
        <s v="16/11/2019"/>
        <s v="24-10-19"/>
        <s v="25-10-19"/>
        <s v="18-10-19"/>
        <s v="21-10-19"/>
        <s v="19-10-19"/>
        <d v="2019-06-12T00:00:00"/>
        <s v="26-10-19"/>
        <s v="30-10-19"/>
      </sharedItems>
    </cacheField>
    <cacheField name="sites" numFmtId="0">
      <sharedItems count="6">
        <s v="sahananto"/>
        <s v="Andasiamborozano"/>
        <s v="Antananarivo"/>
        <s v="bembora"/>
        <s v="Sahavolosy"/>
        <s v="bemainty"/>
      </sharedItems>
    </cacheField>
    <cacheField name="time_start" numFmtId="0">
      <sharedItems containsBlank="1" containsMixedTypes="1" containsNumber="1" minValue="5.58" maxValue="19"/>
    </cacheField>
    <cacheField name="time_end" numFmtId="0">
      <sharedItems containsBlank="1" containsMixedTypes="1" containsNumber="1" minValue="12.08" maxValue="20.309999999999999"/>
    </cacheField>
    <cacheField name="weather" numFmtId="0">
      <sharedItems containsSemiMixedTypes="0" containsString="0" containsNumber="1" containsInteger="1" minValue="1" maxValue="3"/>
    </cacheField>
    <cacheField name="time_species detected" numFmtId="0">
      <sharedItems containsSemiMixedTypes="0" containsString="0" containsNumber="1" minValue="6.24" maxValue="19.34"/>
    </cacheField>
    <cacheField name="species_name" numFmtId="0">
      <sharedItems count="10">
        <s v="varijatsy"/>
        <s v="Indri"/>
        <s v="kotena"/>
        <s v="simpona"/>
        <s v="fotsiefaka"/>
        <s v="antsidikely"/>
        <s v="varikamena"/>
        <s v="varikamavo"/>
        <s v="cheirogaleus major"/>
        <s v="kotrika"/>
      </sharedItems>
    </cacheField>
    <cacheField name="number_indiv_heard" numFmtId="0">
      <sharedItems containsString="0" containsBlank="1" containsNumber="1" containsInteger="1" minValue="1" maxValue="4"/>
    </cacheField>
    <cacheField name="number_indiv_observed" numFmtId="0">
      <sharedItems containsString="0" containsBlank="1" containsNumber="1" containsInteger="1" minValue="1" maxValue="7"/>
    </cacheField>
    <cacheField name="number_call" numFmtId="0">
      <sharedItems containsString="0" containsBlank="1" containsNumber="1" containsInteger="1" minValue="0" maxValue="93"/>
    </cacheField>
    <cacheField name="distance_transect (m)" numFmtId="0">
      <sharedItems containsString="0" containsBlank="1" containsNumber="1" containsInteger="1" minValue="1" maxValue="1900"/>
    </cacheField>
    <cacheField name="Position_transect" numFmtId="0">
      <sharedItems containsBlank="1"/>
    </cacheField>
    <cacheField name="trees_support" numFmtId="0">
      <sharedItems containsBlank="1"/>
    </cacheField>
    <cacheField name="height" numFmtId="0">
      <sharedItems containsString="0" containsBlank="1" containsNumber="1" containsInteger="1" minValue="1" maxValue="26"/>
    </cacheField>
    <cacheField name="activity" numFmtId="0">
      <sharedItems containsBlank="1"/>
    </cacheField>
    <cacheField name="Observatio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27">
  <r>
    <x v="0"/>
    <x v="0"/>
    <n v="6.59"/>
    <n v="13.36"/>
    <n v="1"/>
    <n v="8.1300000000000008"/>
    <x v="0"/>
    <n v="1"/>
    <m/>
    <n v="4"/>
    <n v="836"/>
    <s v="L"/>
    <m/>
    <m/>
    <m/>
    <m/>
  </r>
  <r>
    <x v="1"/>
    <x v="1"/>
    <n v="7.05"/>
    <n v="14.4"/>
    <n v="3"/>
    <n v="7.32"/>
    <x v="1"/>
    <n v="2"/>
    <m/>
    <n v="93"/>
    <n v="1000"/>
    <s v="R"/>
    <m/>
    <m/>
    <m/>
    <m/>
  </r>
  <r>
    <x v="0"/>
    <x v="0"/>
    <m/>
    <m/>
    <n v="1"/>
    <n v="8.42"/>
    <x v="0"/>
    <m/>
    <n v="2"/>
    <m/>
    <n v="4"/>
    <s v="L"/>
    <s v="arina"/>
    <n v="23"/>
    <m/>
    <m/>
  </r>
  <r>
    <x v="0"/>
    <x v="0"/>
    <m/>
    <m/>
    <n v="1"/>
    <n v="9.2899999999999991"/>
    <x v="0"/>
    <m/>
    <n v="3"/>
    <m/>
    <n v="2"/>
    <s v="L"/>
    <s v="hazompoza"/>
    <n v="14"/>
    <m/>
    <m/>
  </r>
  <r>
    <x v="1"/>
    <x v="1"/>
    <m/>
    <m/>
    <n v="3"/>
    <n v="8.0500000000000007"/>
    <x v="1"/>
    <n v="2"/>
    <m/>
    <n v="44"/>
    <n v="800"/>
    <s v="L"/>
    <m/>
    <m/>
    <m/>
    <m/>
  </r>
  <r>
    <x v="1"/>
    <x v="1"/>
    <m/>
    <m/>
    <n v="3"/>
    <n v="8.1999999999999993"/>
    <x v="1"/>
    <n v="1"/>
    <m/>
    <n v="84"/>
    <n v="1900"/>
    <s v="R"/>
    <m/>
    <m/>
    <m/>
    <m/>
  </r>
  <r>
    <x v="0"/>
    <x v="0"/>
    <m/>
    <m/>
    <n v="1"/>
    <n v="11.29"/>
    <x v="0"/>
    <n v="1"/>
    <m/>
    <n v="19"/>
    <n v="1024"/>
    <s v="R"/>
    <m/>
    <m/>
    <m/>
    <m/>
  </r>
  <r>
    <x v="1"/>
    <x v="1"/>
    <m/>
    <m/>
    <n v="3"/>
    <n v="9.1"/>
    <x v="1"/>
    <m/>
    <n v="4"/>
    <m/>
    <n v="8"/>
    <s v="L"/>
    <s v="moara"/>
    <n v="8"/>
    <m/>
    <m/>
  </r>
  <r>
    <x v="1"/>
    <x v="1"/>
    <m/>
    <m/>
    <n v="3"/>
    <n v="10"/>
    <x v="1"/>
    <n v="3"/>
    <m/>
    <n v="90"/>
    <n v="990"/>
    <s v="R"/>
    <m/>
    <m/>
    <m/>
    <m/>
  </r>
  <r>
    <x v="1"/>
    <x v="1"/>
    <m/>
    <m/>
    <n v="3"/>
    <n v="10.3"/>
    <x v="1"/>
    <n v="2"/>
    <m/>
    <n v="54"/>
    <n v="1100"/>
    <s v="R"/>
    <m/>
    <m/>
    <m/>
    <m/>
  </r>
  <r>
    <x v="0"/>
    <x v="0"/>
    <m/>
    <m/>
    <n v="1"/>
    <n v="11.48"/>
    <x v="0"/>
    <n v="1"/>
    <m/>
    <n v="16"/>
    <n v="559"/>
    <s v="R"/>
    <m/>
    <m/>
    <m/>
    <m/>
  </r>
  <r>
    <x v="1"/>
    <x v="1"/>
    <m/>
    <m/>
    <n v="3"/>
    <n v="10.35"/>
    <x v="1"/>
    <n v="2"/>
    <m/>
    <n v="66"/>
    <n v="1200"/>
    <s v="R"/>
    <m/>
    <m/>
    <m/>
    <m/>
  </r>
  <r>
    <x v="1"/>
    <x v="1"/>
    <m/>
    <m/>
    <n v="3"/>
    <n v="10.45"/>
    <x v="1"/>
    <m/>
    <n v="3"/>
    <m/>
    <n v="7"/>
    <s v="R"/>
    <s v="voapaka"/>
    <n v="2"/>
    <m/>
    <m/>
  </r>
  <r>
    <x v="0"/>
    <x v="0"/>
    <m/>
    <m/>
    <n v="1"/>
    <n v="12.13"/>
    <x v="0"/>
    <n v="1"/>
    <m/>
    <n v="20"/>
    <n v="678"/>
    <s v="R"/>
    <m/>
    <m/>
    <m/>
    <m/>
  </r>
  <r>
    <x v="1"/>
    <x v="1"/>
    <m/>
    <m/>
    <n v="3"/>
    <n v="12.35"/>
    <x v="1"/>
    <n v="1"/>
    <m/>
    <n v="11"/>
    <n v="900"/>
    <s v="R"/>
    <m/>
    <m/>
    <m/>
    <m/>
  </r>
  <r>
    <x v="1"/>
    <x v="1"/>
    <m/>
    <m/>
    <n v="3"/>
    <n v="13.24"/>
    <x v="1"/>
    <n v="1"/>
    <m/>
    <n v="20"/>
    <n v="1400"/>
    <s v="R"/>
    <m/>
    <m/>
    <m/>
    <m/>
  </r>
  <r>
    <x v="2"/>
    <x v="1"/>
    <n v="6.37"/>
    <n v="12.3"/>
    <n v="3"/>
    <n v="6.45"/>
    <x v="1"/>
    <n v="1"/>
    <m/>
    <n v="30"/>
    <n v="1325"/>
    <s v="L"/>
    <m/>
    <m/>
    <m/>
    <m/>
  </r>
  <r>
    <x v="3"/>
    <x v="2"/>
    <m/>
    <m/>
    <n v="1"/>
    <n v="9.3000000000000007"/>
    <x v="0"/>
    <n v="3"/>
    <m/>
    <n v="34"/>
    <n v="1000"/>
    <s v="R"/>
    <m/>
    <m/>
    <m/>
    <m/>
  </r>
  <r>
    <x v="2"/>
    <x v="1"/>
    <m/>
    <m/>
    <n v="3"/>
    <n v="6.59"/>
    <x v="1"/>
    <n v="1"/>
    <m/>
    <n v="28"/>
    <n v="982"/>
    <s v="L"/>
    <m/>
    <m/>
    <m/>
    <m/>
  </r>
  <r>
    <x v="3"/>
    <x v="2"/>
    <m/>
    <m/>
    <n v="1"/>
    <n v="11.33"/>
    <x v="0"/>
    <n v="1"/>
    <m/>
    <n v="20"/>
    <n v="676"/>
    <s v="R"/>
    <m/>
    <m/>
    <m/>
    <m/>
  </r>
  <r>
    <x v="2"/>
    <x v="1"/>
    <m/>
    <m/>
    <n v="3"/>
    <n v="7.28"/>
    <x v="1"/>
    <n v="1"/>
    <m/>
    <n v="41"/>
    <n v="790"/>
    <s v="L"/>
    <m/>
    <m/>
    <m/>
    <m/>
  </r>
  <r>
    <x v="2"/>
    <x v="1"/>
    <m/>
    <m/>
    <n v="3"/>
    <n v="7.53"/>
    <x v="1"/>
    <m/>
    <n v="3"/>
    <m/>
    <n v="4"/>
    <s v="L"/>
    <s v="rotra"/>
    <n v="15"/>
    <m/>
    <m/>
  </r>
  <r>
    <x v="3"/>
    <x v="2"/>
    <m/>
    <m/>
    <n v="1"/>
    <n v="12.07"/>
    <x v="0"/>
    <n v="1"/>
    <m/>
    <n v="22"/>
    <n v="695"/>
    <s v="R"/>
    <m/>
    <m/>
    <m/>
    <m/>
  </r>
  <r>
    <x v="2"/>
    <x v="1"/>
    <m/>
    <m/>
    <n v="3"/>
    <n v="7.59"/>
    <x v="1"/>
    <n v="1"/>
    <m/>
    <n v="54"/>
    <n v="1038"/>
    <s v="R"/>
    <m/>
    <m/>
    <m/>
    <m/>
  </r>
  <r>
    <x v="2"/>
    <x v="1"/>
    <m/>
    <m/>
    <n v="3"/>
    <n v="8.0500000000000007"/>
    <x v="1"/>
    <n v="2"/>
    <m/>
    <n v="65"/>
    <n v="1018"/>
    <s v="R"/>
    <m/>
    <m/>
    <m/>
    <m/>
  </r>
  <r>
    <x v="4"/>
    <x v="3"/>
    <m/>
    <m/>
    <n v="2"/>
    <n v="7.48"/>
    <x v="0"/>
    <m/>
    <n v="2"/>
    <m/>
    <n v="11"/>
    <s v="L"/>
    <s v="tavolo"/>
    <n v="8"/>
    <m/>
    <m/>
  </r>
  <r>
    <x v="4"/>
    <x v="3"/>
    <m/>
    <m/>
    <n v="2"/>
    <n v="7.56"/>
    <x v="0"/>
    <m/>
    <n v="1"/>
    <m/>
    <n v="8"/>
    <s v="R"/>
    <s v="mongy"/>
    <n v="1"/>
    <m/>
    <m/>
  </r>
  <r>
    <x v="2"/>
    <x v="1"/>
    <m/>
    <m/>
    <n v="3"/>
    <n v="8.56"/>
    <x v="1"/>
    <m/>
    <n v="4"/>
    <m/>
    <n v="1"/>
    <s v="L"/>
    <s v="moara"/>
    <n v="10"/>
    <m/>
    <m/>
  </r>
  <r>
    <x v="2"/>
    <x v="1"/>
    <m/>
    <m/>
    <n v="3"/>
    <n v="9.08"/>
    <x v="1"/>
    <n v="1"/>
    <m/>
    <n v="49"/>
    <n v="500"/>
    <s v="R"/>
    <m/>
    <m/>
    <m/>
    <m/>
  </r>
  <r>
    <x v="2"/>
    <x v="1"/>
    <m/>
    <m/>
    <n v="3"/>
    <n v="9.1300000000000008"/>
    <x v="1"/>
    <m/>
    <n v="2"/>
    <m/>
    <n v="6"/>
    <s v="L"/>
    <s v="rotra"/>
    <n v="12"/>
    <m/>
    <m/>
  </r>
  <r>
    <x v="4"/>
    <x v="3"/>
    <m/>
    <m/>
    <n v="2"/>
    <n v="10.32"/>
    <x v="2"/>
    <m/>
    <n v="2"/>
    <m/>
    <n v="700"/>
    <s v="R"/>
    <s v="voamboana"/>
    <n v="3"/>
    <m/>
    <m/>
  </r>
  <r>
    <x v="4"/>
    <x v="3"/>
    <m/>
    <m/>
    <n v="2"/>
    <n v="10.5"/>
    <x v="0"/>
    <m/>
    <n v="2"/>
    <m/>
    <n v="850"/>
    <s v="R"/>
    <s v="hafotra"/>
    <n v="15"/>
    <m/>
    <m/>
  </r>
  <r>
    <x v="2"/>
    <x v="1"/>
    <m/>
    <m/>
    <n v="3"/>
    <n v="10.26"/>
    <x v="1"/>
    <m/>
    <n v="1"/>
    <m/>
    <n v="2"/>
    <s v="R"/>
    <s v="vitanona"/>
    <n v="8"/>
    <m/>
    <m/>
  </r>
  <r>
    <x v="4"/>
    <x v="3"/>
    <m/>
    <m/>
    <n v="2"/>
    <n v="11.18"/>
    <x v="0"/>
    <n v="2"/>
    <m/>
    <n v="50"/>
    <n v="80"/>
    <s v="L"/>
    <m/>
    <m/>
    <m/>
    <m/>
  </r>
  <r>
    <x v="2"/>
    <x v="1"/>
    <m/>
    <m/>
    <n v="3"/>
    <n v="10.39"/>
    <x v="1"/>
    <n v="1"/>
    <m/>
    <n v="32"/>
    <n v="1090"/>
    <s v="R"/>
    <m/>
    <m/>
    <m/>
    <m/>
  </r>
  <r>
    <x v="2"/>
    <x v="1"/>
    <m/>
    <m/>
    <n v="3"/>
    <n v="11.03"/>
    <x v="1"/>
    <n v="1"/>
    <m/>
    <n v="55"/>
    <n v="1079"/>
    <s v="R"/>
    <m/>
    <m/>
    <m/>
    <m/>
  </r>
  <r>
    <x v="2"/>
    <x v="1"/>
    <m/>
    <m/>
    <n v="3"/>
    <n v="11.14"/>
    <x v="1"/>
    <n v="1"/>
    <m/>
    <n v="42"/>
    <n v="975"/>
    <s v="R"/>
    <m/>
    <m/>
    <m/>
    <m/>
  </r>
  <r>
    <x v="5"/>
    <x v="0"/>
    <m/>
    <m/>
    <n v="3"/>
    <n v="8.2100000000000009"/>
    <x v="0"/>
    <n v="2"/>
    <m/>
    <n v="8"/>
    <n v="500"/>
    <s v="R"/>
    <m/>
    <m/>
    <m/>
    <m/>
  </r>
  <r>
    <x v="5"/>
    <x v="0"/>
    <m/>
    <m/>
    <n v="3"/>
    <n v="9.25"/>
    <x v="0"/>
    <m/>
    <n v="2"/>
    <m/>
    <n v="15"/>
    <s v="R"/>
    <s v="voapaka"/>
    <n v="25"/>
    <s v="resting"/>
    <m/>
  </r>
  <r>
    <x v="2"/>
    <x v="1"/>
    <m/>
    <m/>
    <n v="3"/>
    <n v="11.32"/>
    <x v="1"/>
    <n v="1"/>
    <m/>
    <n v="25"/>
    <n v="863"/>
    <s v="L"/>
    <m/>
    <m/>
    <m/>
    <m/>
  </r>
  <r>
    <x v="2"/>
    <x v="1"/>
    <m/>
    <m/>
    <n v="3"/>
    <n v="11.53"/>
    <x v="1"/>
    <n v="2"/>
    <m/>
    <n v="46"/>
    <n v="954"/>
    <s v="R"/>
    <m/>
    <m/>
    <m/>
    <m/>
  </r>
  <r>
    <x v="5"/>
    <x v="0"/>
    <m/>
    <m/>
    <n v="3"/>
    <n v="10.52"/>
    <x v="0"/>
    <m/>
    <n v="2"/>
    <n v="60"/>
    <n v="10"/>
    <s v="R"/>
    <s v="kiraka"/>
    <n v="20"/>
    <m/>
    <m/>
  </r>
  <r>
    <x v="5"/>
    <x v="0"/>
    <m/>
    <m/>
    <n v="3"/>
    <n v="11.37"/>
    <x v="0"/>
    <n v="2"/>
    <m/>
    <n v="40"/>
    <n v="1000"/>
    <s v="L"/>
    <m/>
    <m/>
    <m/>
    <m/>
  </r>
  <r>
    <x v="6"/>
    <x v="1"/>
    <m/>
    <m/>
    <n v="1"/>
    <n v="7.25"/>
    <x v="1"/>
    <n v="2"/>
    <m/>
    <n v="31"/>
    <n v="900"/>
    <s v="L"/>
    <m/>
    <m/>
    <m/>
    <m/>
  </r>
  <r>
    <x v="6"/>
    <x v="1"/>
    <m/>
    <m/>
    <n v="1"/>
    <n v="7.49"/>
    <x v="1"/>
    <n v="2"/>
    <m/>
    <n v="49"/>
    <n v="1000"/>
    <s v="R"/>
    <m/>
    <m/>
    <m/>
    <m/>
  </r>
  <r>
    <x v="6"/>
    <x v="1"/>
    <m/>
    <m/>
    <n v="1"/>
    <n v="7.54"/>
    <x v="1"/>
    <n v="2"/>
    <m/>
    <n v="22"/>
    <n v="880"/>
    <s v="R"/>
    <m/>
    <m/>
    <m/>
    <m/>
  </r>
  <r>
    <x v="6"/>
    <x v="1"/>
    <m/>
    <m/>
    <n v="1"/>
    <n v="7.55"/>
    <x v="1"/>
    <n v="2"/>
    <m/>
    <n v="18"/>
    <n v="800"/>
    <s v="R"/>
    <m/>
    <m/>
    <m/>
    <m/>
  </r>
  <r>
    <x v="7"/>
    <x v="2"/>
    <m/>
    <m/>
    <n v="2"/>
    <n v="7.03"/>
    <x v="0"/>
    <n v="1"/>
    <m/>
    <n v="25"/>
    <n v="966"/>
    <s v="R"/>
    <m/>
    <m/>
    <m/>
    <m/>
  </r>
  <r>
    <x v="6"/>
    <x v="1"/>
    <m/>
    <m/>
    <n v="1"/>
    <n v="8.36"/>
    <x v="1"/>
    <m/>
    <n v="3"/>
    <m/>
    <n v="11"/>
    <s v="L"/>
    <s v="kijy"/>
    <n v="18"/>
    <m/>
    <m/>
  </r>
  <r>
    <x v="6"/>
    <x v="1"/>
    <m/>
    <m/>
    <n v="1"/>
    <n v="9.02"/>
    <x v="1"/>
    <n v="2"/>
    <m/>
    <n v="39"/>
    <n v="770"/>
    <s v="R"/>
    <m/>
    <m/>
    <m/>
    <m/>
  </r>
  <r>
    <x v="7"/>
    <x v="2"/>
    <m/>
    <m/>
    <n v="2"/>
    <n v="7.55"/>
    <x v="0"/>
    <m/>
    <n v="1"/>
    <m/>
    <n v="6"/>
    <s v="L"/>
    <s v="hazoambo"/>
    <n v="18"/>
    <m/>
    <m/>
  </r>
  <r>
    <x v="6"/>
    <x v="1"/>
    <m/>
    <m/>
    <n v="1"/>
    <n v="11.25"/>
    <x v="1"/>
    <n v="2"/>
    <m/>
    <n v="50"/>
    <n v="990"/>
    <s v="R"/>
    <m/>
    <m/>
    <m/>
    <m/>
  </r>
  <r>
    <x v="6"/>
    <x v="1"/>
    <m/>
    <m/>
    <n v="1"/>
    <n v="14.36"/>
    <x v="1"/>
    <m/>
    <n v="4"/>
    <m/>
    <n v="10"/>
    <s v="L"/>
    <s v="nonoka"/>
    <n v="4"/>
    <m/>
    <m/>
  </r>
  <r>
    <x v="7"/>
    <x v="2"/>
    <m/>
    <m/>
    <n v="2"/>
    <n v="8.31"/>
    <x v="3"/>
    <m/>
    <n v="5"/>
    <m/>
    <n v="3"/>
    <s v="R"/>
    <s v="kijy"/>
    <n v="24"/>
    <m/>
    <m/>
  </r>
  <r>
    <x v="7"/>
    <x v="2"/>
    <m/>
    <m/>
    <n v="2"/>
    <n v="9.06"/>
    <x v="0"/>
    <n v="2"/>
    <m/>
    <n v="35"/>
    <n v="688"/>
    <s v="L"/>
    <m/>
    <m/>
    <m/>
    <m/>
  </r>
  <r>
    <x v="6"/>
    <x v="1"/>
    <m/>
    <m/>
    <n v="1"/>
    <n v="14.47"/>
    <x v="1"/>
    <n v="1"/>
    <m/>
    <n v="29"/>
    <n v="1000"/>
    <s v="R"/>
    <m/>
    <m/>
    <m/>
    <m/>
  </r>
  <r>
    <x v="6"/>
    <x v="1"/>
    <m/>
    <m/>
    <n v="1"/>
    <n v="15.06"/>
    <x v="1"/>
    <n v="1"/>
    <m/>
    <n v="17"/>
    <n v="1000"/>
    <s v="L"/>
    <m/>
    <m/>
    <m/>
    <m/>
  </r>
  <r>
    <x v="7"/>
    <x v="2"/>
    <m/>
    <m/>
    <n v="2"/>
    <n v="10.18"/>
    <x v="0"/>
    <n v="1"/>
    <m/>
    <n v="9"/>
    <n v="853"/>
    <s v="L"/>
    <m/>
    <m/>
    <m/>
    <m/>
  </r>
  <r>
    <x v="8"/>
    <x v="1"/>
    <n v="6.24"/>
    <n v="13.12"/>
    <n v="1"/>
    <n v="6.49"/>
    <x v="1"/>
    <n v="1"/>
    <m/>
    <n v="20"/>
    <n v="688"/>
    <s v="L"/>
    <m/>
    <m/>
    <m/>
    <m/>
  </r>
  <r>
    <x v="8"/>
    <x v="1"/>
    <m/>
    <m/>
    <n v="1"/>
    <n v="7.12"/>
    <x v="1"/>
    <n v="2"/>
    <m/>
    <n v="63"/>
    <n v="1025"/>
    <s v="R"/>
    <m/>
    <m/>
    <m/>
    <m/>
  </r>
  <r>
    <x v="8"/>
    <x v="1"/>
    <m/>
    <m/>
    <n v="1"/>
    <n v="8.1300000000000008"/>
    <x v="1"/>
    <n v="1"/>
    <m/>
    <n v="36"/>
    <n v="1030"/>
    <s v="R"/>
    <m/>
    <m/>
    <m/>
    <m/>
  </r>
  <r>
    <x v="7"/>
    <x v="2"/>
    <m/>
    <m/>
    <n v="2"/>
    <n v="12.05"/>
    <x v="0"/>
    <n v="1"/>
    <m/>
    <n v="13"/>
    <n v="895"/>
    <s v="R"/>
    <m/>
    <m/>
    <m/>
    <m/>
  </r>
  <r>
    <x v="8"/>
    <x v="1"/>
    <m/>
    <m/>
    <n v="1"/>
    <n v="8.25"/>
    <x v="1"/>
    <n v="2"/>
    <m/>
    <n v="55"/>
    <n v="1068"/>
    <s v="L"/>
    <m/>
    <m/>
    <m/>
    <m/>
  </r>
  <r>
    <x v="8"/>
    <x v="1"/>
    <m/>
    <m/>
    <n v="1"/>
    <n v="9"/>
    <x v="1"/>
    <n v="2"/>
    <m/>
    <n v="48"/>
    <n v="948"/>
    <s v="R"/>
    <m/>
    <m/>
    <m/>
    <m/>
  </r>
  <r>
    <x v="7"/>
    <x v="2"/>
    <m/>
    <m/>
    <n v="2"/>
    <n v="13.4"/>
    <x v="0"/>
    <n v="1"/>
    <m/>
    <n v="18"/>
    <n v="947"/>
    <s v="R"/>
    <m/>
    <m/>
    <m/>
    <m/>
  </r>
  <r>
    <x v="8"/>
    <x v="1"/>
    <m/>
    <m/>
    <n v="1"/>
    <n v="9.36"/>
    <x v="1"/>
    <n v="1"/>
    <m/>
    <n v="39"/>
    <n v="775"/>
    <s v="L"/>
    <m/>
    <m/>
    <m/>
    <m/>
  </r>
  <r>
    <x v="8"/>
    <x v="1"/>
    <m/>
    <m/>
    <n v="1"/>
    <n v="10.14"/>
    <x v="1"/>
    <m/>
    <n v="4"/>
    <m/>
    <n v="4"/>
    <s v="R"/>
    <s v="tavolo"/>
    <n v="12"/>
    <s v="bebe"/>
    <m/>
  </r>
  <r>
    <x v="8"/>
    <x v="1"/>
    <m/>
    <m/>
    <n v="1"/>
    <n v="10.35"/>
    <x v="1"/>
    <n v="1"/>
    <m/>
    <n v="39"/>
    <n v="676"/>
    <s v="L"/>
    <m/>
    <m/>
    <m/>
    <m/>
  </r>
  <r>
    <x v="1"/>
    <x v="1"/>
    <m/>
    <m/>
    <n v="3"/>
    <n v="8.25"/>
    <x v="0"/>
    <n v="1"/>
    <m/>
    <n v="19"/>
    <n v="1070"/>
    <s v="R"/>
    <m/>
    <m/>
    <m/>
    <m/>
  </r>
  <r>
    <x v="1"/>
    <x v="1"/>
    <m/>
    <m/>
    <n v="3"/>
    <n v="8.56"/>
    <x v="0"/>
    <n v="2"/>
    <m/>
    <n v="40"/>
    <n v="897"/>
    <s v="R"/>
    <m/>
    <m/>
    <m/>
    <m/>
  </r>
  <r>
    <x v="8"/>
    <x v="1"/>
    <m/>
    <m/>
    <n v="1"/>
    <n v="10.36"/>
    <x v="1"/>
    <n v="2"/>
    <m/>
    <n v="53"/>
    <n v="1060"/>
    <s v="R"/>
    <m/>
    <m/>
    <m/>
    <m/>
  </r>
  <r>
    <x v="1"/>
    <x v="1"/>
    <m/>
    <m/>
    <n v="3"/>
    <n v="9.4499999999999993"/>
    <x v="0"/>
    <n v="2"/>
    <m/>
    <n v="11"/>
    <n v="500"/>
    <s v="L"/>
    <m/>
    <m/>
    <m/>
    <m/>
  </r>
  <r>
    <x v="9"/>
    <x v="1"/>
    <m/>
    <m/>
    <n v="1"/>
    <n v="6.48"/>
    <x v="1"/>
    <n v="1"/>
    <m/>
    <n v="30"/>
    <n v="1065"/>
    <s v="R"/>
    <m/>
    <m/>
    <m/>
    <m/>
  </r>
  <r>
    <x v="1"/>
    <x v="1"/>
    <m/>
    <m/>
    <n v="3"/>
    <n v="10.17"/>
    <x v="0"/>
    <n v="3"/>
    <m/>
    <n v="62"/>
    <n v="400"/>
    <s v="L"/>
    <m/>
    <m/>
    <m/>
    <m/>
  </r>
  <r>
    <x v="9"/>
    <x v="1"/>
    <m/>
    <m/>
    <n v="1"/>
    <n v="7.02"/>
    <x v="1"/>
    <n v="1"/>
    <m/>
    <n v="42"/>
    <n v="979"/>
    <s v="L"/>
    <m/>
    <m/>
    <m/>
    <m/>
  </r>
  <r>
    <x v="9"/>
    <x v="1"/>
    <m/>
    <m/>
    <n v="1"/>
    <n v="7.04"/>
    <x v="1"/>
    <n v="2"/>
    <m/>
    <n v="55"/>
    <n v="1065"/>
    <s v="R"/>
    <m/>
    <m/>
    <m/>
    <m/>
  </r>
  <r>
    <x v="9"/>
    <x v="1"/>
    <m/>
    <m/>
    <n v="1"/>
    <n v="8.02"/>
    <x v="1"/>
    <n v="2"/>
    <m/>
    <n v="48"/>
    <n v="879"/>
    <s v="R"/>
    <m/>
    <m/>
    <m/>
    <m/>
  </r>
  <r>
    <x v="1"/>
    <x v="1"/>
    <m/>
    <m/>
    <n v="3"/>
    <n v="10.57"/>
    <x v="0"/>
    <n v="1"/>
    <m/>
    <n v="6"/>
    <n v="300"/>
    <s v="R"/>
    <m/>
    <m/>
    <m/>
    <m/>
  </r>
  <r>
    <x v="1"/>
    <x v="1"/>
    <m/>
    <m/>
    <n v="3"/>
    <n v="11.25"/>
    <x v="0"/>
    <n v="2"/>
    <m/>
    <n v="17"/>
    <n v="1000"/>
    <s v="L"/>
    <m/>
    <m/>
    <m/>
    <m/>
  </r>
  <r>
    <x v="1"/>
    <x v="1"/>
    <m/>
    <m/>
    <n v="3"/>
    <n v="11.4"/>
    <x v="0"/>
    <n v="1"/>
    <m/>
    <n v="70"/>
    <n v="1600"/>
    <s v="L"/>
    <m/>
    <m/>
    <m/>
    <m/>
  </r>
  <r>
    <x v="1"/>
    <x v="1"/>
    <m/>
    <m/>
    <n v="3"/>
    <n v="12.2"/>
    <x v="2"/>
    <m/>
    <n v="2"/>
    <m/>
    <n v="7"/>
    <s v="R"/>
    <s v="voapaka"/>
    <n v="20"/>
    <m/>
    <m/>
  </r>
  <r>
    <x v="9"/>
    <x v="1"/>
    <m/>
    <m/>
    <n v="1"/>
    <n v="8.2799999999999994"/>
    <x v="1"/>
    <n v="1"/>
    <m/>
    <n v="35"/>
    <n v="1069"/>
    <s v="R"/>
    <m/>
    <m/>
    <m/>
    <m/>
  </r>
  <r>
    <x v="1"/>
    <x v="1"/>
    <m/>
    <m/>
    <n v="3"/>
    <n v="13.1"/>
    <x v="0"/>
    <n v="2"/>
    <m/>
    <n v="9"/>
    <n v="853"/>
    <s v="L"/>
    <m/>
    <m/>
    <m/>
    <m/>
  </r>
  <r>
    <x v="9"/>
    <x v="1"/>
    <m/>
    <m/>
    <n v="1"/>
    <n v="12.17"/>
    <x v="1"/>
    <n v="1"/>
    <m/>
    <n v="52"/>
    <n v="997"/>
    <s v="L"/>
    <m/>
    <m/>
    <m/>
    <m/>
  </r>
  <r>
    <x v="9"/>
    <x v="1"/>
    <m/>
    <m/>
    <n v="1"/>
    <n v="12.39"/>
    <x v="1"/>
    <n v="1"/>
    <m/>
    <n v="39"/>
    <n v="1018"/>
    <s v="R"/>
    <m/>
    <m/>
    <m/>
    <m/>
  </r>
  <r>
    <x v="9"/>
    <x v="1"/>
    <m/>
    <m/>
    <n v="1"/>
    <n v="13.19"/>
    <x v="1"/>
    <n v="2"/>
    <m/>
    <n v="56"/>
    <n v="1036"/>
    <s v="R"/>
    <m/>
    <m/>
    <m/>
    <m/>
  </r>
  <r>
    <x v="2"/>
    <x v="1"/>
    <m/>
    <m/>
    <n v="3"/>
    <n v="7.11"/>
    <x v="0"/>
    <n v="2"/>
    <m/>
    <n v="16"/>
    <n v="564"/>
    <s v="R"/>
    <m/>
    <m/>
    <m/>
    <m/>
  </r>
  <r>
    <x v="10"/>
    <x v="1"/>
    <n v="6.15"/>
    <n v="13.42"/>
    <n v="1"/>
    <n v="7.25"/>
    <x v="1"/>
    <n v="1"/>
    <m/>
    <n v="39"/>
    <n v="1079"/>
    <s v="L"/>
    <m/>
    <m/>
    <m/>
    <m/>
  </r>
  <r>
    <x v="2"/>
    <x v="1"/>
    <m/>
    <m/>
    <n v="3"/>
    <n v="7.4"/>
    <x v="0"/>
    <n v="1"/>
    <m/>
    <n v="37"/>
    <n v="438"/>
    <s v="R"/>
    <m/>
    <m/>
    <m/>
    <m/>
  </r>
  <r>
    <x v="10"/>
    <x v="1"/>
    <m/>
    <m/>
    <n v="1"/>
    <n v="7.57"/>
    <x v="1"/>
    <n v="1"/>
    <m/>
    <n v="20"/>
    <n v="1089"/>
    <s v="R"/>
    <m/>
    <m/>
    <m/>
    <m/>
  </r>
  <r>
    <x v="10"/>
    <x v="1"/>
    <m/>
    <m/>
    <n v="1"/>
    <n v="8.35"/>
    <x v="1"/>
    <n v="1"/>
    <m/>
    <n v="34"/>
    <n v="1066"/>
    <s v="R"/>
    <m/>
    <m/>
    <m/>
    <m/>
  </r>
  <r>
    <x v="10"/>
    <x v="1"/>
    <m/>
    <m/>
    <n v="1"/>
    <n v="8.43"/>
    <x v="1"/>
    <n v="2"/>
    <m/>
    <n v="62"/>
    <n v="1027"/>
    <s v="R"/>
    <m/>
    <m/>
    <m/>
    <m/>
  </r>
  <r>
    <x v="2"/>
    <x v="1"/>
    <m/>
    <m/>
    <n v="3"/>
    <n v="8.27"/>
    <x v="0"/>
    <n v="1"/>
    <m/>
    <n v="14"/>
    <n v="695"/>
    <s v="L"/>
    <m/>
    <m/>
    <m/>
    <m/>
  </r>
  <r>
    <x v="10"/>
    <x v="1"/>
    <m/>
    <m/>
    <n v="1"/>
    <n v="9.58"/>
    <x v="1"/>
    <n v="1"/>
    <m/>
    <n v="49"/>
    <n v="1013"/>
    <s v="R"/>
    <m/>
    <m/>
    <m/>
    <m/>
  </r>
  <r>
    <x v="10"/>
    <x v="1"/>
    <m/>
    <m/>
    <n v="1"/>
    <n v="10.37"/>
    <x v="1"/>
    <n v="1"/>
    <m/>
    <n v="29"/>
    <n v="1036"/>
    <s v="R"/>
    <m/>
    <m/>
    <m/>
    <m/>
  </r>
  <r>
    <x v="10"/>
    <x v="1"/>
    <m/>
    <m/>
    <n v="1"/>
    <n v="11.28"/>
    <x v="1"/>
    <n v="1"/>
    <m/>
    <n v="33"/>
    <n v="1052"/>
    <s v="L"/>
    <m/>
    <m/>
    <m/>
    <m/>
  </r>
  <r>
    <x v="2"/>
    <x v="1"/>
    <m/>
    <m/>
    <n v="3"/>
    <n v="9.39"/>
    <x v="0"/>
    <n v="1"/>
    <m/>
    <n v="24"/>
    <n v="450"/>
    <s v="L"/>
    <m/>
    <m/>
    <m/>
    <m/>
  </r>
  <r>
    <x v="10"/>
    <x v="1"/>
    <m/>
    <m/>
    <n v="1"/>
    <n v="11.59"/>
    <x v="1"/>
    <n v="1"/>
    <m/>
    <n v="25"/>
    <n v="1068"/>
    <s v="R"/>
    <m/>
    <m/>
    <m/>
    <m/>
  </r>
  <r>
    <x v="10"/>
    <x v="1"/>
    <m/>
    <m/>
    <n v="1"/>
    <n v="12.12"/>
    <x v="1"/>
    <n v="2"/>
    <m/>
    <n v="55"/>
    <n v="990"/>
    <s v="L"/>
    <m/>
    <m/>
    <m/>
    <m/>
  </r>
  <r>
    <x v="2"/>
    <x v="1"/>
    <m/>
    <m/>
    <n v="3"/>
    <n v="10.54"/>
    <x v="0"/>
    <n v="1"/>
    <m/>
    <n v="26"/>
    <n v="489"/>
    <s v="L"/>
    <m/>
    <m/>
    <m/>
    <m/>
  </r>
  <r>
    <x v="11"/>
    <x v="1"/>
    <m/>
    <m/>
    <n v="2"/>
    <n v="8.06"/>
    <x v="1"/>
    <n v="1"/>
    <m/>
    <n v="41"/>
    <n v="269"/>
    <s v="R"/>
    <m/>
    <m/>
    <m/>
    <m/>
  </r>
  <r>
    <x v="11"/>
    <x v="1"/>
    <m/>
    <m/>
    <n v="2"/>
    <n v="8.09"/>
    <x v="1"/>
    <n v="1"/>
    <m/>
    <n v="33"/>
    <n v="635"/>
    <s v="L"/>
    <m/>
    <m/>
    <m/>
    <m/>
  </r>
  <r>
    <x v="11"/>
    <x v="1"/>
    <m/>
    <m/>
    <n v="2"/>
    <n v="9.35"/>
    <x v="1"/>
    <n v="2"/>
    <m/>
    <n v="63"/>
    <n v="714"/>
    <s v="L"/>
    <m/>
    <m/>
    <m/>
    <m/>
  </r>
  <r>
    <x v="11"/>
    <x v="1"/>
    <m/>
    <m/>
    <n v="2"/>
    <n v="10.56"/>
    <x v="1"/>
    <n v="1"/>
    <m/>
    <n v="13"/>
    <n v="1026"/>
    <s v="L"/>
    <m/>
    <m/>
    <m/>
    <m/>
  </r>
  <r>
    <x v="11"/>
    <x v="1"/>
    <m/>
    <m/>
    <n v="2"/>
    <n v="11.04"/>
    <x v="1"/>
    <n v="1"/>
    <m/>
    <n v="19"/>
    <n v="1400"/>
    <s v="L"/>
    <m/>
    <m/>
    <m/>
    <m/>
  </r>
  <r>
    <x v="11"/>
    <x v="1"/>
    <m/>
    <m/>
    <n v="2"/>
    <n v="11.09"/>
    <x v="1"/>
    <n v="1"/>
    <m/>
    <n v="21"/>
    <n v="800"/>
    <s v="R"/>
    <m/>
    <m/>
    <m/>
    <m/>
  </r>
  <r>
    <x v="11"/>
    <x v="1"/>
    <m/>
    <m/>
    <n v="2"/>
    <n v="11.3"/>
    <x v="1"/>
    <n v="2"/>
    <m/>
    <n v="26"/>
    <n v="972"/>
    <s v="L"/>
    <m/>
    <m/>
    <m/>
    <m/>
  </r>
  <r>
    <x v="11"/>
    <x v="1"/>
    <m/>
    <m/>
    <n v="2"/>
    <n v="12.2"/>
    <x v="1"/>
    <m/>
    <n v="2"/>
    <m/>
    <m/>
    <m/>
    <s v="voapaka"/>
    <n v="7"/>
    <s v="resting"/>
    <m/>
  </r>
  <r>
    <x v="12"/>
    <x v="1"/>
    <m/>
    <m/>
    <n v="2"/>
    <n v="7.3"/>
    <x v="1"/>
    <n v="1"/>
    <m/>
    <n v="26"/>
    <n v="870"/>
    <s v="L"/>
    <m/>
    <m/>
    <m/>
    <m/>
  </r>
  <r>
    <x v="13"/>
    <x v="0"/>
    <m/>
    <m/>
    <n v="1"/>
    <n v="8.58"/>
    <x v="0"/>
    <n v="1"/>
    <m/>
    <n v="8"/>
    <n v="860"/>
    <s v="R"/>
    <m/>
    <m/>
    <m/>
    <m/>
  </r>
  <r>
    <x v="14"/>
    <x v="1"/>
    <m/>
    <m/>
    <n v="2"/>
    <n v="7.3"/>
    <x v="1"/>
    <n v="1"/>
    <m/>
    <n v="26"/>
    <n v="870"/>
    <s v="L"/>
    <m/>
    <m/>
    <m/>
    <m/>
  </r>
  <r>
    <x v="13"/>
    <x v="0"/>
    <m/>
    <m/>
    <n v="1"/>
    <n v="9.5299999999999994"/>
    <x v="0"/>
    <n v="2"/>
    <m/>
    <n v="51"/>
    <n v="550"/>
    <s v="R"/>
    <m/>
    <m/>
    <m/>
    <m/>
  </r>
  <r>
    <x v="14"/>
    <x v="1"/>
    <m/>
    <m/>
    <n v="2"/>
    <n v="7.38"/>
    <x v="1"/>
    <n v="2"/>
    <m/>
    <n v="61"/>
    <n v="995"/>
    <s v="L"/>
    <m/>
    <m/>
    <m/>
    <m/>
  </r>
  <r>
    <x v="14"/>
    <x v="1"/>
    <m/>
    <m/>
    <n v="2"/>
    <n v="8.0299999999999994"/>
    <x v="1"/>
    <n v="2"/>
    <m/>
    <n v="37"/>
    <n v="1018"/>
    <s v="L"/>
    <m/>
    <m/>
    <m/>
    <m/>
  </r>
  <r>
    <x v="14"/>
    <x v="1"/>
    <m/>
    <m/>
    <n v="2"/>
    <n v="8.0399999999999991"/>
    <x v="1"/>
    <n v="1"/>
    <m/>
    <n v="42"/>
    <n v="1034"/>
    <s v="R"/>
    <m/>
    <m/>
    <m/>
    <m/>
  </r>
  <r>
    <x v="6"/>
    <x v="1"/>
    <n v="6.2"/>
    <n v="16"/>
    <n v="1"/>
    <n v="7.15"/>
    <x v="0"/>
    <n v="1"/>
    <m/>
    <n v="18"/>
    <n v="573"/>
    <s v="L"/>
    <m/>
    <m/>
    <m/>
    <m/>
  </r>
  <r>
    <x v="14"/>
    <x v="1"/>
    <m/>
    <m/>
    <n v="2"/>
    <n v="8.06"/>
    <x v="1"/>
    <n v="1"/>
    <m/>
    <n v="29"/>
    <n v="928"/>
    <s v="R"/>
    <m/>
    <m/>
    <m/>
    <m/>
  </r>
  <r>
    <x v="14"/>
    <x v="1"/>
    <m/>
    <m/>
    <n v="2"/>
    <n v="8.09"/>
    <x v="1"/>
    <n v="1"/>
    <m/>
    <n v="52"/>
    <n v="651"/>
    <s v="R"/>
    <m/>
    <m/>
    <m/>
    <m/>
  </r>
  <r>
    <x v="6"/>
    <x v="1"/>
    <m/>
    <m/>
    <n v="1"/>
    <n v="7.52"/>
    <x v="0"/>
    <n v="1"/>
    <m/>
    <n v="9"/>
    <n v="500"/>
    <s v="R"/>
    <m/>
    <m/>
    <m/>
    <m/>
  </r>
  <r>
    <x v="14"/>
    <x v="1"/>
    <m/>
    <m/>
    <n v="2"/>
    <n v="8.51"/>
    <x v="1"/>
    <n v="1"/>
    <m/>
    <n v="72"/>
    <n v="726"/>
    <s v="L"/>
    <m/>
    <m/>
    <m/>
    <m/>
  </r>
  <r>
    <x v="14"/>
    <x v="1"/>
    <m/>
    <m/>
    <n v="2"/>
    <n v="12.23"/>
    <x v="1"/>
    <n v="1"/>
    <m/>
    <n v="37"/>
    <n v="485"/>
    <s v="R"/>
    <m/>
    <m/>
    <m/>
    <m/>
  </r>
  <r>
    <x v="15"/>
    <x v="1"/>
    <n v="6.57"/>
    <n v="14.2"/>
    <n v="1"/>
    <n v="7.32"/>
    <x v="1"/>
    <n v="1"/>
    <m/>
    <n v="54"/>
    <n v="984"/>
    <s v="L"/>
    <m/>
    <m/>
    <m/>
    <m/>
  </r>
  <r>
    <x v="15"/>
    <x v="1"/>
    <m/>
    <m/>
    <n v="1"/>
    <n v="7.59"/>
    <x v="1"/>
    <n v="1"/>
    <m/>
    <n v="48"/>
    <n v="696"/>
    <s v="R"/>
    <m/>
    <m/>
    <m/>
    <m/>
  </r>
  <r>
    <x v="15"/>
    <x v="1"/>
    <m/>
    <m/>
    <n v="1"/>
    <n v="8"/>
    <x v="1"/>
    <n v="1"/>
    <m/>
    <n v="22"/>
    <n v="523"/>
    <s v="L"/>
    <m/>
    <m/>
    <m/>
    <m/>
  </r>
  <r>
    <x v="6"/>
    <x v="1"/>
    <m/>
    <m/>
    <n v="1"/>
    <n v="11.48"/>
    <x v="4"/>
    <m/>
    <n v="2"/>
    <m/>
    <n v="12"/>
    <s v="R"/>
    <s v="voapaka"/>
    <n v="12"/>
    <m/>
    <m/>
  </r>
  <r>
    <x v="6"/>
    <x v="1"/>
    <m/>
    <m/>
    <n v="1"/>
    <n v="12.12"/>
    <x v="0"/>
    <n v="1"/>
    <m/>
    <n v="6"/>
    <n v="1000"/>
    <s v="R"/>
    <m/>
    <m/>
    <m/>
    <m/>
  </r>
  <r>
    <x v="6"/>
    <x v="1"/>
    <m/>
    <m/>
    <n v="1"/>
    <n v="13.09"/>
    <x v="5"/>
    <m/>
    <n v="1"/>
    <m/>
    <n v="4"/>
    <s v="L"/>
    <s v="sily"/>
    <n v="15"/>
    <m/>
    <m/>
  </r>
  <r>
    <x v="6"/>
    <x v="1"/>
    <m/>
    <m/>
    <n v="1"/>
    <n v="13.32"/>
    <x v="0"/>
    <n v="2"/>
    <m/>
    <n v="37"/>
    <n v="880"/>
    <s v="R"/>
    <m/>
    <m/>
    <m/>
    <m/>
  </r>
  <r>
    <x v="6"/>
    <x v="1"/>
    <m/>
    <m/>
    <n v="1"/>
    <n v="13.55"/>
    <x v="0"/>
    <n v="2"/>
    <m/>
    <n v="13"/>
    <n v="550"/>
    <s v="L"/>
    <m/>
    <m/>
    <m/>
    <m/>
  </r>
  <r>
    <x v="15"/>
    <x v="1"/>
    <m/>
    <m/>
    <n v="1"/>
    <n v="8.33"/>
    <x v="1"/>
    <m/>
    <n v="2"/>
    <m/>
    <n v="400"/>
    <s v="R"/>
    <s v="nanto"/>
    <n v="16"/>
    <m/>
    <m/>
  </r>
  <r>
    <x v="6"/>
    <x v="1"/>
    <m/>
    <m/>
    <n v="1"/>
    <n v="14.45"/>
    <x v="0"/>
    <n v="2"/>
    <m/>
    <n v="34"/>
    <n v="600"/>
    <s v="R"/>
    <m/>
    <m/>
    <m/>
    <m/>
  </r>
  <r>
    <x v="15"/>
    <x v="1"/>
    <m/>
    <m/>
    <n v="1"/>
    <n v="8.4700000000000006"/>
    <x v="1"/>
    <n v="1"/>
    <m/>
    <n v="35"/>
    <n v="876"/>
    <s v="L"/>
    <m/>
    <m/>
    <m/>
    <m/>
  </r>
  <r>
    <x v="6"/>
    <x v="1"/>
    <m/>
    <m/>
    <n v="1"/>
    <n v="14.52"/>
    <x v="6"/>
    <m/>
    <n v="3"/>
    <m/>
    <n v="17"/>
    <s v="L"/>
    <s v="voapaka"/>
    <n v="4"/>
    <m/>
    <m/>
  </r>
  <r>
    <x v="6"/>
    <x v="1"/>
    <m/>
    <m/>
    <n v="1"/>
    <n v="14.59"/>
    <x v="0"/>
    <n v="3"/>
    <m/>
    <n v="15"/>
    <n v="700"/>
    <s v="R"/>
    <m/>
    <m/>
    <m/>
    <m/>
  </r>
  <r>
    <x v="15"/>
    <x v="1"/>
    <m/>
    <m/>
    <n v="1"/>
    <n v="9.07"/>
    <x v="1"/>
    <n v="1"/>
    <m/>
    <n v="64"/>
    <n v="976"/>
    <s v="R"/>
    <m/>
    <m/>
    <m/>
    <m/>
  </r>
  <r>
    <x v="15"/>
    <x v="1"/>
    <m/>
    <m/>
    <n v="1"/>
    <n v="9.4700000000000006"/>
    <x v="1"/>
    <m/>
    <n v="5"/>
    <m/>
    <n v="3"/>
    <s v="R"/>
    <s v="tavolo"/>
    <n v="17"/>
    <m/>
    <s v="1 bebe"/>
  </r>
  <r>
    <x v="15"/>
    <x v="1"/>
    <m/>
    <m/>
    <n v="1"/>
    <n v="9.52"/>
    <x v="1"/>
    <n v="1"/>
    <m/>
    <n v="30"/>
    <n v="655"/>
    <s v="L"/>
    <m/>
    <m/>
    <m/>
    <m/>
  </r>
  <r>
    <x v="15"/>
    <x v="1"/>
    <m/>
    <m/>
    <n v="1"/>
    <n v="10.44"/>
    <x v="1"/>
    <n v="1"/>
    <m/>
    <n v="25"/>
    <n v="1013"/>
    <s v="R"/>
    <m/>
    <m/>
    <m/>
    <m/>
  </r>
  <r>
    <x v="15"/>
    <x v="1"/>
    <m/>
    <m/>
    <n v="1"/>
    <n v="11.28"/>
    <x v="1"/>
    <n v="1"/>
    <m/>
    <n v="41"/>
    <n v="598"/>
    <s v="R"/>
    <m/>
    <m/>
    <m/>
    <m/>
  </r>
  <r>
    <x v="15"/>
    <x v="1"/>
    <m/>
    <m/>
    <n v="1"/>
    <n v="12.09"/>
    <x v="1"/>
    <n v="1"/>
    <m/>
    <n v="18"/>
    <n v="790"/>
    <s v="L"/>
    <m/>
    <m/>
    <m/>
    <m/>
  </r>
  <r>
    <x v="16"/>
    <x v="3"/>
    <m/>
    <m/>
    <n v="1"/>
    <n v="7.52"/>
    <x v="0"/>
    <n v="1"/>
    <m/>
    <n v="9"/>
    <n v="465"/>
    <s v="L"/>
    <m/>
    <m/>
    <m/>
    <m/>
  </r>
  <r>
    <x v="15"/>
    <x v="1"/>
    <m/>
    <m/>
    <n v="1"/>
    <n v="12.52"/>
    <x v="1"/>
    <n v="1"/>
    <m/>
    <n v="29"/>
    <n v="855"/>
    <s v="L"/>
    <m/>
    <m/>
    <m/>
    <m/>
  </r>
  <r>
    <x v="16"/>
    <x v="3"/>
    <m/>
    <m/>
    <n v="1"/>
    <n v="8.1300000000000008"/>
    <x v="0"/>
    <n v="1"/>
    <m/>
    <n v="28"/>
    <n v="585"/>
    <s v="L"/>
    <m/>
    <m/>
    <m/>
    <m/>
  </r>
  <r>
    <x v="15"/>
    <x v="1"/>
    <m/>
    <m/>
    <n v="1"/>
    <n v="13.07"/>
    <x v="1"/>
    <m/>
    <n v="3"/>
    <m/>
    <n v="3"/>
    <s v="L"/>
    <s v="rotra"/>
    <n v="16"/>
    <m/>
    <m/>
  </r>
  <r>
    <x v="15"/>
    <x v="1"/>
    <m/>
    <m/>
    <n v="1"/>
    <n v="13.13"/>
    <x v="1"/>
    <n v="1"/>
    <m/>
    <n v="31"/>
    <n v="918"/>
    <s v="R"/>
    <m/>
    <m/>
    <m/>
    <m/>
  </r>
  <r>
    <x v="16"/>
    <x v="3"/>
    <m/>
    <m/>
    <n v="1"/>
    <n v="9.16"/>
    <x v="0"/>
    <n v="2"/>
    <m/>
    <n v="19"/>
    <n v="350"/>
    <s v="R"/>
    <m/>
    <m/>
    <m/>
    <m/>
  </r>
  <r>
    <x v="3"/>
    <x v="2"/>
    <n v="6.42"/>
    <n v="12.33"/>
    <n v="1"/>
    <n v="8.34"/>
    <x v="1"/>
    <n v="2"/>
    <m/>
    <n v="16"/>
    <n v="1500"/>
    <s v="R"/>
    <m/>
    <m/>
    <m/>
    <m/>
  </r>
  <r>
    <x v="3"/>
    <x v="2"/>
    <m/>
    <m/>
    <n v="1"/>
    <n v="11.3"/>
    <x v="1"/>
    <n v="2"/>
    <m/>
    <n v="19"/>
    <n v="500"/>
    <s v="L"/>
    <m/>
    <m/>
    <m/>
    <m/>
  </r>
  <r>
    <x v="16"/>
    <x v="3"/>
    <m/>
    <m/>
    <n v="1"/>
    <n v="9.44"/>
    <x v="7"/>
    <m/>
    <n v="6"/>
    <m/>
    <n v="5"/>
    <s v="R"/>
    <s v="voapaka"/>
    <n v="6"/>
    <m/>
    <m/>
  </r>
  <r>
    <x v="16"/>
    <x v="3"/>
    <m/>
    <m/>
    <n v="1"/>
    <n v="9.5"/>
    <x v="0"/>
    <n v="1"/>
    <m/>
    <n v="18"/>
    <n v="1030"/>
    <s v="L"/>
    <m/>
    <m/>
    <m/>
    <m/>
  </r>
  <r>
    <x v="3"/>
    <x v="2"/>
    <m/>
    <m/>
    <n v="1"/>
    <n v="11.45"/>
    <x v="1"/>
    <n v="1"/>
    <m/>
    <n v="32"/>
    <n v="1030"/>
    <s v="R"/>
    <m/>
    <m/>
    <m/>
    <m/>
  </r>
  <r>
    <x v="3"/>
    <x v="2"/>
    <m/>
    <m/>
    <n v="1"/>
    <n v="12.02"/>
    <x v="1"/>
    <n v="1"/>
    <m/>
    <n v="30"/>
    <n v="987"/>
    <s v="R"/>
    <m/>
    <m/>
    <m/>
    <m/>
  </r>
  <r>
    <x v="3"/>
    <x v="2"/>
    <m/>
    <m/>
    <n v="1"/>
    <n v="12.11"/>
    <x v="1"/>
    <n v="1"/>
    <m/>
    <n v="38"/>
    <n v="1042"/>
    <s v="L"/>
    <m/>
    <m/>
    <m/>
    <m/>
  </r>
  <r>
    <x v="7"/>
    <x v="2"/>
    <n v="6.28"/>
    <n v="14.13"/>
    <n v="2"/>
    <n v="6.39"/>
    <x v="1"/>
    <n v="1"/>
    <m/>
    <n v="12"/>
    <n v="1022"/>
    <s v="L"/>
    <m/>
    <m/>
    <m/>
    <m/>
  </r>
  <r>
    <x v="7"/>
    <x v="2"/>
    <m/>
    <m/>
    <n v="2"/>
    <n v="6.51"/>
    <x v="1"/>
    <n v="2"/>
    <m/>
    <n v="36"/>
    <n v="1040"/>
    <s v="L"/>
    <m/>
    <m/>
    <m/>
    <m/>
  </r>
  <r>
    <x v="7"/>
    <x v="2"/>
    <m/>
    <m/>
    <n v="2"/>
    <n v="7.16"/>
    <x v="1"/>
    <m/>
    <n v="4"/>
    <m/>
    <n v="4"/>
    <s v="R"/>
    <s v="rotra"/>
    <n v="13"/>
    <m/>
    <m/>
  </r>
  <r>
    <x v="17"/>
    <x v="2"/>
    <m/>
    <m/>
    <n v="1"/>
    <n v="8.5299999999999994"/>
    <x v="0"/>
    <n v="1"/>
    <m/>
    <n v="39"/>
    <n v="695"/>
    <s v="R"/>
    <m/>
    <m/>
    <m/>
    <m/>
  </r>
  <r>
    <x v="7"/>
    <x v="2"/>
    <m/>
    <m/>
    <n v="2"/>
    <n v="7.38"/>
    <x v="1"/>
    <n v="1"/>
    <m/>
    <n v="54"/>
    <n v="873"/>
    <s v="R"/>
    <m/>
    <m/>
    <m/>
    <m/>
  </r>
  <r>
    <x v="7"/>
    <x v="2"/>
    <m/>
    <m/>
    <n v="2"/>
    <n v="8.1199999999999992"/>
    <x v="1"/>
    <n v="1"/>
    <m/>
    <n v="62"/>
    <n v="797"/>
    <s v="R"/>
    <m/>
    <m/>
    <m/>
    <m/>
  </r>
  <r>
    <x v="7"/>
    <x v="2"/>
    <m/>
    <m/>
    <n v="2"/>
    <n v="8.14"/>
    <x v="1"/>
    <n v="1"/>
    <m/>
    <n v="47"/>
    <n v="1071"/>
    <s v="R"/>
    <m/>
    <m/>
    <m/>
    <m/>
  </r>
  <r>
    <x v="7"/>
    <x v="2"/>
    <m/>
    <m/>
    <n v="2"/>
    <n v="9.25"/>
    <x v="1"/>
    <n v="1"/>
    <m/>
    <n v="46"/>
    <n v="1500"/>
    <s v="R"/>
    <m/>
    <m/>
    <m/>
    <m/>
  </r>
  <r>
    <x v="7"/>
    <x v="2"/>
    <m/>
    <m/>
    <n v="2"/>
    <n v="9.4600000000000009"/>
    <x v="1"/>
    <n v="1"/>
    <m/>
    <n v="50"/>
    <n v="1100"/>
    <s v="R"/>
    <m/>
    <m/>
    <m/>
    <m/>
  </r>
  <r>
    <x v="7"/>
    <x v="2"/>
    <m/>
    <m/>
    <n v="2"/>
    <n v="10.51"/>
    <x v="1"/>
    <n v="2"/>
    <m/>
    <n v="66"/>
    <n v="1070"/>
    <s v="L"/>
    <m/>
    <m/>
    <m/>
    <m/>
  </r>
  <r>
    <x v="7"/>
    <x v="2"/>
    <m/>
    <m/>
    <n v="2"/>
    <n v="11.2"/>
    <x v="1"/>
    <m/>
    <n v="4"/>
    <m/>
    <n v="3"/>
    <s v="L"/>
    <s v="tavolo"/>
    <n v="19"/>
    <m/>
    <m/>
  </r>
  <r>
    <x v="7"/>
    <x v="2"/>
    <m/>
    <m/>
    <n v="2"/>
    <n v="11.47"/>
    <x v="1"/>
    <n v="1"/>
    <m/>
    <n v="42"/>
    <n v="777"/>
    <s v="R"/>
    <m/>
    <m/>
    <m/>
    <m/>
  </r>
  <r>
    <x v="17"/>
    <x v="2"/>
    <m/>
    <m/>
    <n v="1"/>
    <n v="13.05"/>
    <x v="0"/>
    <n v="1"/>
    <m/>
    <n v="16"/>
    <n v="629"/>
    <s v="R"/>
    <m/>
    <m/>
    <m/>
    <m/>
  </r>
  <r>
    <x v="7"/>
    <x v="2"/>
    <m/>
    <m/>
    <n v="2"/>
    <n v="12.33"/>
    <x v="1"/>
    <n v="2"/>
    <m/>
    <n v="76"/>
    <n v="1081"/>
    <s v="L"/>
    <m/>
    <m/>
    <m/>
    <m/>
  </r>
  <r>
    <x v="7"/>
    <x v="2"/>
    <m/>
    <m/>
    <n v="2"/>
    <n v="13.02"/>
    <x v="1"/>
    <n v="1"/>
    <m/>
    <n v="68"/>
    <n v="1050"/>
    <s v="L"/>
    <m/>
    <m/>
    <m/>
    <m/>
  </r>
  <r>
    <x v="17"/>
    <x v="2"/>
    <n v="5.58"/>
    <n v="14.03"/>
    <n v="1"/>
    <n v="6.24"/>
    <x v="1"/>
    <n v="1"/>
    <m/>
    <n v="36"/>
    <n v="626"/>
    <s v="R"/>
    <m/>
    <m/>
    <m/>
    <m/>
  </r>
  <r>
    <x v="17"/>
    <x v="2"/>
    <m/>
    <m/>
    <n v="1"/>
    <n v="6.37"/>
    <x v="1"/>
    <m/>
    <n v="4"/>
    <m/>
    <n v="2"/>
    <s v="L"/>
    <s v="varongy"/>
    <n v="7"/>
    <m/>
    <m/>
  </r>
  <r>
    <x v="18"/>
    <x v="4"/>
    <m/>
    <m/>
    <n v="1"/>
    <n v="7.57"/>
    <x v="0"/>
    <n v="1"/>
    <m/>
    <n v="18"/>
    <n v="1035"/>
    <s v="L"/>
    <m/>
    <m/>
    <m/>
    <m/>
  </r>
  <r>
    <x v="17"/>
    <x v="2"/>
    <m/>
    <m/>
    <n v="1"/>
    <n v="6.48"/>
    <x v="1"/>
    <m/>
    <n v="1"/>
    <m/>
    <n v="4"/>
    <s v="L"/>
    <s v="rotra"/>
    <n v="9"/>
    <m/>
    <m/>
  </r>
  <r>
    <x v="18"/>
    <x v="4"/>
    <m/>
    <m/>
    <n v="1"/>
    <n v="8.2799999999999994"/>
    <x v="0"/>
    <n v="1"/>
    <m/>
    <n v="25"/>
    <n v="1014"/>
    <s v="R"/>
    <m/>
    <m/>
    <m/>
    <m/>
  </r>
  <r>
    <x v="18"/>
    <x v="4"/>
    <m/>
    <m/>
    <n v="1"/>
    <n v="9.24"/>
    <x v="0"/>
    <n v="1"/>
    <m/>
    <n v="16"/>
    <n v="876"/>
    <s v="R"/>
    <m/>
    <m/>
    <m/>
    <m/>
  </r>
  <r>
    <x v="17"/>
    <x v="2"/>
    <m/>
    <m/>
    <n v="1"/>
    <n v="9"/>
    <x v="1"/>
    <m/>
    <n v="2"/>
    <m/>
    <n v="5"/>
    <s v="L"/>
    <s v="laka"/>
    <n v="10"/>
    <m/>
    <m/>
  </r>
  <r>
    <x v="17"/>
    <x v="2"/>
    <m/>
    <m/>
    <n v="1"/>
    <n v="9.32"/>
    <x v="1"/>
    <n v="1"/>
    <m/>
    <n v="53"/>
    <n v="638"/>
    <s v="R"/>
    <m/>
    <m/>
    <m/>
    <m/>
  </r>
  <r>
    <x v="18"/>
    <x v="4"/>
    <m/>
    <m/>
    <n v="1"/>
    <n v="11.01"/>
    <x v="0"/>
    <n v="1"/>
    <m/>
    <n v="10"/>
    <n v="963"/>
    <s v="R"/>
    <m/>
    <m/>
    <m/>
    <m/>
  </r>
  <r>
    <x v="17"/>
    <x v="2"/>
    <m/>
    <m/>
    <n v="1"/>
    <n v="9.33"/>
    <x v="1"/>
    <n v="1"/>
    <m/>
    <n v="48"/>
    <n v="749"/>
    <s v="L"/>
    <m/>
    <m/>
    <m/>
    <m/>
  </r>
  <r>
    <x v="17"/>
    <x v="2"/>
    <m/>
    <m/>
    <n v="1"/>
    <n v="9.3699999999999992"/>
    <x v="1"/>
    <n v="2"/>
    <m/>
    <n v="36"/>
    <n v="560"/>
    <s v="L"/>
    <m/>
    <m/>
    <m/>
    <m/>
  </r>
  <r>
    <x v="17"/>
    <x v="2"/>
    <m/>
    <m/>
    <n v="1"/>
    <n v="11"/>
    <x v="1"/>
    <n v="1"/>
    <m/>
    <n v="35"/>
    <n v="695"/>
    <s v="L"/>
    <m/>
    <m/>
    <m/>
    <m/>
  </r>
  <r>
    <x v="17"/>
    <x v="2"/>
    <m/>
    <m/>
    <n v="1"/>
    <n v="11.02"/>
    <x v="1"/>
    <n v="1"/>
    <m/>
    <n v="20"/>
    <n v="770"/>
    <s v="R"/>
    <m/>
    <m/>
    <m/>
    <m/>
  </r>
  <r>
    <x v="17"/>
    <x v="2"/>
    <m/>
    <m/>
    <n v="1"/>
    <n v="12.17"/>
    <x v="1"/>
    <m/>
    <n v="2"/>
    <m/>
    <n v="4"/>
    <s v="R"/>
    <s v="rotra"/>
    <n v="6"/>
    <m/>
    <m/>
  </r>
  <r>
    <x v="17"/>
    <x v="2"/>
    <m/>
    <m/>
    <n v="1"/>
    <n v="12.42"/>
    <x v="1"/>
    <n v="1"/>
    <m/>
    <n v="30"/>
    <n v="760"/>
    <s v="L"/>
    <m/>
    <m/>
    <m/>
    <m/>
  </r>
  <r>
    <x v="19"/>
    <x v="3"/>
    <m/>
    <m/>
    <n v="1"/>
    <n v="7.52"/>
    <x v="0"/>
    <m/>
    <n v="1"/>
    <m/>
    <n v="11"/>
    <s v="R"/>
    <s v="famelona"/>
    <n v="8"/>
    <m/>
    <m/>
  </r>
  <r>
    <x v="17"/>
    <x v="2"/>
    <m/>
    <m/>
    <n v="1"/>
    <n v="13.17"/>
    <x v="1"/>
    <n v="2"/>
    <m/>
    <n v="29"/>
    <n v="815"/>
    <s v="L"/>
    <m/>
    <m/>
    <m/>
    <m/>
  </r>
  <r>
    <x v="19"/>
    <x v="3"/>
    <m/>
    <m/>
    <n v="1"/>
    <n v="8.1"/>
    <x v="0"/>
    <n v="2"/>
    <m/>
    <n v="43"/>
    <n v="900"/>
    <s v="R"/>
    <m/>
    <m/>
    <m/>
    <m/>
  </r>
  <r>
    <x v="19"/>
    <x v="3"/>
    <m/>
    <m/>
    <n v="1"/>
    <n v="8.17"/>
    <x v="0"/>
    <n v="3"/>
    <m/>
    <n v="18"/>
    <n v="500"/>
    <s v="R"/>
    <m/>
    <m/>
    <m/>
    <m/>
  </r>
  <r>
    <x v="17"/>
    <x v="2"/>
    <m/>
    <m/>
    <n v="1"/>
    <n v="13.38"/>
    <x v="1"/>
    <n v="1"/>
    <m/>
    <n v="32"/>
    <n v="1300"/>
    <s v="L"/>
    <m/>
    <m/>
    <m/>
    <m/>
  </r>
  <r>
    <x v="19"/>
    <x v="3"/>
    <m/>
    <m/>
    <n v="1"/>
    <n v="8.25"/>
    <x v="0"/>
    <n v="2"/>
    <m/>
    <n v="24"/>
    <n v="700"/>
    <s v="R"/>
    <m/>
    <m/>
    <m/>
    <m/>
  </r>
  <r>
    <x v="19"/>
    <x v="3"/>
    <m/>
    <m/>
    <n v="1"/>
    <n v="8.42"/>
    <x v="0"/>
    <n v="2"/>
    <m/>
    <n v="7"/>
    <n v="550"/>
    <s v="R"/>
    <m/>
    <m/>
    <m/>
    <m/>
  </r>
  <r>
    <x v="19"/>
    <x v="3"/>
    <m/>
    <m/>
    <n v="1"/>
    <n v="8.51"/>
    <x v="0"/>
    <n v="2"/>
    <m/>
    <n v="14"/>
    <n v="700"/>
    <s v="R"/>
    <m/>
    <m/>
    <m/>
    <m/>
  </r>
  <r>
    <x v="20"/>
    <x v="2"/>
    <n v="7.2"/>
    <n v="14.1"/>
    <n v="2"/>
    <n v="7.55"/>
    <x v="1"/>
    <n v="2"/>
    <m/>
    <n v="46"/>
    <n v="1000"/>
    <s v="R"/>
    <m/>
    <m/>
    <m/>
    <m/>
  </r>
  <r>
    <x v="19"/>
    <x v="3"/>
    <m/>
    <m/>
    <n v="1"/>
    <n v="9.06"/>
    <x v="0"/>
    <n v="2"/>
    <m/>
    <n v="4"/>
    <n v="1000"/>
    <s v="R"/>
    <m/>
    <m/>
    <m/>
    <m/>
  </r>
  <r>
    <x v="19"/>
    <x v="3"/>
    <m/>
    <m/>
    <n v="1"/>
    <n v="9.16"/>
    <x v="0"/>
    <n v="2"/>
    <m/>
    <n v="9"/>
    <n v="500"/>
    <s v="L"/>
    <m/>
    <m/>
    <m/>
    <m/>
  </r>
  <r>
    <x v="19"/>
    <x v="3"/>
    <m/>
    <m/>
    <n v="1"/>
    <n v="9.2899999999999991"/>
    <x v="0"/>
    <n v="2"/>
    <m/>
    <n v="11"/>
    <n v="400"/>
    <s v="L"/>
    <m/>
    <m/>
    <m/>
    <m/>
  </r>
  <r>
    <x v="20"/>
    <x v="2"/>
    <m/>
    <m/>
    <n v="2"/>
    <n v="7.57"/>
    <x v="1"/>
    <m/>
    <n v="3"/>
    <m/>
    <n v="10"/>
    <s v="R"/>
    <s v="voapaka"/>
    <n v="2"/>
    <m/>
    <m/>
  </r>
  <r>
    <x v="20"/>
    <x v="2"/>
    <m/>
    <m/>
    <n v="2"/>
    <n v="8.1999999999999993"/>
    <x v="1"/>
    <n v="1"/>
    <m/>
    <n v="56"/>
    <n v="1021"/>
    <s v="L"/>
    <m/>
    <m/>
    <m/>
    <m/>
  </r>
  <r>
    <x v="19"/>
    <x v="3"/>
    <m/>
    <m/>
    <n v="1"/>
    <n v="10.11"/>
    <x v="0"/>
    <n v="2"/>
    <m/>
    <n v="63"/>
    <n v="750"/>
    <s v="R"/>
    <m/>
    <m/>
    <m/>
    <m/>
  </r>
  <r>
    <x v="19"/>
    <x v="3"/>
    <m/>
    <m/>
    <n v="1"/>
    <n v="10.3"/>
    <x v="2"/>
    <m/>
    <m/>
    <n v="3"/>
    <n v="30"/>
    <s v="R"/>
    <s v="rotra"/>
    <n v="7"/>
    <m/>
    <m/>
  </r>
  <r>
    <x v="19"/>
    <x v="3"/>
    <m/>
    <m/>
    <n v="1"/>
    <n v="10.39"/>
    <x v="0"/>
    <n v="2"/>
    <m/>
    <n v="2"/>
    <n v="400"/>
    <s v="L"/>
    <m/>
    <m/>
    <m/>
    <m/>
  </r>
  <r>
    <x v="20"/>
    <x v="2"/>
    <m/>
    <m/>
    <n v="2"/>
    <n v="9.06"/>
    <x v="1"/>
    <n v="2"/>
    <m/>
    <n v="50"/>
    <n v="800"/>
    <s v="R"/>
    <m/>
    <m/>
    <m/>
    <m/>
  </r>
  <r>
    <x v="19"/>
    <x v="3"/>
    <m/>
    <m/>
    <n v="1"/>
    <n v="11.3"/>
    <x v="2"/>
    <m/>
    <n v="1"/>
    <m/>
    <n v="15"/>
    <s v="R"/>
    <s v="harongana"/>
    <n v="4"/>
    <m/>
    <m/>
  </r>
  <r>
    <x v="20"/>
    <x v="2"/>
    <m/>
    <m/>
    <n v="2"/>
    <n v="9.09"/>
    <x v="1"/>
    <n v="1"/>
    <m/>
    <n v="40"/>
    <n v="1000"/>
    <s v="R"/>
    <m/>
    <m/>
    <m/>
    <m/>
  </r>
  <r>
    <x v="20"/>
    <x v="2"/>
    <m/>
    <m/>
    <n v="2"/>
    <n v="10.3"/>
    <x v="1"/>
    <n v="2"/>
    <m/>
    <n v="41"/>
    <m/>
    <m/>
    <m/>
    <m/>
    <m/>
    <m/>
  </r>
  <r>
    <x v="21"/>
    <x v="2"/>
    <m/>
    <m/>
    <n v="1"/>
    <n v="9.4499999999999993"/>
    <x v="1"/>
    <m/>
    <n v="5"/>
    <m/>
    <n v="6"/>
    <s v="L"/>
    <s v="ramy"/>
    <n v="22"/>
    <s v="resting"/>
    <m/>
  </r>
  <r>
    <x v="19"/>
    <x v="3"/>
    <m/>
    <m/>
    <n v="1"/>
    <n v="12.48"/>
    <x v="0"/>
    <n v="2"/>
    <m/>
    <n v="13"/>
    <n v="300"/>
    <s v="L"/>
    <m/>
    <m/>
    <m/>
    <m/>
  </r>
  <r>
    <x v="21"/>
    <x v="2"/>
    <m/>
    <m/>
    <n v="1"/>
    <n v="10.16"/>
    <x v="1"/>
    <m/>
    <n v="3"/>
    <m/>
    <n v="4"/>
    <s v="R"/>
    <s v="karambito"/>
    <n v="15"/>
    <m/>
    <m/>
  </r>
  <r>
    <x v="21"/>
    <x v="2"/>
    <m/>
    <m/>
    <n v="2"/>
    <n v="10.23"/>
    <x v="1"/>
    <m/>
    <n v="1"/>
    <m/>
    <n v="1"/>
    <s v="R"/>
    <s v="hazondrano"/>
    <n v="6"/>
    <m/>
    <m/>
  </r>
  <r>
    <x v="21"/>
    <x v="2"/>
    <m/>
    <m/>
    <n v="2"/>
    <n v="10.27"/>
    <x v="1"/>
    <m/>
    <n v="1"/>
    <m/>
    <n v="1"/>
    <s v="R"/>
    <s v="moara"/>
    <n v="10"/>
    <m/>
    <m/>
  </r>
  <r>
    <x v="4"/>
    <x v="3"/>
    <n v="7.38"/>
    <n v="13"/>
    <n v="2"/>
    <n v="7.39"/>
    <x v="1"/>
    <n v="2"/>
    <m/>
    <n v="34"/>
    <n v="1000"/>
    <s v="L"/>
    <m/>
    <m/>
    <m/>
    <m/>
  </r>
  <r>
    <x v="19"/>
    <x v="3"/>
    <m/>
    <m/>
    <n v="1"/>
    <n v="13.06"/>
    <x v="0"/>
    <n v="2"/>
    <m/>
    <n v="8"/>
    <n v="500"/>
    <s v="L"/>
    <m/>
    <m/>
    <m/>
    <m/>
  </r>
  <r>
    <x v="4"/>
    <x v="3"/>
    <m/>
    <m/>
    <n v="2"/>
    <n v="8.26"/>
    <x v="1"/>
    <m/>
    <n v="4"/>
    <m/>
    <n v="17"/>
    <s v="L"/>
    <s v="voapaka"/>
    <n v="10"/>
    <m/>
    <m/>
  </r>
  <r>
    <x v="4"/>
    <x v="3"/>
    <m/>
    <m/>
    <n v="2"/>
    <n v="8.52"/>
    <x v="1"/>
    <n v="2"/>
    <m/>
    <n v="84"/>
    <n v="1800"/>
    <s v="L"/>
    <m/>
    <m/>
    <m/>
    <m/>
  </r>
  <r>
    <x v="4"/>
    <x v="3"/>
    <m/>
    <m/>
    <n v="2"/>
    <n v="9.43"/>
    <x v="1"/>
    <n v="2"/>
    <m/>
    <n v="70"/>
    <n v="1500"/>
    <s v="R"/>
    <m/>
    <m/>
    <m/>
    <m/>
  </r>
  <r>
    <x v="4"/>
    <x v="3"/>
    <m/>
    <m/>
    <n v="2"/>
    <n v="11.14"/>
    <x v="1"/>
    <n v="2"/>
    <m/>
    <n v="57"/>
    <n v="1000"/>
    <s v="R"/>
    <m/>
    <m/>
    <m/>
    <m/>
  </r>
  <r>
    <x v="8"/>
    <x v="1"/>
    <m/>
    <m/>
    <n v="1"/>
    <n v="7.17"/>
    <x v="7"/>
    <m/>
    <n v="5"/>
    <m/>
    <n v="1"/>
    <s v="L"/>
    <s v="varongy"/>
    <n v="13"/>
    <s v="foraging"/>
    <s v="baby observed by the team"/>
  </r>
  <r>
    <x v="4"/>
    <x v="3"/>
    <m/>
    <m/>
    <n v="2"/>
    <n v="12.04"/>
    <x v="1"/>
    <m/>
    <n v="2"/>
    <m/>
    <n v="9"/>
    <s v="L"/>
    <s v="voapaka"/>
    <n v="12"/>
    <m/>
    <m/>
  </r>
  <r>
    <x v="4"/>
    <x v="3"/>
    <m/>
    <m/>
    <n v="2"/>
    <n v="12.19"/>
    <x v="1"/>
    <n v="2"/>
    <m/>
    <n v="12"/>
    <n v="38"/>
    <s v="R"/>
    <m/>
    <m/>
    <m/>
    <m/>
  </r>
  <r>
    <x v="8"/>
    <x v="1"/>
    <m/>
    <m/>
    <n v="1"/>
    <n v="8.4700000000000006"/>
    <x v="0"/>
    <n v="1"/>
    <m/>
    <n v="23"/>
    <n v="870"/>
    <s v="R"/>
    <m/>
    <m/>
    <m/>
    <m/>
  </r>
  <r>
    <x v="6"/>
    <x v="3"/>
    <m/>
    <m/>
    <n v="1"/>
    <n v="15.3"/>
    <x v="1"/>
    <n v="2"/>
    <m/>
    <n v="88"/>
    <n v="600"/>
    <s v="L"/>
    <m/>
    <m/>
    <m/>
    <m/>
  </r>
  <r>
    <x v="8"/>
    <x v="1"/>
    <m/>
    <m/>
    <n v="1"/>
    <n v="9.0399999999999991"/>
    <x v="0"/>
    <n v="1"/>
    <m/>
    <n v="18"/>
    <n v="1010"/>
    <s v="R"/>
    <m/>
    <m/>
    <m/>
    <m/>
  </r>
  <r>
    <x v="16"/>
    <x v="3"/>
    <m/>
    <m/>
    <n v="1"/>
    <n v="6.56"/>
    <x v="1"/>
    <n v="2"/>
    <m/>
    <n v="30"/>
    <n v="500"/>
    <s v="L"/>
    <m/>
    <m/>
    <m/>
    <m/>
  </r>
  <r>
    <x v="16"/>
    <x v="3"/>
    <m/>
    <m/>
    <n v="1"/>
    <n v="6.59"/>
    <x v="1"/>
    <n v="2"/>
    <m/>
    <n v="40"/>
    <n v="725"/>
    <s v="L"/>
    <m/>
    <m/>
    <m/>
    <m/>
  </r>
  <r>
    <x v="16"/>
    <x v="3"/>
    <m/>
    <m/>
    <n v="1"/>
    <n v="7.38"/>
    <x v="1"/>
    <m/>
    <n v="3"/>
    <m/>
    <n v="1"/>
    <s v="L"/>
    <s v="voapaka"/>
    <n v="9"/>
    <m/>
    <m/>
  </r>
  <r>
    <x v="16"/>
    <x v="3"/>
    <m/>
    <m/>
    <n v="1"/>
    <n v="7.49"/>
    <x v="1"/>
    <n v="1"/>
    <m/>
    <n v="50"/>
    <n v="480"/>
    <s v="L"/>
    <m/>
    <m/>
    <m/>
    <m/>
  </r>
  <r>
    <x v="16"/>
    <x v="3"/>
    <m/>
    <m/>
    <n v="1"/>
    <n v="7.54"/>
    <x v="1"/>
    <n v="2"/>
    <m/>
    <n v="40"/>
    <n v="952"/>
    <s v="L"/>
    <m/>
    <m/>
    <m/>
    <m/>
  </r>
  <r>
    <x v="16"/>
    <x v="3"/>
    <m/>
    <m/>
    <n v="1"/>
    <n v="8.23"/>
    <x v="1"/>
    <n v="2"/>
    <m/>
    <n v="53"/>
    <n v="1082"/>
    <s v="R"/>
    <m/>
    <m/>
    <m/>
    <m/>
  </r>
  <r>
    <x v="16"/>
    <x v="3"/>
    <m/>
    <m/>
    <n v="1"/>
    <n v="8.35"/>
    <x v="1"/>
    <n v="1"/>
    <m/>
    <n v="83"/>
    <n v="933"/>
    <s v="R"/>
    <m/>
    <m/>
    <m/>
    <m/>
  </r>
  <r>
    <x v="9"/>
    <x v="1"/>
    <m/>
    <m/>
    <n v="1"/>
    <n v="7.21"/>
    <x v="0"/>
    <n v="1"/>
    <m/>
    <n v="28"/>
    <n v="1022"/>
    <s v="R"/>
    <m/>
    <m/>
    <m/>
    <m/>
  </r>
  <r>
    <x v="9"/>
    <x v="1"/>
    <m/>
    <m/>
    <n v="1"/>
    <n v="7.56"/>
    <x v="0"/>
    <n v="1"/>
    <m/>
    <n v="31"/>
    <n v="986"/>
    <s v="L"/>
    <m/>
    <m/>
    <m/>
    <m/>
  </r>
  <r>
    <x v="16"/>
    <x v="3"/>
    <m/>
    <m/>
    <n v="1"/>
    <n v="9.2100000000000009"/>
    <x v="1"/>
    <n v="1"/>
    <m/>
    <n v="50"/>
    <n v="398"/>
    <s v="R"/>
    <m/>
    <m/>
    <m/>
    <m/>
  </r>
  <r>
    <x v="16"/>
    <x v="3"/>
    <m/>
    <m/>
    <n v="1"/>
    <n v="9.3000000000000007"/>
    <x v="1"/>
    <n v="2"/>
    <m/>
    <n v="85"/>
    <n v="678"/>
    <s v="L"/>
    <m/>
    <m/>
    <m/>
    <m/>
  </r>
  <r>
    <x v="9"/>
    <x v="1"/>
    <m/>
    <m/>
    <n v="1"/>
    <n v="8.56"/>
    <x v="0"/>
    <n v="1"/>
    <m/>
    <n v="19"/>
    <n v="953"/>
    <s v="L"/>
    <m/>
    <m/>
    <m/>
    <m/>
  </r>
  <r>
    <x v="9"/>
    <x v="1"/>
    <m/>
    <m/>
    <n v="1"/>
    <n v="9.4"/>
    <x v="0"/>
    <n v="2"/>
    <m/>
    <n v="34"/>
    <n v="986"/>
    <s v="L"/>
    <m/>
    <m/>
    <m/>
    <m/>
  </r>
  <r>
    <x v="9"/>
    <x v="1"/>
    <m/>
    <m/>
    <n v="1"/>
    <n v="10.08"/>
    <x v="0"/>
    <m/>
    <n v="3"/>
    <m/>
    <n v="1"/>
    <s v="R"/>
    <s v="varongy"/>
    <n v="10"/>
    <m/>
    <m/>
  </r>
  <r>
    <x v="9"/>
    <x v="1"/>
    <m/>
    <m/>
    <n v="1"/>
    <n v="11.03"/>
    <x v="7"/>
    <m/>
    <n v="3"/>
    <m/>
    <n v="3"/>
    <s v="L"/>
    <s v="tavolo"/>
    <n v="10"/>
    <m/>
    <m/>
  </r>
  <r>
    <x v="16"/>
    <x v="3"/>
    <m/>
    <m/>
    <n v="1"/>
    <n v="13.17"/>
    <x v="1"/>
    <m/>
    <n v="4"/>
    <m/>
    <n v="2"/>
    <s v="L"/>
    <s v="famelona"/>
    <n v="9"/>
    <m/>
    <m/>
  </r>
  <r>
    <x v="16"/>
    <x v="3"/>
    <m/>
    <m/>
    <n v="1"/>
    <n v="13.57"/>
    <x v="1"/>
    <n v="2"/>
    <m/>
    <n v="30"/>
    <n v="180"/>
    <s v="L"/>
    <m/>
    <m/>
    <m/>
    <m/>
  </r>
  <r>
    <x v="16"/>
    <x v="3"/>
    <m/>
    <m/>
    <n v="1"/>
    <n v="14.28"/>
    <x v="1"/>
    <n v="1"/>
    <m/>
    <n v="43"/>
    <n v="296"/>
    <s v="R"/>
    <m/>
    <m/>
    <m/>
    <m/>
  </r>
  <r>
    <x v="19"/>
    <x v="3"/>
    <n v="6.33"/>
    <m/>
    <n v="1"/>
    <n v="7.2"/>
    <x v="1"/>
    <n v="2"/>
    <m/>
    <n v="19"/>
    <n v="1100"/>
    <s v="R"/>
    <m/>
    <m/>
    <m/>
    <m/>
  </r>
  <r>
    <x v="19"/>
    <x v="3"/>
    <m/>
    <m/>
    <n v="1"/>
    <n v="8.09"/>
    <x v="1"/>
    <n v="2"/>
    <m/>
    <n v="81"/>
    <n v="1000"/>
    <s v="R"/>
    <m/>
    <m/>
    <m/>
    <m/>
  </r>
  <r>
    <x v="19"/>
    <x v="3"/>
    <m/>
    <m/>
    <n v="1"/>
    <n v="8.2200000000000006"/>
    <x v="1"/>
    <n v="3"/>
    <m/>
    <n v="71"/>
    <n v="980"/>
    <s v="L"/>
    <m/>
    <m/>
    <m/>
    <m/>
  </r>
  <r>
    <x v="19"/>
    <x v="3"/>
    <m/>
    <m/>
    <n v="1"/>
    <n v="9.0500000000000007"/>
    <x v="1"/>
    <n v="3"/>
    <m/>
    <n v="81"/>
    <n v="800"/>
    <s v="R"/>
    <m/>
    <m/>
    <m/>
    <m/>
  </r>
  <r>
    <x v="19"/>
    <x v="3"/>
    <m/>
    <m/>
    <n v="1"/>
    <n v="9.43"/>
    <x v="1"/>
    <n v="2"/>
    <m/>
    <n v="17"/>
    <n v="700"/>
    <s v="R"/>
    <m/>
    <m/>
    <m/>
    <m/>
  </r>
  <r>
    <x v="19"/>
    <x v="3"/>
    <m/>
    <m/>
    <n v="1"/>
    <n v="9.56"/>
    <x v="1"/>
    <n v="2"/>
    <m/>
    <n v="85"/>
    <n v="600"/>
    <s v="R"/>
    <m/>
    <m/>
    <m/>
    <m/>
  </r>
  <r>
    <x v="19"/>
    <x v="3"/>
    <m/>
    <m/>
    <n v="1"/>
    <n v="11.01"/>
    <x v="1"/>
    <m/>
    <n v="3"/>
    <m/>
    <n v="150"/>
    <s v="L"/>
    <s v="hafotra"/>
    <n v="14"/>
    <m/>
    <m/>
  </r>
  <r>
    <x v="22"/>
    <x v="4"/>
    <m/>
    <m/>
    <n v="2"/>
    <n v="8.18"/>
    <x v="0"/>
    <n v="2"/>
    <m/>
    <n v="49"/>
    <n v="900"/>
    <s v="L"/>
    <m/>
    <m/>
    <m/>
    <m/>
  </r>
  <r>
    <x v="22"/>
    <x v="4"/>
    <m/>
    <m/>
    <n v="2"/>
    <n v="9"/>
    <x v="0"/>
    <m/>
    <n v="2"/>
    <n v="0"/>
    <n v="1"/>
    <s v="R"/>
    <s v="menahy"/>
    <n v="18"/>
    <s v="resting"/>
    <m/>
  </r>
  <r>
    <x v="19"/>
    <x v="3"/>
    <m/>
    <m/>
    <n v="1"/>
    <n v="11.48"/>
    <x v="1"/>
    <n v="2"/>
    <m/>
    <n v="76"/>
    <n v="800"/>
    <s v="R"/>
    <m/>
    <m/>
    <m/>
    <m/>
  </r>
  <r>
    <x v="19"/>
    <x v="3"/>
    <m/>
    <m/>
    <n v="1"/>
    <n v="12.22"/>
    <x v="1"/>
    <n v="2"/>
    <m/>
    <n v="48"/>
    <n v="1000"/>
    <s v="L"/>
    <m/>
    <m/>
    <m/>
    <m/>
  </r>
  <r>
    <x v="19"/>
    <x v="3"/>
    <m/>
    <m/>
    <n v="1"/>
    <n v="12.36"/>
    <x v="1"/>
    <n v="2"/>
    <m/>
    <n v="79"/>
    <n v="580"/>
    <s v="L"/>
    <m/>
    <m/>
    <m/>
    <m/>
  </r>
  <r>
    <x v="19"/>
    <x v="3"/>
    <m/>
    <m/>
    <n v="1"/>
    <n v="12.51"/>
    <x v="1"/>
    <n v="2"/>
    <m/>
    <n v="81"/>
    <n v="900"/>
    <s v="L"/>
    <m/>
    <m/>
    <m/>
    <m/>
  </r>
  <r>
    <x v="19"/>
    <x v="3"/>
    <m/>
    <m/>
    <n v="1"/>
    <n v="12.59"/>
    <x v="1"/>
    <n v="2"/>
    <m/>
    <n v="22"/>
    <n v="500"/>
    <s v="L"/>
    <m/>
    <m/>
    <m/>
    <m/>
  </r>
  <r>
    <x v="19"/>
    <x v="3"/>
    <m/>
    <m/>
    <n v="1"/>
    <n v="13"/>
    <x v="1"/>
    <n v="2"/>
    <m/>
    <n v="32"/>
    <n v="600"/>
    <s v="R"/>
    <m/>
    <m/>
    <m/>
    <m/>
  </r>
  <r>
    <x v="10"/>
    <x v="1"/>
    <m/>
    <m/>
    <n v="1"/>
    <n v="7.39"/>
    <x v="0"/>
    <n v="1"/>
    <m/>
    <n v="23"/>
    <n v="983"/>
    <s v="L"/>
    <m/>
    <m/>
    <m/>
    <m/>
  </r>
  <r>
    <x v="19"/>
    <x v="3"/>
    <m/>
    <m/>
    <n v="1"/>
    <n v="13.03"/>
    <x v="1"/>
    <n v="3"/>
    <m/>
    <n v="57"/>
    <n v="770"/>
    <s v="R"/>
    <m/>
    <m/>
    <m/>
    <m/>
  </r>
  <r>
    <x v="19"/>
    <x v="3"/>
    <m/>
    <m/>
    <n v="1"/>
    <n v="13.23"/>
    <x v="1"/>
    <n v="2"/>
    <m/>
    <n v="28"/>
    <n v="670"/>
    <s v="R"/>
    <m/>
    <m/>
    <m/>
    <m/>
  </r>
  <r>
    <x v="19"/>
    <x v="3"/>
    <m/>
    <m/>
    <n v="1"/>
    <n v="13.4"/>
    <x v="1"/>
    <m/>
    <n v="1"/>
    <m/>
    <n v="2"/>
    <s v="L"/>
    <s v="kijy"/>
    <n v="14"/>
    <m/>
    <m/>
  </r>
  <r>
    <x v="10"/>
    <x v="1"/>
    <m/>
    <m/>
    <n v="1"/>
    <n v="9.32"/>
    <x v="3"/>
    <m/>
    <n v="3"/>
    <m/>
    <n v="2"/>
    <s v="R"/>
    <s v="voapaka"/>
    <n v="6"/>
    <m/>
    <m/>
  </r>
  <r>
    <x v="10"/>
    <x v="1"/>
    <m/>
    <m/>
    <n v="1"/>
    <n v="9.3800000000000008"/>
    <x v="0"/>
    <n v="1"/>
    <m/>
    <n v="22"/>
    <n v="679"/>
    <s v="R"/>
    <m/>
    <m/>
    <m/>
    <m/>
  </r>
  <r>
    <x v="23"/>
    <x v="3"/>
    <m/>
    <m/>
    <n v="2"/>
    <n v="8.16"/>
    <x v="1"/>
    <n v="2"/>
    <m/>
    <n v="75"/>
    <n v="1200"/>
    <s v="R"/>
    <m/>
    <m/>
    <m/>
    <m/>
  </r>
  <r>
    <x v="10"/>
    <x v="1"/>
    <m/>
    <m/>
    <n v="1"/>
    <n v="10"/>
    <x v="0"/>
    <n v="2"/>
    <m/>
    <n v="20"/>
    <n v="579"/>
    <s v="L"/>
    <m/>
    <m/>
    <m/>
    <m/>
  </r>
  <r>
    <x v="23"/>
    <x v="3"/>
    <m/>
    <m/>
    <n v="2"/>
    <n v="8.33"/>
    <x v="1"/>
    <n v="2"/>
    <m/>
    <n v="55"/>
    <n v="1060"/>
    <s v="R"/>
    <m/>
    <m/>
    <m/>
    <m/>
  </r>
  <r>
    <x v="23"/>
    <x v="3"/>
    <m/>
    <m/>
    <n v="2"/>
    <n v="8.41"/>
    <x v="1"/>
    <n v="2"/>
    <m/>
    <n v="29"/>
    <n v="870"/>
    <s v="R"/>
    <m/>
    <m/>
    <m/>
    <m/>
  </r>
  <r>
    <x v="23"/>
    <x v="3"/>
    <m/>
    <m/>
    <n v="2"/>
    <n v="8.42"/>
    <x v="1"/>
    <n v="2"/>
    <m/>
    <n v="38"/>
    <n v="800"/>
    <s v="R"/>
    <m/>
    <m/>
    <m/>
    <m/>
  </r>
  <r>
    <x v="23"/>
    <x v="3"/>
    <m/>
    <m/>
    <n v="2"/>
    <n v="8.4600000000000009"/>
    <x v="1"/>
    <n v="1"/>
    <m/>
    <n v="65"/>
    <n v="1000"/>
    <s v="R"/>
    <m/>
    <m/>
    <m/>
    <m/>
  </r>
  <r>
    <x v="10"/>
    <x v="1"/>
    <m/>
    <m/>
    <n v="1"/>
    <n v="12.15"/>
    <x v="0"/>
    <n v="1"/>
    <m/>
    <n v="45"/>
    <n v="895"/>
    <s v="L"/>
    <m/>
    <m/>
    <m/>
    <m/>
  </r>
  <r>
    <x v="10"/>
    <x v="5"/>
    <n v="19"/>
    <n v="20.309999999999999"/>
    <n v="1"/>
    <n v="19.34"/>
    <x v="8"/>
    <m/>
    <n v="1"/>
    <m/>
    <n v="3"/>
    <s v="L"/>
    <s v="unknown"/>
    <m/>
    <s v="resting"/>
    <s v="we did as I want to check if what nocturnal species are found then we observed it not very far from Bemainty. It is just a trial for nocturnal survey. "/>
  </r>
  <r>
    <x v="24"/>
    <x v="0"/>
    <s v="7h09mn"/>
    <s v="15h07mn"/>
    <n v="1"/>
    <n v="7.27"/>
    <x v="0"/>
    <n v="1"/>
    <m/>
    <n v="18"/>
    <n v="600"/>
    <s v="R"/>
    <m/>
    <m/>
    <m/>
    <m/>
  </r>
  <r>
    <x v="23"/>
    <x v="3"/>
    <m/>
    <m/>
    <n v="2"/>
    <n v="9.23"/>
    <x v="1"/>
    <m/>
    <n v="3"/>
    <m/>
    <n v="25"/>
    <s v="L"/>
    <s v="rotra"/>
    <n v="4"/>
    <s v="resting"/>
    <m/>
  </r>
  <r>
    <x v="23"/>
    <x v="3"/>
    <m/>
    <m/>
    <n v="2"/>
    <n v="10.36"/>
    <x v="1"/>
    <n v="3"/>
    <m/>
    <m/>
    <n v="5"/>
    <s v="L"/>
    <m/>
    <n v="6"/>
    <m/>
    <m/>
  </r>
  <r>
    <x v="23"/>
    <x v="3"/>
    <m/>
    <m/>
    <n v="2"/>
    <n v="10.42"/>
    <x v="1"/>
    <m/>
    <n v="4"/>
    <m/>
    <n v="2"/>
    <s v="L"/>
    <s v="tavolo"/>
    <n v="9"/>
    <m/>
    <m/>
  </r>
  <r>
    <x v="0"/>
    <x v="0"/>
    <m/>
    <m/>
    <n v="1"/>
    <n v="8.23"/>
    <x v="1"/>
    <m/>
    <n v="2"/>
    <m/>
    <n v="3"/>
    <s v="L"/>
    <s v="anjananjana"/>
    <n v="12"/>
    <m/>
    <m/>
  </r>
  <r>
    <x v="0"/>
    <x v="0"/>
    <m/>
    <m/>
    <n v="1"/>
    <n v="9.3800000000000008"/>
    <x v="1"/>
    <n v="1"/>
    <m/>
    <n v="17"/>
    <n v="975"/>
    <s v="R"/>
    <m/>
    <m/>
    <m/>
    <m/>
  </r>
  <r>
    <x v="0"/>
    <x v="0"/>
    <m/>
    <m/>
    <n v="1"/>
    <n v="9.52"/>
    <x v="1"/>
    <m/>
    <n v="4"/>
    <m/>
    <n v="1"/>
    <s v="R"/>
    <s v="nonoka"/>
    <n v="17"/>
    <s v="foraging"/>
    <s v="1 baby"/>
  </r>
  <r>
    <x v="0"/>
    <x v="0"/>
    <m/>
    <m/>
    <n v="1"/>
    <n v="11.31"/>
    <x v="1"/>
    <n v="1"/>
    <m/>
    <n v="35"/>
    <n v="962"/>
    <s v="L"/>
    <m/>
    <m/>
    <m/>
    <m/>
  </r>
  <r>
    <x v="0"/>
    <x v="0"/>
    <m/>
    <m/>
    <n v="1"/>
    <n v="11.38"/>
    <x v="1"/>
    <n v="2"/>
    <m/>
    <n v="26"/>
    <n v="1043"/>
    <s v="R"/>
    <m/>
    <m/>
    <m/>
    <m/>
  </r>
  <r>
    <x v="0"/>
    <x v="0"/>
    <m/>
    <m/>
    <n v="1"/>
    <n v="11.41"/>
    <x v="1"/>
    <n v="1"/>
    <m/>
    <n v="40"/>
    <n v="1033"/>
    <s v="R"/>
    <m/>
    <m/>
    <m/>
    <m/>
  </r>
  <r>
    <x v="24"/>
    <x v="0"/>
    <m/>
    <m/>
    <n v="2"/>
    <n v="10.050000000000001"/>
    <x v="9"/>
    <m/>
    <n v="2"/>
    <n v="0"/>
    <n v="12"/>
    <s v="R"/>
    <s v="tsipitika"/>
    <n v="6"/>
    <s v="feeding"/>
    <m/>
  </r>
  <r>
    <x v="0"/>
    <x v="0"/>
    <m/>
    <m/>
    <n v="1"/>
    <n v="11.54"/>
    <x v="1"/>
    <n v="1"/>
    <m/>
    <n v="39"/>
    <n v="497"/>
    <s v="L"/>
    <m/>
    <m/>
    <m/>
    <m/>
  </r>
  <r>
    <x v="0"/>
    <x v="0"/>
    <m/>
    <m/>
    <n v="1"/>
    <n v="12.03"/>
    <x v="1"/>
    <m/>
    <n v="2"/>
    <m/>
    <n v="3"/>
    <s v="R"/>
    <s v="voapaka"/>
    <n v="15"/>
    <m/>
    <m/>
  </r>
  <r>
    <x v="24"/>
    <x v="0"/>
    <m/>
    <m/>
    <n v="2"/>
    <n v="11"/>
    <x v="0"/>
    <n v="1"/>
    <m/>
    <n v="1"/>
    <n v="1000"/>
    <s v="L"/>
    <m/>
    <n v="16"/>
    <m/>
    <m/>
  </r>
  <r>
    <x v="0"/>
    <x v="0"/>
    <m/>
    <m/>
    <n v="1"/>
    <n v="12.32"/>
    <x v="1"/>
    <n v="1"/>
    <m/>
    <n v="36"/>
    <n v="769"/>
    <s v="L"/>
    <m/>
    <m/>
    <m/>
    <m/>
  </r>
  <r>
    <x v="0"/>
    <x v="0"/>
    <m/>
    <m/>
    <n v="1"/>
    <n v="12.47"/>
    <x v="1"/>
    <m/>
    <n v="1"/>
    <m/>
    <n v="3"/>
    <s v="R"/>
    <s v="hazoambo"/>
    <n v="18"/>
    <m/>
    <m/>
  </r>
  <r>
    <x v="24"/>
    <x v="0"/>
    <m/>
    <m/>
    <n v="2"/>
    <n v="11.32"/>
    <x v="0"/>
    <n v="1"/>
    <m/>
    <n v="4"/>
    <n v="978"/>
    <s v="L"/>
    <m/>
    <m/>
    <m/>
    <m/>
  </r>
  <r>
    <x v="24"/>
    <x v="0"/>
    <m/>
    <m/>
    <n v="2"/>
    <n v="12.43"/>
    <x v="0"/>
    <m/>
    <n v="1"/>
    <m/>
    <n v="8"/>
    <s v="R"/>
    <s v="lalona"/>
    <n v="13"/>
    <s v="resting"/>
    <m/>
  </r>
  <r>
    <x v="5"/>
    <x v="0"/>
    <n v="7.12"/>
    <n v="14.25"/>
    <n v="3"/>
    <n v="7.58"/>
    <x v="1"/>
    <n v="3"/>
    <m/>
    <n v="43"/>
    <n v="1000"/>
    <s v="L"/>
    <m/>
    <m/>
    <m/>
    <m/>
  </r>
  <r>
    <x v="5"/>
    <x v="0"/>
    <m/>
    <m/>
    <n v="3"/>
    <n v="10.28"/>
    <x v="1"/>
    <n v="2"/>
    <m/>
    <n v="40"/>
    <n v="800"/>
    <s v="L"/>
    <m/>
    <m/>
    <m/>
    <m/>
  </r>
  <r>
    <x v="5"/>
    <x v="0"/>
    <m/>
    <m/>
    <n v="3"/>
    <n v="10.34"/>
    <x v="1"/>
    <n v="4"/>
    <m/>
    <n v="65"/>
    <n v="500"/>
    <s v="L"/>
    <m/>
    <m/>
    <m/>
    <m/>
  </r>
  <r>
    <x v="23"/>
    <x v="3"/>
    <n v="6.5"/>
    <n v="14.09"/>
    <n v="2"/>
    <n v="7.3"/>
    <x v="0"/>
    <n v="1"/>
    <m/>
    <n v="14"/>
    <n v="879"/>
    <s v="L"/>
    <m/>
    <m/>
    <m/>
    <m/>
  </r>
  <r>
    <x v="23"/>
    <x v="3"/>
    <m/>
    <m/>
    <n v="2"/>
    <n v="7.59"/>
    <x v="0"/>
    <n v="1"/>
    <m/>
    <n v="4"/>
    <n v="800"/>
    <s v="R"/>
    <m/>
    <m/>
    <m/>
    <m/>
  </r>
  <r>
    <x v="23"/>
    <x v="3"/>
    <m/>
    <m/>
    <n v="2"/>
    <n v="8.02"/>
    <x v="0"/>
    <n v="2"/>
    <m/>
    <n v="59"/>
    <n v="1000"/>
    <s v="L"/>
    <m/>
    <m/>
    <m/>
    <m/>
  </r>
  <r>
    <x v="5"/>
    <x v="0"/>
    <m/>
    <m/>
    <n v="3"/>
    <n v="11.49"/>
    <x v="1"/>
    <m/>
    <n v="4"/>
    <m/>
    <n v="30"/>
    <s v="L"/>
    <s v="voapaka"/>
    <n v="10"/>
    <m/>
    <m/>
  </r>
  <r>
    <x v="25"/>
    <x v="0"/>
    <m/>
    <m/>
    <n v="3"/>
    <n v="13"/>
    <x v="1"/>
    <m/>
    <n v="3"/>
    <m/>
    <n v="240"/>
    <s v="L"/>
    <s v="famelona"/>
    <n v="25"/>
    <m/>
    <m/>
  </r>
  <r>
    <x v="13"/>
    <x v="0"/>
    <n v="6.49"/>
    <n v="15.26"/>
    <n v="1"/>
    <n v="7.35"/>
    <x v="1"/>
    <n v="1"/>
    <m/>
    <n v="31"/>
    <n v="980"/>
    <s v="R"/>
    <m/>
    <m/>
    <m/>
    <m/>
  </r>
  <r>
    <x v="13"/>
    <x v="0"/>
    <m/>
    <m/>
    <n v="1"/>
    <n v="8.17"/>
    <x v="1"/>
    <n v="2"/>
    <m/>
    <n v="14"/>
    <n v="1400"/>
    <s v="L"/>
    <m/>
    <m/>
    <m/>
    <m/>
  </r>
  <r>
    <x v="13"/>
    <x v="0"/>
    <m/>
    <m/>
    <n v="1"/>
    <n v="8.42"/>
    <x v="1"/>
    <n v="1"/>
    <m/>
    <n v="38"/>
    <n v="1500"/>
    <s v="L"/>
    <m/>
    <m/>
    <m/>
    <m/>
  </r>
  <r>
    <x v="13"/>
    <x v="0"/>
    <m/>
    <m/>
    <n v="1"/>
    <n v="8.44"/>
    <x v="1"/>
    <n v="2"/>
    <m/>
    <n v="37"/>
    <n v="978"/>
    <s v="L"/>
    <m/>
    <m/>
    <m/>
    <m/>
  </r>
  <r>
    <x v="23"/>
    <x v="3"/>
    <m/>
    <m/>
    <n v="2"/>
    <n v="9.56"/>
    <x v="3"/>
    <m/>
    <n v="4"/>
    <m/>
    <n v="6"/>
    <s v="R"/>
    <s v="menahy"/>
    <n v="6"/>
    <s v="resting"/>
    <m/>
  </r>
  <r>
    <x v="23"/>
    <x v="3"/>
    <m/>
    <m/>
    <n v="2"/>
    <n v="10.14"/>
    <x v="0"/>
    <n v="1"/>
    <m/>
    <n v="18"/>
    <n v="900"/>
    <s v="R"/>
    <m/>
    <m/>
    <m/>
    <m/>
  </r>
  <r>
    <x v="23"/>
    <x v="3"/>
    <m/>
    <m/>
    <n v="2"/>
    <n v="10.29"/>
    <x v="7"/>
    <m/>
    <n v="5"/>
    <m/>
    <n v="2"/>
    <s v="L"/>
    <s v="pitsikahitra"/>
    <m/>
    <s v="resting"/>
    <m/>
  </r>
  <r>
    <x v="13"/>
    <x v="0"/>
    <m/>
    <m/>
    <n v="1"/>
    <n v="8.5399999999999991"/>
    <x v="1"/>
    <n v="2"/>
    <m/>
    <n v="91"/>
    <n v="1356"/>
    <s v="L"/>
    <m/>
    <m/>
    <m/>
    <m/>
  </r>
  <r>
    <x v="13"/>
    <x v="0"/>
    <m/>
    <m/>
    <n v="1"/>
    <n v="9.15"/>
    <x v="1"/>
    <m/>
    <n v="4"/>
    <m/>
    <n v="5"/>
    <s v="L"/>
    <s v="tavolo"/>
    <n v="23"/>
    <m/>
    <m/>
  </r>
  <r>
    <x v="23"/>
    <x v="3"/>
    <m/>
    <m/>
    <n v="2"/>
    <n v="11.1"/>
    <x v="0"/>
    <n v="2"/>
    <m/>
    <n v="20"/>
    <n v="5"/>
    <s v="L"/>
    <m/>
    <m/>
    <m/>
    <m/>
  </r>
  <r>
    <x v="11"/>
    <x v="1"/>
    <n v="6.1"/>
    <n v="13.42"/>
    <n v="2"/>
    <n v="6.58"/>
    <x v="0"/>
    <n v="1"/>
    <m/>
    <n v="33"/>
    <n v="635"/>
    <s v="R"/>
    <m/>
    <m/>
    <m/>
    <m/>
  </r>
  <r>
    <x v="13"/>
    <x v="0"/>
    <m/>
    <m/>
    <n v="1"/>
    <n v="11.1"/>
    <x v="1"/>
    <n v="2"/>
    <m/>
    <n v="70"/>
    <n v="1250"/>
    <s v="L"/>
    <m/>
    <m/>
    <m/>
    <m/>
  </r>
  <r>
    <x v="13"/>
    <x v="0"/>
    <m/>
    <m/>
    <n v="1"/>
    <n v="14.13"/>
    <x v="1"/>
    <n v="2"/>
    <m/>
    <n v="30"/>
    <n v="550"/>
    <s v="R"/>
    <m/>
    <m/>
    <m/>
    <m/>
  </r>
  <r>
    <x v="11"/>
    <x v="1"/>
    <m/>
    <m/>
    <n v="2"/>
    <n v="8.1300000000000008"/>
    <x v="0"/>
    <n v="1"/>
    <m/>
    <n v="29"/>
    <n v="475"/>
    <s v="R"/>
    <m/>
    <m/>
    <m/>
    <m/>
  </r>
  <r>
    <x v="11"/>
    <x v="1"/>
    <m/>
    <m/>
    <n v="2"/>
    <n v="8.32"/>
    <x v="0"/>
    <m/>
    <n v="3"/>
    <m/>
    <n v="5"/>
    <s v="L"/>
    <s v="lalona"/>
    <n v="11"/>
    <s v="resting"/>
    <m/>
  </r>
  <r>
    <x v="13"/>
    <x v="0"/>
    <m/>
    <m/>
    <n v="1"/>
    <n v="14.3"/>
    <x v="1"/>
    <n v="1"/>
    <m/>
    <n v="39"/>
    <n v="635"/>
    <s v="R"/>
    <m/>
    <m/>
    <m/>
    <m/>
  </r>
  <r>
    <x v="24"/>
    <x v="0"/>
    <m/>
    <m/>
    <n v="1"/>
    <n v="7.47"/>
    <x v="1"/>
    <n v="1"/>
    <m/>
    <n v="63"/>
    <n v="1000"/>
    <s v="R"/>
    <m/>
    <m/>
    <m/>
    <m/>
  </r>
  <r>
    <x v="24"/>
    <x v="0"/>
    <m/>
    <m/>
    <n v="1"/>
    <n v="7.5"/>
    <x v="1"/>
    <n v="1"/>
    <m/>
    <n v="59"/>
    <n v="600"/>
    <s v="L"/>
    <m/>
    <m/>
    <m/>
    <m/>
  </r>
  <r>
    <x v="24"/>
    <x v="0"/>
    <m/>
    <m/>
    <n v="1"/>
    <n v="7.57"/>
    <x v="1"/>
    <n v="1"/>
    <m/>
    <n v="9"/>
    <n v="1050"/>
    <s v="L"/>
    <m/>
    <m/>
    <m/>
    <m/>
  </r>
  <r>
    <x v="24"/>
    <x v="0"/>
    <m/>
    <m/>
    <n v="1"/>
    <n v="8.32"/>
    <x v="1"/>
    <n v="1"/>
    <m/>
    <n v="81"/>
    <n v="1090"/>
    <s v="L"/>
    <m/>
    <m/>
    <m/>
    <m/>
  </r>
  <r>
    <x v="24"/>
    <x v="0"/>
    <m/>
    <m/>
    <n v="2"/>
    <n v="9.02"/>
    <x v="1"/>
    <n v="1"/>
    <m/>
    <n v="5"/>
    <n v="600"/>
    <s v="L"/>
    <m/>
    <m/>
    <m/>
    <m/>
  </r>
  <r>
    <x v="24"/>
    <x v="0"/>
    <m/>
    <m/>
    <n v="2"/>
    <n v="9.16"/>
    <x v="1"/>
    <n v="1"/>
    <m/>
    <n v="21"/>
    <n v="450"/>
    <s v="R"/>
    <m/>
    <m/>
    <m/>
    <m/>
  </r>
  <r>
    <x v="24"/>
    <x v="0"/>
    <m/>
    <m/>
    <n v="2"/>
    <n v="9.19"/>
    <x v="1"/>
    <m/>
    <n v="1"/>
    <n v="0"/>
    <n v="5"/>
    <s v="R"/>
    <s v="rotra"/>
    <n v="5"/>
    <s v="resting"/>
    <m/>
  </r>
  <r>
    <x v="24"/>
    <x v="0"/>
    <m/>
    <m/>
    <n v="2"/>
    <n v="9.26"/>
    <x v="1"/>
    <m/>
    <n v="1"/>
    <n v="0"/>
    <n v="16"/>
    <s v="R"/>
    <s v="afotrabalo"/>
    <n v="16"/>
    <s v="resting"/>
    <m/>
  </r>
  <r>
    <x v="20"/>
    <x v="2"/>
    <m/>
    <m/>
    <n v="2"/>
    <n v="8.31"/>
    <x v="0"/>
    <n v="1"/>
    <m/>
    <n v="39"/>
    <n v="600"/>
    <s v="R"/>
    <m/>
    <m/>
    <m/>
    <m/>
  </r>
  <r>
    <x v="24"/>
    <x v="0"/>
    <m/>
    <m/>
    <n v="2"/>
    <n v="9.4499999999999993"/>
    <x v="1"/>
    <n v="1"/>
    <m/>
    <n v="12"/>
    <n v="1000"/>
    <s v="L"/>
    <m/>
    <m/>
    <m/>
    <m/>
  </r>
  <r>
    <x v="24"/>
    <x v="0"/>
    <m/>
    <m/>
    <n v="2"/>
    <n v="10.4"/>
    <x v="1"/>
    <m/>
    <n v="1"/>
    <n v="0"/>
    <n v="7"/>
    <s v="R"/>
    <s v="rotra"/>
    <n v="5"/>
    <s v="resting"/>
    <m/>
  </r>
  <r>
    <x v="20"/>
    <x v="2"/>
    <m/>
    <m/>
    <n v="2"/>
    <n v="9.1300000000000008"/>
    <x v="7"/>
    <n v="2"/>
    <m/>
    <n v="19"/>
    <n v="1080"/>
    <s v="R"/>
    <m/>
    <m/>
    <m/>
    <m/>
  </r>
  <r>
    <x v="20"/>
    <x v="2"/>
    <m/>
    <m/>
    <n v="2"/>
    <n v="10.1"/>
    <x v="7"/>
    <m/>
    <n v="3"/>
    <m/>
    <n v="100"/>
    <s v="L"/>
    <s v="ampana"/>
    <n v="24"/>
    <s v="resting"/>
    <m/>
  </r>
  <r>
    <x v="24"/>
    <x v="0"/>
    <m/>
    <m/>
    <n v="2"/>
    <n v="10.45"/>
    <x v="1"/>
    <m/>
    <n v="2"/>
    <n v="0"/>
    <m/>
    <s v="L"/>
    <s v="moara"/>
    <n v="10"/>
    <m/>
    <m/>
  </r>
  <r>
    <x v="24"/>
    <x v="0"/>
    <m/>
    <m/>
    <n v="2"/>
    <n v="11.21"/>
    <x v="1"/>
    <n v="1"/>
    <m/>
    <n v="32"/>
    <n v="836"/>
    <s v="L"/>
    <m/>
    <m/>
    <m/>
    <m/>
  </r>
  <r>
    <x v="24"/>
    <x v="0"/>
    <m/>
    <m/>
    <n v="2"/>
    <n v="11.27"/>
    <x v="1"/>
    <n v="1"/>
    <m/>
    <n v="23"/>
    <n v="1026"/>
    <s v="L"/>
    <m/>
    <m/>
    <m/>
    <m/>
  </r>
  <r>
    <x v="21"/>
    <x v="0"/>
    <m/>
    <m/>
    <n v="1"/>
    <n v="7.27"/>
    <x v="0"/>
    <n v="2"/>
    <m/>
    <n v="32"/>
    <n v="600"/>
    <s v="R"/>
    <m/>
    <m/>
    <m/>
    <m/>
  </r>
  <r>
    <x v="24"/>
    <x v="0"/>
    <m/>
    <m/>
    <n v="2"/>
    <n v="13.04"/>
    <x v="1"/>
    <n v="1"/>
    <m/>
    <n v="30"/>
    <n v="1000"/>
    <s v="L"/>
    <m/>
    <m/>
    <m/>
    <m/>
  </r>
  <r>
    <x v="24"/>
    <x v="0"/>
    <m/>
    <m/>
    <n v="2"/>
    <n v="13.57"/>
    <x v="1"/>
    <n v="2"/>
    <m/>
    <n v="58"/>
    <n v="1068"/>
    <s v="L"/>
    <m/>
    <m/>
    <m/>
    <m/>
  </r>
  <r>
    <x v="24"/>
    <x v="0"/>
    <m/>
    <m/>
    <n v="2"/>
    <n v="13.59"/>
    <x v="1"/>
    <n v="1"/>
    <m/>
    <n v="37"/>
    <n v="520"/>
    <s v="L"/>
    <m/>
    <m/>
    <m/>
    <m/>
  </r>
  <r>
    <x v="21"/>
    <x v="0"/>
    <n v="6.46"/>
    <n v="14.2"/>
    <n v="1"/>
    <n v="7.22"/>
    <x v="1"/>
    <n v="1"/>
    <m/>
    <n v="18"/>
    <n v="900"/>
    <s v="R"/>
    <m/>
    <m/>
    <m/>
    <m/>
  </r>
  <r>
    <x v="21"/>
    <x v="0"/>
    <m/>
    <m/>
    <n v="1"/>
    <n v="7.56"/>
    <x v="0"/>
    <n v="1"/>
    <m/>
    <n v="5"/>
    <n v="1000"/>
    <s v="L"/>
    <m/>
    <m/>
    <m/>
    <m/>
  </r>
  <r>
    <x v="21"/>
    <x v="0"/>
    <m/>
    <m/>
    <n v="1"/>
    <n v="7.24"/>
    <x v="1"/>
    <n v="2"/>
    <m/>
    <n v="27"/>
    <n v="800"/>
    <s v="R"/>
    <m/>
    <m/>
    <m/>
    <m/>
  </r>
  <r>
    <x v="21"/>
    <x v="0"/>
    <m/>
    <m/>
    <n v="1"/>
    <n v="7.37"/>
    <x v="1"/>
    <n v="1"/>
    <m/>
    <n v="45"/>
    <n v="600"/>
    <s v="L"/>
    <m/>
    <m/>
    <m/>
    <m/>
  </r>
  <r>
    <x v="21"/>
    <x v="0"/>
    <m/>
    <m/>
    <n v="1"/>
    <n v="8.2899999999999991"/>
    <x v="0"/>
    <m/>
    <n v="1"/>
    <m/>
    <n v="4"/>
    <s v="L"/>
    <s v="tavolo"/>
    <n v="16"/>
    <s v="resting"/>
    <m/>
  </r>
  <r>
    <x v="21"/>
    <x v="0"/>
    <m/>
    <m/>
    <n v="1"/>
    <n v="9.09"/>
    <x v="0"/>
    <n v="1"/>
    <m/>
    <n v="59"/>
    <n v="800"/>
    <s v="R"/>
    <m/>
    <m/>
    <m/>
    <m/>
  </r>
  <r>
    <x v="21"/>
    <x v="0"/>
    <m/>
    <m/>
    <n v="1"/>
    <n v="7.4"/>
    <x v="1"/>
    <n v="2"/>
    <m/>
    <n v="65"/>
    <n v="700"/>
    <s v="L"/>
    <m/>
    <m/>
    <m/>
    <m/>
  </r>
  <r>
    <x v="21"/>
    <x v="0"/>
    <m/>
    <m/>
    <n v="1"/>
    <n v="7.45"/>
    <x v="1"/>
    <n v="1"/>
    <m/>
    <n v="25"/>
    <n v="1000"/>
    <s v="L"/>
    <m/>
    <m/>
    <m/>
    <m/>
  </r>
  <r>
    <x v="21"/>
    <x v="0"/>
    <m/>
    <m/>
    <n v="1"/>
    <n v="7.49"/>
    <x v="1"/>
    <n v="2"/>
    <m/>
    <n v="26"/>
    <n v="500"/>
    <s v="R"/>
    <m/>
    <m/>
    <m/>
    <m/>
  </r>
  <r>
    <x v="21"/>
    <x v="2"/>
    <m/>
    <m/>
    <n v="1"/>
    <n v="10.1"/>
    <x v="7"/>
    <m/>
    <n v="4"/>
    <m/>
    <n v="2"/>
    <s v="R"/>
    <s v="tavolo"/>
    <n v="20"/>
    <s v="resting"/>
    <m/>
  </r>
  <r>
    <x v="21"/>
    <x v="0"/>
    <m/>
    <m/>
    <n v="1"/>
    <n v="8.14"/>
    <x v="1"/>
    <n v="1"/>
    <m/>
    <n v="19"/>
    <n v="491"/>
    <s v="L"/>
    <m/>
    <m/>
    <m/>
    <m/>
  </r>
  <r>
    <x v="21"/>
    <x v="0"/>
    <m/>
    <m/>
    <n v="1"/>
    <n v="8.2200000000000006"/>
    <x v="1"/>
    <n v="1"/>
    <m/>
    <n v="63"/>
    <n v="350"/>
    <m/>
    <m/>
    <m/>
    <m/>
    <m/>
  </r>
  <r>
    <x v="21"/>
    <x v="0"/>
    <m/>
    <m/>
    <n v="1"/>
    <n v="9.3699999999999992"/>
    <x v="1"/>
    <m/>
    <n v="2"/>
    <m/>
    <n v="5"/>
    <s v="L"/>
    <s v="rotra"/>
    <m/>
    <m/>
    <m/>
  </r>
  <r>
    <x v="21"/>
    <x v="2"/>
    <m/>
    <m/>
    <n v="2"/>
    <n v="10.44"/>
    <x v="0"/>
    <n v="2"/>
    <m/>
    <n v="19"/>
    <n v="500"/>
    <s v="R"/>
    <m/>
    <m/>
    <m/>
    <m/>
  </r>
  <r>
    <x v="21"/>
    <x v="2"/>
    <m/>
    <m/>
    <n v="2"/>
    <n v="10.5"/>
    <x v="0"/>
    <m/>
    <n v="2"/>
    <m/>
    <n v="3"/>
    <s v="R"/>
    <s v="afotrabalo"/>
    <n v="26"/>
    <m/>
    <m/>
  </r>
  <r>
    <x v="21"/>
    <x v="2"/>
    <m/>
    <m/>
    <n v="2"/>
    <n v="12.28"/>
    <x v="0"/>
    <n v="1"/>
    <m/>
    <n v="43"/>
    <n v="965"/>
    <s v="R"/>
    <m/>
    <m/>
    <m/>
    <m/>
  </r>
  <r>
    <x v="21"/>
    <x v="0"/>
    <m/>
    <m/>
    <n v="1"/>
    <n v="9.41"/>
    <x v="1"/>
    <n v="1"/>
    <m/>
    <n v="32"/>
    <n v="900"/>
    <s v="R"/>
    <m/>
    <m/>
    <m/>
    <m/>
  </r>
  <r>
    <x v="26"/>
    <x v="4"/>
    <m/>
    <m/>
    <n v="1"/>
    <n v="7.05"/>
    <x v="0"/>
    <n v="1"/>
    <m/>
    <n v="50"/>
    <n v="1050"/>
    <s v="R"/>
    <m/>
    <m/>
    <m/>
    <m/>
  </r>
  <r>
    <x v="18"/>
    <x v="4"/>
    <n v="6.45"/>
    <n v="13.45"/>
    <n v="1"/>
    <n v="7.26"/>
    <x v="1"/>
    <n v="1"/>
    <m/>
    <n v="20"/>
    <n v="1047"/>
    <s v="R"/>
    <m/>
    <m/>
    <m/>
    <m/>
  </r>
  <r>
    <x v="18"/>
    <x v="4"/>
    <m/>
    <m/>
    <n v="1"/>
    <n v="7.39"/>
    <x v="1"/>
    <n v="2"/>
    <m/>
    <n v="52"/>
    <n v="1020"/>
    <s v="R"/>
    <m/>
    <m/>
    <m/>
    <m/>
  </r>
  <r>
    <x v="18"/>
    <x v="4"/>
    <m/>
    <m/>
    <n v="1"/>
    <n v="8.16"/>
    <x v="1"/>
    <n v="2"/>
    <m/>
    <n v="31"/>
    <n v="979"/>
    <s v="R"/>
    <m/>
    <m/>
    <m/>
    <m/>
  </r>
  <r>
    <x v="26"/>
    <x v="4"/>
    <m/>
    <m/>
    <n v="1"/>
    <n v="7.54"/>
    <x v="0"/>
    <n v="1"/>
    <m/>
    <n v="25"/>
    <n v="428"/>
    <s v="L"/>
    <m/>
    <m/>
    <m/>
    <m/>
  </r>
  <r>
    <x v="18"/>
    <x v="4"/>
    <m/>
    <m/>
    <n v="1"/>
    <n v="9.51"/>
    <x v="1"/>
    <n v="1"/>
    <m/>
    <n v="30"/>
    <n v="689"/>
    <s v="L"/>
    <m/>
    <m/>
    <m/>
    <m/>
  </r>
  <r>
    <x v="26"/>
    <x v="4"/>
    <m/>
    <m/>
    <n v="1"/>
    <n v="8.08"/>
    <x v="0"/>
    <n v="1"/>
    <m/>
    <n v="51"/>
    <n v="1096"/>
    <s v="R"/>
    <m/>
    <m/>
    <m/>
    <m/>
  </r>
  <r>
    <x v="26"/>
    <x v="4"/>
    <m/>
    <m/>
    <n v="1"/>
    <n v="8.41"/>
    <x v="0"/>
    <m/>
    <n v="2"/>
    <m/>
    <n v="5"/>
    <s v="L"/>
    <s v="famelona"/>
    <n v="12"/>
    <s v="feeding"/>
    <m/>
  </r>
  <r>
    <x v="18"/>
    <x v="4"/>
    <m/>
    <m/>
    <n v="1"/>
    <n v="10.039999999999999"/>
    <x v="1"/>
    <m/>
    <n v="2"/>
    <m/>
    <n v="2"/>
    <s v="L"/>
    <s v="voapaka"/>
    <n v="6"/>
    <m/>
    <m/>
  </r>
  <r>
    <x v="26"/>
    <x v="4"/>
    <m/>
    <m/>
    <n v="1"/>
    <n v="9.07"/>
    <x v="0"/>
    <n v="1"/>
    <m/>
    <n v="51"/>
    <n v="1048"/>
    <s v="L"/>
    <m/>
    <m/>
    <m/>
    <m/>
  </r>
  <r>
    <x v="18"/>
    <x v="4"/>
    <m/>
    <m/>
    <n v="1"/>
    <n v="11.36"/>
    <x v="1"/>
    <n v="2"/>
    <m/>
    <n v="70"/>
    <n v="1078"/>
    <s v="L"/>
    <m/>
    <m/>
    <m/>
    <m/>
  </r>
  <r>
    <x v="18"/>
    <x v="4"/>
    <m/>
    <m/>
    <n v="1"/>
    <n v="11.4"/>
    <x v="1"/>
    <n v="1"/>
    <m/>
    <n v="65"/>
    <n v="1035"/>
    <s v="R"/>
    <m/>
    <m/>
    <m/>
    <m/>
  </r>
  <r>
    <x v="26"/>
    <x v="4"/>
    <m/>
    <m/>
    <n v="1"/>
    <n v="11.26"/>
    <x v="0"/>
    <n v="1"/>
    <m/>
    <n v="42"/>
    <n v="846"/>
    <s v="R"/>
    <m/>
    <m/>
    <m/>
    <m/>
  </r>
  <r>
    <x v="18"/>
    <x v="4"/>
    <m/>
    <m/>
    <n v="1"/>
    <n v="11.44"/>
    <x v="1"/>
    <n v="2"/>
    <m/>
    <n v="93"/>
    <n v="890"/>
    <s v="L"/>
    <m/>
    <m/>
    <m/>
    <m/>
  </r>
  <r>
    <x v="18"/>
    <x v="4"/>
    <m/>
    <m/>
    <n v="1"/>
    <n v="11.5"/>
    <x v="1"/>
    <n v="1"/>
    <m/>
    <n v="46"/>
    <n v="995"/>
    <s v="R"/>
    <m/>
    <m/>
    <m/>
    <m/>
  </r>
  <r>
    <x v="18"/>
    <x v="4"/>
    <m/>
    <m/>
    <n v="1"/>
    <n v="12.11"/>
    <x v="1"/>
    <n v="2"/>
    <m/>
    <n v="36"/>
    <n v="898"/>
    <s v="R"/>
    <m/>
    <m/>
    <m/>
    <m/>
  </r>
  <r>
    <x v="12"/>
    <x v="1"/>
    <m/>
    <m/>
    <n v="2"/>
    <n v="7"/>
    <x v="0"/>
    <n v="1"/>
    <m/>
    <n v="13"/>
    <n v="1039"/>
    <s v="R"/>
    <m/>
    <m/>
    <m/>
    <m/>
  </r>
  <r>
    <x v="12"/>
    <x v="1"/>
    <n v="6.45"/>
    <m/>
    <n v="2"/>
    <n v="7"/>
    <x v="0"/>
    <n v="1"/>
    <m/>
    <n v="13"/>
    <n v="1039"/>
    <s v="R"/>
    <m/>
    <m/>
    <m/>
    <m/>
  </r>
  <r>
    <x v="12"/>
    <x v="4"/>
    <n v="6.39"/>
    <n v="13.58"/>
    <n v="2"/>
    <n v="7.16"/>
    <x v="0"/>
    <m/>
    <n v="3"/>
    <m/>
    <n v="10"/>
    <s v="L"/>
    <s v="tavolo"/>
    <n v="25"/>
    <m/>
    <m/>
  </r>
  <r>
    <x v="22"/>
    <x v="4"/>
    <s v="6h43mn"/>
    <s v="15h 45mn"/>
    <n v="2"/>
    <n v="7.1"/>
    <x v="1"/>
    <n v="2"/>
    <m/>
    <n v="9"/>
    <n v="600"/>
    <s v="R"/>
    <m/>
    <m/>
    <m/>
    <m/>
  </r>
  <r>
    <x v="12"/>
    <x v="4"/>
    <m/>
    <m/>
    <n v="2"/>
    <n v="8.39"/>
    <x v="0"/>
    <n v="2"/>
    <m/>
    <n v="59"/>
    <n v="500"/>
    <s v="L"/>
    <m/>
    <m/>
    <m/>
    <m/>
  </r>
  <r>
    <x v="12"/>
    <x v="4"/>
    <m/>
    <m/>
    <n v="2"/>
    <n v="8.51"/>
    <x v="0"/>
    <m/>
    <n v="2"/>
    <m/>
    <n v="4"/>
    <s v="R"/>
    <s v="kijy"/>
    <n v="12"/>
    <m/>
    <m/>
  </r>
  <r>
    <x v="22"/>
    <x v="4"/>
    <m/>
    <m/>
    <n v="2"/>
    <n v="7.24"/>
    <x v="1"/>
    <n v="1"/>
    <m/>
    <n v="3"/>
    <n v="1000"/>
    <s v="L"/>
    <m/>
    <m/>
    <m/>
    <m/>
  </r>
  <r>
    <x v="22"/>
    <x v="4"/>
    <m/>
    <m/>
    <n v="2"/>
    <n v="7.3"/>
    <x v="1"/>
    <n v="1"/>
    <m/>
    <n v="3"/>
    <n v="1500"/>
    <s v="L"/>
    <m/>
    <m/>
    <m/>
    <m/>
  </r>
  <r>
    <x v="12"/>
    <x v="4"/>
    <m/>
    <m/>
    <n v="2"/>
    <n v="12"/>
    <x v="0"/>
    <n v="2"/>
    <m/>
    <n v="27"/>
    <n v="1000"/>
    <s v="R"/>
    <m/>
    <m/>
    <m/>
    <m/>
  </r>
  <r>
    <x v="22"/>
    <x v="4"/>
    <m/>
    <m/>
    <n v="2"/>
    <n v="7.44"/>
    <x v="1"/>
    <n v="2"/>
    <m/>
    <n v="35"/>
    <n v="1800"/>
    <s v="L"/>
    <m/>
    <m/>
    <m/>
    <m/>
  </r>
  <r>
    <x v="22"/>
    <x v="4"/>
    <m/>
    <m/>
    <n v="2"/>
    <n v="7.52"/>
    <x v="1"/>
    <n v="3"/>
    <m/>
    <n v="36"/>
    <n v="1800"/>
    <s v="L"/>
    <m/>
    <m/>
    <m/>
    <m/>
  </r>
  <r>
    <x v="22"/>
    <x v="4"/>
    <m/>
    <m/>
    <n v="2"/>
    <n v="8.0299999999999994"/>
    <x v="1"/>
    <m/>
    <n v="2"/>
    <n v="0"/>
    <n v="4"/>
    <s v="R"/>
    <s v="lanary"/>
    <n v="12"/>
    <s v="resting"/>
    <m/>
  </r>
  <r>
    <x v="22"/>
    <x v="4"/>
    <m/>
    <m/>
    <n v="2"/>
    <n v="8.0299999999999994"/>
    <x v="1"/>
    <m/>
    <n v="1"/>
    <n v="0"/>
    <n v="6"/>
    <s v="R"/>
    <s v="tavolopina"/>
    <n v="24"/>
    <s v="resting"/>
    <m/>
  </r>
  <r>
    <x v="14"/>
    <x v="1"/>
    <m/>
    <m/>
    <n v="2"/>
    <n v="7.55"/>
    <x v="0"/>
    <n v="1"/>
    <m/>
    <n v="35"/>
    <n v="580"/>
    <s v="L"/>
    <m/>
    <m/>
    <m/>
    <m/>
  </r>
  <r>
    <x v="22"/>
    <x v="4"/>
    <m/>
    <m/>
    <n v="2"/>
    <n v="9.11"/>
    <x v="1"/>
    <n v="2"/>
    <m/>
    <n v="35"/>
    <n v="800"/>
    <s v="L"/>
    <m/>
    <m/>
    <m/>
    <m/>
  </r>
  <r>
    <x v="22"/>
    <x v="4"/>
    <m/>
    <m/>
    <n v="2"/>
    <n v="9.1199999999999992"/>
    <x v="1"/>
    <n v="1"/>
    <m/>
    <n v="25"/>
    <n v="766"/>
    <s v="R"/>
    <m/>
    <m/>
    <m/>
    <m/>
  </r>
  <r>
    <x v="22"/>
    <x v="4"/>
    <m/>
    <m/>
    <n v="2"/>
    <n v="10.08"/>
    <x v="1"/>
    <n v="2"/>
    <m/>
    <n v="50"/>
    <n v="500"/>
    <s v="L"/>
    <m/>
    <m/>
    <m/>
    <m/>
  </r>
  <r>
    <x v="22"/>
    <x v="4"/>
    <m/>
    <m/>
    <n v="2"/>
    <n v="10.1"/>
    <x v="1"/>
    <n v="2"/>
    <m/>
    <n v="57"/>
    <n v="900"/>
    <s v="L"/>
    <m/>
    <m/>
    <m/>
    <m/>
  </r>
  <r>
    <x v="14"/>
    <x v="1"/>
    <m/>
    <m/>
    <n v="2"/>
    <n v="8.3000000000000007"/>
    <x v="0"/>
    <n v="1"/>
    <m/>
    <n v="9"/>
    <n v="1046"/>
    <s v="R"/>
    <m/>
    <m/>
    <m/>
    <m/>
  </r>
  <r>
    <x v="22"/>
    <x v="4"/>
    <m/>
    <m/>
    <n v="2"/>
    <n v="10.45"/>
    <x v="1"/>
    <n v="2"/>
    <m/>
    <n v="20"/>
    <n v="1000"/>
    <s v="R"/>
    <m/>
    <m/>
    <m/>
    <m/>
  </r>
  <r>
    <x v="14"/>
    <x v="1"/>
    <m/>
    <m/>
    <n v="2"/>
    <n v="11.39"/>
    <x v="3"/>
    <m/>
    <n v="7"/>
    <m/>
    <n v="7"/>
    <s v="R"/>
    <s v="volomborona"/>
    <n v="5"/>
    <m/>
    <m/>
  </r>
  <r>
    <x v="14"/>
    <x v="1"/>
    <m/>
    <m/>
    <n v="2"/>
    <n v="11.43"/>
    <x v="9"/>
    <m/>
    <n v="2"/>
    <m/>
    <n v="2"/>
    <s v="R"/>
    <s v="famelona"/>
    <n v="11"/>
    <m/>
    <m/>
  </r>
  <r>
    <x v="26"/>
    <x v="4"/>
    <n v="6.37"/>
    <n v="12.39"/>
    <n v="1"/>
    <n v="6.52"/>
    <x v="1"/>
    <n v="1"/>
    <m/>
    <n v="53"/>
    <n v="975"/>
    <s v="R"/>
    <m/>
    <m/>
    <m/>
    <m/>
  </r>
  <r>
    <x v="26"/>
    <x v="4"/>
    <m/>
    <m/>
    <n v="1"/>
    <n v="7.27"/>
    <x v="1"/>
    <n v="2"/>
    <m/>
    <n v="62"/>
    <n v="1000"/>
    <s v="R"/>
    <m/>
    <m/>
    <m/>
    <m/>
  </r>
  <r>
    <x v="26"/>
    <x v="4"/>
    <m/>
    <m/>
    <n v="1"/>
    <n v="7.33"/>
    <x v="1"/>
    <n v="2"/>
    <m/>
    <n v="34"/>
    <n v="450"/>
    <s v="R"/>
    <m/>
    <m/>
    <m/>
    <m/>
  </r>
  <r>
    <x v="26"/>
    <x v="4"/>
    <m/>
    <m/>
    <n v="1"/>
    <n v="7.43"/>
    <x v="1"/>
    <m/>
    <n v="1"/>
    <m/>
    <n v="4"/>
    <s v="L"/>
    <s v="voapaka"/>
    <n v="13"/>
    <s v="resting"/>
    <m/>
  </r>
  <r>
    <x v="27"/>
    <x v="4"/>
    <m/>
    <m/>
    <n v="1"/>
    <n v="7.31"/>
    <x v="0"/>
    <n v="1"/>
    <m/>
    <n v="15"/>
    <n v="700"/>
    <s v="L"/>
    <m/>
    <m/>
    <m/>
    <m/>
  </r>
  <r>
    <x v="26"/>
    <x v="4"/>
    <m/>
    <m/>
    <n v="1"/>
    <n v="8.06"/>
    <x v="1"/>
    <n v="1"/>
    <m/>
    <n v="40"/>
    <n v="779"/>
    <s v="R"/>
    <m/>
    <m/>
    <m/>
    <m/>
  </r>
  <r>
    <x v="27"/>
    <x v="4"/>
    <m/>
    <m/>
    <n v="1"/>
    <n v="8.2100000000000009"/>
    <x v="0"/>
    <n v="1"/>
    <m/>
    <n v="24"/>
    <n v="987"/>
    <s v="L"/>
    <m/>
    <m/>
    <m/>
    <m/>
  </r>
  <r>
    <x v="26"/>
    <x v="4"/>
    <m/>
    <m/>
    <n v="1"/>
    <n v="8.5"/>
    <x v="1"/>
    <n v="1"/>
    <m/>
    <n v="49"/>
    <n v="1036"/>
    <s v="L"/>
    <m/>
    <m/>
    <m/>
    <m/>
  </r>
  <r>
    <x v="27"/>
    <x v="4"/>
    <m/>
    <m/>
    <n v="1"/>
    <n v="8.26"/>
    <x v="6"/>
    <m/>
    <n v="2"/>
    <m/>
    <n v="2"/>
    <s v="R"/>
    <s v="hazomena"/>
    <n v="9"/>
    <m/>
    <m/>
  </r>
  <r>
    <x v="27"/>
    <x v="4"/>
    <m/>
    <m/>
    <n v="1"/>
    <n v="8.57"/>
    <x v="6"/>
    <m/>
    <n v="4"/>
    <m/>
    <n v="3"/>
    <s v="R"/>
    <s v="ramy"/>
    <n v="18"/>
    <m/>
    <m/>
  </r>
  <r>
    <x v="26"/>
    <x v="4"/>
    <m/>
    <m/>
    <n v="1"/>
    <n v="9.33"/>
    <x v="1"/>
    <n v="1"/>
    <m/>
    <n v="39"/>
    <n v="1016"/>
    <s v="R"/>
    <m/>
    <m/>
    <m/>
    <m/>
  </r>
  <r>
    <x v="26"/>
    <x v="4"/>
    <m/>
    <m/>
    <n v="1"/>
    <n v="10.53"/>
    <x v="1"/>
    <m/>
    <n v="3"/>
    <m/>
    <n v="6"/>
    <s v="L"/>
    <s v="voapaka"/>
    <n v="9"/>
    <s v="resting"/>
    <m/>
  </r>
  <r>
    <x v="26"/>
    <x v="4"/>
    <m/>
    <m/>
    <n v="1"/>
    <n v="11.38"/>
    <x v="1"/>
    <n v="1"/>
    <m/>
    <n v="54"/>
    <n v="1022"/>
    <s v="L"/>
    <m/>
    <m/>
    <m/>
    <m/>
  </r>
  <r>
    <x v="26"/>
    <x v="4"/>
    <m/>
    <m/>
    <n v="1"/>
    <n v="11.42"/>
    <x v="1"/>
    <n v="2"/>
    <m/>
    <n v="21"/>
    <n v="995"/>
    <s v="L"/>
    <m/>
    <m/>
    <m/>
    <m/>
  </r>
  <r>
    <x v="27"/>
    <x v="4"/>
    <m/>
    <m/>
    <n v="1"/>
    <n v="9.56"/>
    <x v="0"/>
    <n v="2"/>
    <m/>
    <n v="20"/>
    <n v="1036"/>
    <s v="R"/>
    <m/>
    <m/>
    <m/>
    <m/>
  </r>
  <r>
    <x v="26"/>
    <x v="4"/>
    <m/>
    <m/>
    <n v="1"/>
    <n v="12.05"/>
    <x v="1"/>
    <n v="1"/>
    <m/>
    <n v="33"/>
    <n v="1031"/>
    <s v="R"/>
    <m/>
    <m/>
    <m/>
    <m/>
  </r>
  <r>
    <x v="12"/>
    <x v="4"/>
    <m/>
    <m/>
    <n v="2"/>
    <n v="9.02"/>
    <x v="1"/>
    <n v="1"/>
    <m/>
    <n v="47"/>
    <n v="1400"/>
    <s v="R"/>
    <m/>
    <m/>
    <m/>
    <m/>
  </r>
  <r>
    <x v="12"/>
    <x v="4"/>
    <m/>
    <m/>
    <n v="2"/>
    <n v="11.04"/>
    <x v="1"/>
    <m/>
    <n v="1"/>
    <m/>
    <n v="2"/>
    <s v="R"/>
    <s v="rotra"/>
    <n v="15"/>
    <m/>
    <m/>
  </r>
  <r>
    <x v="12"/>
    <x v="4"/>
    <m/>
    <m/>
    <n v="2"/>
    <n v="12.27"/>
    <x v="1"/>
    <n v="2"/>
    <m/>
    <n v="36"/>
    <n v="700"/>
    <s v="R"/>
    <m/>
    <m/>
    <m/>
    <m/>
  </r>
  <r>
    <x v="27"/>
    <x v="4"/>
    <m/>
    <m/>
    <n v="1"/>
    <n v="11.16"/>
    <x v="0"/>
    <n v="1"/>
    <m/>
    <n v="28"/>
    <n v="795"/>
    <s v="L"/>
    <m/>
    <m/>
    <m/>
    <m/>
  </r>
  <r>
    <x v="12"/>
    <x v="4"/>
    <m/>
    <m/>
    <n v="2"/>
    <n v="12.31"/>
    <x v="1"/>
    <n v="2"/>
    <m/>
    <n v="46"/>
    <n v="1300"/>
    <s v="L"/>
    <m/>
    <m/>
    <m/>
    <m/>
  </r>
  <r>
    <x v="27"/>
    <x v="4"/>
    <n v="6.55"/>
    <n v="12.08"/>
    <n v="1"/>
    <n v="6.59"/>
    <x v="1"/>
    <n v="1"/>
    <m/>
    <n v="36"/>
    <n v="350"/>
    <s v="R"/>
    <m/>
    <m/>
    <m/>
    <m/>
  </r>
  <r>
    <x v="27"/>
    <x v="4"/>
    <m/>
    <m/>
    <n v="1"/>
    <n v="7"/>
    <x v="1"/>
    <n v="2"/>
    <m/>
    <n v="24"/>
    <n v="400"/>
    <s v="L"/>
    <m/>
    <m/>
    <m/>
    <m/>
  </r>
  <r>
    <x v="27"/>
    <x v="4"/>
    <m/>
    <m/>
    <n v="1"/>
    <n v="7.22"/>
    <x v="1"/>
    <m/>
    <n v="2"/>
    <m/>
    <n v="4"/>
    <s v="R"/>
    <s v="tavolo"/>
    <n v="14"/>
    <m/>
    <m/>
  </r>
  <r>
    <x v="27"/>
    <x v="4"/>
    <m/>
    <m/>
    <n v="1"/>
    <n v="7.56"/>
    <x v="1"/>
    <n v="1"/>
    <m/>
    <n v="44"/>
    <n v="1400"/>
    <s v="R"/>
    <m/>
    <m/>
    <m/>
    <m/>
  </r>
  <r>
    <x v="15"/>
    <x v="1"/>
    <m/>
    <m/>
    <n v="1"/>
    <n v="8.4"/>
    <x v="0"/>
    <n v="1"/>
    <m/>
    <n v="29"/>
    <n v="746"/>
    <s v="L"/>
    <m/>
    <m/>
    <m/>
    <m/>
  </r>
  <r>
    <x v="27"/>
    <x v="4"/>
    <m/>
    <m/>
    <n v="1"/>
    <n v="8.2200000000000006"/>
    <x v="1"/>
    <m/>
    <n v="3"/>
    <m/>
    <n v="5"/>
    <s v="L"/>
    <s v="voapaka"/>
    <n v="10"/>
    <m/>
    <m/>
  </r>
  <r>
    <x v="27"/>
    <x v="4"/>
    <m/>
    <m/>
    <n v="1"/>
    <n v="9.33"/>
    <x v="1"/>
    <n v="1"/>
    <m/>
    <n v="46"/>
    <n v="597"/>
    <s v="L"/>
    <m/>
    <m/>
    <m/>
    <m/>
  </r>
  <r>
    <x v="27"/>
    <x v="4"/>
    <m/>
    <m/>
    <n v="1"/>
    <n v="9.36"/>
    <x v="1"/>
    <n v="1"/>
    <m/>
    <n v="29"/>
    <n v="688"/>
    <s v="L"/>
    <m/>
    <m/>
    <m/>
    <m/>
  </r>
  <r>
    <x v="27"/>
    <x v="4"/>
    <m/>
    <m/>
    <n v="1"/>
    <n v="9.43"/>
    <x v="1"/>
    <m/>
    <n v="2"/>
    <m/>
    <n v="1"/>
    <s v="L"/>
    <s v="voapaka"/>
    <n v="15"/>
    <m/>
    <m/>
  </r>
  <r>
    <x v="15"/>
    <x v="1"/>
    <m/>
    <m/>
    <n v="1"/>
    <n v="9.5299999999999994"/>
    <x v="0"/>
    <n v="1"/>
    <m/>
    <n v="8"/>
    <n v="428"/>
    <s v="R"/>
    <m/>
    <m/>
    <m/>
    <m/>
  </r>
  <r>
    <x v="15"/>
    <x v="1"/>
    <m/>
    <m/>
    <n v="1"/>
    <n v="10.27"/>
    <x v="3"/>
    <m/>
    <n v="4"/>
    <m/>
    <n v="2"/>
    <s v="L"/>
    <s v="afotra"/>
    <n v="21"/>
    <m/>
    <m/>
  </r>
  <r>
    <x v="27"/>
    <x v="4"/>
    <m/>
    <m/>
    <n v="1"/>
    <n v="9.51"/>
    <x v="1"/>
    <n v="1"/>
    <m/>
    <n v="33"/>
    <n v="1000"/>
    <s v="R"/>
    <m/>
    <m/>
    <m/>
    <m/>
  </r>
  <r>
    <x v="15"/>
    <x v="1"/>
    <m/>
    <m/>
    <n v="1"/>
    <n v="11.19"/>
    <x v="0"/>
    <n v="2"/>
    <m/>
    <n v="33"/>
    <n v="945"/>
    <s v="L"/>
    <m/>
    <m/>
    <m/>
    <m/>
  </r>
  <r>
    <x v="27"/>
    <x v="4"/>
    <m/>
    <m/>
    <n v="1"/>
    <n v="10"/>
    <x v="1"/>
    <n v="1"/>
    <m/>
    <m/>
    <n v="2"/>
    <s v="R"/>
    <s v="rotra"/>
    <m/>
    <m/>
    <m/>
  </r>
  <r>
    <x v="27"/>
    <x v="4"/>
    <m/>
    <m/>
    <n v="1"/>
    <n v="10.119999999999999"/>
    <x v="1"/>
    <n v="1"/>
    <m/>
    <n v="51"/>
    <n v="1626"/>
    <s v="L"/>
    <m/>
    <m/>
    <m/>
    <m/>
  </r>
  <r>
    <x v="15"/>
    <x v="1"/>
    <m/>
    <m/>
    <n v="1"/>
    <n v="12.23"/>
    <x v="0"/>
    <n v="1"/>
    <m/>
    <n v="22"/>
    <n v="650"/>
    <s v="R"/>
    <m/>
    <m/>
    <m/>
    <m/>
  </r>
  <r>
    <x v="15"/>
    <x v="1"/>
    <m/>
    <m/>
    <n v="1"/>
    <n v="12.45"/>
    <x v="9"/>
    <m/>
    <n v="2"/>
    <m/>
    <n v="2"/>
    <s v="L"/>
    <s v="volo"/>
    <n v="9"/>
    <m/>
    <m/>
  </r>
  <r>
    <x v="27"/>
    <x v="4"/>
    <m/>
    <m/>
    <n v="1"/>
    <n v="10.23"/>
    <x v="1"/>
    <n v="2"/>
    <m/>
    <n v="43"/>
    <n v="957"/>
    <s v="R"/>
    <m/>
    <m/>
    <m/>
    <m/>
  </r>
  <r>
    <x v="27"/>
    <x v="4"/>
    <m/>
    <m/>
    <n v="1"/>
    <n v="10.52"/>
    <x v="1"/>
    <m/>
    <n v="2"/>
    <m/>
    <n v="7"/>
    <s v="R"/>
    <s v="moara"/>
    <n v="6"/>
    <m/>
    <m/>
  </r>
  <r>
    <x v="27"/>
    <x v="4"/>
    <m/>
    <m/>
    <n v="1"/>
    <n v="11.21"/>
    <x v="1"/>
    <n v="1"/>
    <m/>
    <n v="36"/>
    <n v="893"/>
    <s v="R"/>
    <m/>
    <m/>
    <m/>
    <m/>
  </r>
  <r>
    <x v="15"/>
    <x v="1"/>
    <m/>
    <m/>
    <n v="1"/>
    <n v="13.18"/>
    <x v="6"/>
    <m/>
    <n v="4"/>
    <m/>
    <n v="2"/>
    <s v="R"/>
    <s v="hazomena"/>
    <n v="14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BB1505-C6E2-4806-8A46-C522C4220336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14" firstHeaderRow="0" firstDataRow="1" firstDataCol="1"/>
  <pivotFields count="3">
    <pivotField axis="axisRow" allDrilled="1" subtotalTop="0" showAll="0" dataSourceSort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dataField="1" subtotalTop="0" showAll="0" defaultSubtotal="0"/>
    <pivotField dataField="1" subtotalTop="0" showAll="0" defaultSubtota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number_indiv_heard" fld="1" baseField="0" baseItem="0"/>
    <dataField name="Sum of number_indiv_observed" fld="2" baseField="0" baseItem="0"/>
  </dataFields>
  <pivotHierarchies count="1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Medium9" showRowHeaders="1" showColHeaders="1" showRowStripes="0" showColStripes="0" showLastColumn="1"/>
  <rowHierarchiesUsage count="1">
    <rowHierarchyUsage hierarchyUsage="5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lemurs survey data!$B:$I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7921F4-6B31-4751-AD30-8CB8A20C5555}" name="PivotTable1" cacheId="3" applyNumberFormats="0" applyBorderFormats="0" applyFontFormats="0" applyPatternFormats="0" applyAlignmentFormats="0" applyWidthHeightFormats="1" dataCaption="Values" grandTotalCaption="Total Number of encounters" updatedVersion="8" minRefreshableVersion="3" useAutoFormatting="1" itemPrintTitles="1" createdVersion="8" indent="0" outline="1" outlineData="1" multipleFieldFilters="0">
  <location ref="A3:K41" firstHeaderRow="1" firstDataRow="2" firstDataCol="1"/>
  <pivotFields count="16">
    <pivotField axis="axisRow" showAll="0">
      <items count="29">
        <item x="16"/>
        <item x="17"/>
        <item x="18"/>
        <item x="19"/>
        <item x="8"/>
        <item x="9"/>
        <item n="18/10/2019" x="22"/>
        <item x="10"/>
        <item n="19/10/2019" x="24"/>
        <item n="21/10/2019" x="23"/>
        <item n="22/10/2019" x="11"/>
        <item n="24/10/2019" x="20"/>
        <item n="25/10/2019" x="21"/>
        <item n="26/10/2019" x="26"/>
        <item n="27/10/2019" x="12"/>
        <item n="28/10/2019" x="14"/>
        <item n="30/10/2019" x="27"/>
        <item n="31/10/2019" x="15"/>
        <item x="0"/>
        <item x="3"/>
        <item x="4"/>
        <item x="5"/>
        <item x="25"/>
        <item x="7"/>
        <item x="1"/>
        <item x="2"/>
        <item x="13"/>
        <item x="6"/>
        <item t="default"/>
      </items>
    </pivotField>
    <pivotField axis="axisRow" showAll="0">
      <items count="7">
        <item x="1"/>
        <item x="2"/>
        <item h="1" x="5"/>
        <item x="3"/>
        <item x="0"/>
        <item x="4"/>
        <item t="default"/>
      </items>
    </pivotField>
    <pivotField showAll="0"/>
    <pivotField showAll="0"/>
    <pivotField showAll="0"/>
    <pivotField showAll="0"/>
    <pivotField axis="axisCol" showAll="0">
      <items count="11">
        <item x="5"/>
        <item x="8"/>
        <item x="4"/>
        <item x="1"/>
        <item x="2"/>
        <item x="9"/>
        <item x="3"/>
        <item x="0"/>
        <item x="7"/>
        <item x="6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1"/>
    <field x="0"/>
  </rowFields>
  <rowItems count="37">
    <i>
      <x/>
    </i>
    <i r="1">
      <x v="4"/>
    </i>
    <i r="1">
      <x v="5"/>
    </i>
    <i r="1">
      <x v="7"/>
    </i>
    <i r="1">
      <x v="10"/>
    </i>
    <i r="1">
      <x v="14"/>
    </i>
    <i r="1">
      <x v="15"/>
    </i>
    <i r="1">
      <x v="17"/>
    </i>
    <i r="1">
      <x v="24"/>
    </i>
    <i r="1">
      <x v="25"/>
    </i>
    <i r="1">
      <x v="27"/>
    </i>
    <i>
      <x v="1"/>
    </i>
    <i r="1">
      <x v="1"/>
    </i>
    <i r="1">
      <x v="11"/>
    </i>
    <i r="1">
      <x v="12"/>
    </i>
    <i r="1">
      <x v="19"/>
    </i>
    <i r="1">
      <x v="23"/>
    </i>
    <i>
      <x v="3"/>
    </i>
    <i r="1">
      <x/>
    </i>
    <i r="1">
      <x v="3"/>
    </i>
    <i r="1">
      <x v="9"/>
    </i>
    <i r="1">
      <x v="20"/>
    </i>
    <i r="1">
      <x v="27"/>
    </i>
    <i>
      <x v="4"/>
    </i>
    <i r="1">
      <x v="8"/>
    </i>
    <i r="1">
      <x v="12"/>
    </i>
    <i r="1">
      <x v="18"/>
    </i>
    <i r="1">
      <x v="21"/>
    </i>
    <i r="1">
      <x v="22"/>
    </i>
    <i r="1">
      <x v="26"/>
    </i>
    <i>
      <x v="5"/>
    </i>
    <i r="1">
      <x v="2"/>
    </i>
    <i r="1">
      <x v="6"/>
    </i>
    <i r="1">
      <x v="13"/>
    </i>
    <i r="1">
      <x v="14"/>
    </i>
    <i r="1">
      <x v="16"/>
    </i>
    <i t="grand">
      <x/>
    </i>
  </rowItems>
  <colFields count="1">
    <field x="6"/>
  </colFields>
  <colItems count="10">
    <i>
      <x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Sum of number_indiv_observed" fld="8" baseField="0" baseItem="0"/>
  </dataFields>
  <formats count="15">
    <format dxfId="14">
      <pivotArea collapsedLevelsAreSubtotals="1" fieldPosition="0">
        <references count="3">
          <reference field="0" count="1">
            <x v="5"/>
          </reference>
          <reference field="1" count="1" selected="0">
            <x v="0"/>
          </reference>
          <reference field="6" count="1" selected="0">
            <x v="7"/>
          </reference>
        </references>
      </pivotArea>
    </format>
    <format dxfId="13">
      <pivotArea collapsedLevelsAreSubtotals="1" fieldPosition="0">
        <references count="3">
          <reference field="0" count="1">
            <x v="12"/>
          </reference>
          <reference field="1" count="1" selected="0">
            <x v="1"/>
          </reference>
          <reference field="6" count="1" selected="0">
            <x v="7"/>
          </reference>
        </references>
      </pivotArea>
    </format>
    <format dxfId="12">
      <pivotArea collapsedLevelsAreSubtotals="1" fieldPosition="0">
        <references count="3">
          <reference field="0" count="1">
            <x v="20"/>
          </reference>
          <reference field="1" count="1" selected="0">
            <x v="3"/>
          </reference>
          <reference field="6" count="1" selected="0">
            <x v="7"/>
          </reference>
        </references>
      </pivotArea>
    </format>
    <format dxfId="11">
      <pivotArea collapsedLevelsAreSubtotals="1" fieldPosition="0">
        <references count="3">
          <reference field="0" count="1">
            <x v="18"/>
          </reference>
          <reference field="1" count="1" selected="0">
            <x v="4"/>
          </reference>
          <reference field="6" count="1" selected="0">
            <x v="7"/>
          </reference>
        </references>
      </pivotArea>
    </format>
    <format dxfId="10">
      <pivotArea collapsedLevelsAreSubtotals="1" fieldPosition="0">
        <references count="3">
          <reference field="0" count="1">
            <x v="14"/>
          </reference>
          <reference field="1" count="1" selected="0">
            <x v="5"/>
          </reference>
          <reference field="6" count="1" selected="0">
            <x v="7"/>
          </reference>
        </references>
      </pivotArea>
    </format>
    <format dxfId="9">
      <pivotArea collapsedLevelsAreSubtotals="1" fieldPosition="0">
        <references count="3">
          <reference field="0" count="1">
            <x v="16"/>
          </reference>
          <reference field="1" count="1" selected="0">
            <x v="5"/>
          </reference>
          <reference field="6" count="1" selected="0">
            <x v="3"/>
          </reference>
        </references>
      </pivotArea>
    </format>
    <format dxfId="8">
      <pivotArea collapsedLevelsAreSubtotals="1" fieldPosition="0">
        <references count="3">
          <reference field="0" count="1">
            <x v="18"/>
          </reference>
          <reference field="1" count="1" selected="0">
            <x v="4"/>
          </reference>
          <reference field="6" count="1" selected="0">
            <x v="3"/>
          </reference>
        </references>
      </pivotArea>
    </format>
    <format dxfId="7">
      <pivotArea collapsedLevelsAreSubtotals="1" fieldPosition="0">
        <references count="3">
          <reference field="0" count="1">
            <x v="9"/>
          </reference>
          <reference field="1" count="1" selected="0">
            <x v="3"/>
          </reference>
          <reference field="6" count="1" selected="0">
            <x v="3"/>
          </reference>
        </references>
      </pivotArea>
    </format>
    <format dxfId="6">
      <pivotArea collapsedLevelsAreSubtotals="1" fieldPosition="0">
        <references count="3">
          <reference field="0" count="1">
            <x v="12"/>
          </reference>
          <reference field="1" count="1" selected="0">
            <x v="1"/>
          </reference>
          <reference field="6" count="1" selected="0">
            <x v="3"/>
          </reference>
        </references>
      </pivotArea>
    </format>
    <format dxfId="5">
      <pivotArea collapsedLevelsAreSubtotals="1" fieldPosition="0">
        <references count="3">
          <reference field="0" count="1">
            <x v="17"/>
          </reference>
          <reference field="1" count="1" selected="0">
            <x v="0"/>
          </reference>
          <reference field="6" count="1" selected="0">
            <x v="3"/>
          </reference>
        </references>
      </pivotArea>
    </format>
    <format dxfId="4">
      <pivotArea collapsedLevelsAreSubtotals="1" fieldPosition="0">
        <references count="3">
          <reference field="0" count="1">
            <x v="15"/>
          </reference>
          <reference field="1" count="1" selected="0">
            <x v="0"/>
          </reference>
          <reference field="6" count="1" selected="0">
            <x v="6"/>
          </reference>
        </references>
      </pivotArea>
    </format>
    <format dxfId="3">
      <pivotArea collapsedLevelsAreSubtotals="1" fieldPosition="0">
        <references count="3">
          <reference field="0" count="1">
            <x v="0"/>
          </reference>
          <reference field="1" count="1" selected="0">
            <x v="3"/>
          </reference>
          <reference field="6" count="1" selected="0">
            <x v="8"/>
          </reference>
        </references>
      </pivotArea>
    </format>
    <format dxfId="2">
      <pivotArea collapsedLevelsAreSubtotals="1" fieldPosition="0">
        <references count="3">
          <reference field="0" count="1">
            <x v="12"/>
          </reference>
          <reference field="1" count="1" selected="0">
            <x v="1"/>
          </reference>
          <reference field="6" count="1" selected="0">
            <x v="8"/>
          </reference>
        </references>
      </pivotArea>
    </format>
    <format dxfId="1">
      <pivotArea collapsedLevelsAreSubtotals="1" fieldPosition="0">
        <references count="3">
          <reference field="0" count="1">
            <x v="4"/>
          </reference>
          <reference field="1" count="1" selected="0">
            <x v="0"/>
          </reference>
          <reference field="6" count="1" selected="0">
            <x v="8"/>
          </reference>
        </references>
      </pivotArea>
    </format>
    <format dxfId="0">
      <pivotArea dataOnly="0" labelOnly="1" fieldPosition="0">
        <references count="2">
          <reference field="0" count="1">
            <x v="10"/>
          </reference>
          <reference field="1" count="1" selected="0">
            <x v="0"/>
          </reference>
        </references>
      </pivotArea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45"/>
  <sheetViews>
    <sheetView tabSelected="1" zoomScale="85" zoomScaleNormal="85" workbookViewId="0">
      <pane ySplit="1" topLeftCell="A35" activePane="bottomLeft" state="frozen"/>
      <selection pane="bottomLeft" activeCell="A41" sqref="A41"/>
    </sheetView>
  </sheetViews>
  <sheetFormatPr defaultColWidth="9.109375" defaultRowHeight="14.4" x14ac:dyDescent="0.3"/>
  <cols>
    <col min="1" max="1" width="16.33203125" style="9" customWidth="1"/>
    <col min="2" max="2" width="28.109375" customWidth="1"/>
    <col min="3" max="3" width="11.6640625" customWidth="1"/>
    <col min="4" max="4" width="11.109375" customWidth="1"/>
    <col min="5" max="5" width="13.5546875" bestFit="1" customWidth="1"/>
    <col min="6" max="6" width="24.33203125" customWidth="1"/>
    <col min="7" max="7" width="20.33203125" customWidth="1"/>
    <col min="8" max="8" width="27.6640625" customWidth="1"/>
    <col min="9" max="9" width="25.6640625" customWidth="1"/>
    <col min="10" max="10" width="16" customWidth="1"/>
    <col min="11" max="11" width="27.44140625" customWidth="1"/>
    <col min="12" max="12" width="16.88671875" customWidth="1"/>
    <col min="13" max="13" width="15.33203125" customWidth="1"/>
  </cols>
  <sheetData>
    <row r="1" spans="1:16" x14ac:dyDescent="0.3">
      <c r="A1" s="10" t="s">
        <v>2</v>
      </c>
      <c r="B1" s="4" t="s">
        <v>114</v>
      </c>
      <c r="C1" s="4" t="s">
        <v>0</v>
      </c>
      <c r="D1" s="4" t="s">
        <v>1</v>
      </c>
      <c r="E1" s="4" t="s">
        <v>3</v>
      </c>
      <c r="F1" s="4" t="s">
        <v>4</v>
      </c>
      <c r="G1" s="4" t="s">
        <v>111</v>
      </c>
      <c r="H1" s="4" t="s">
        <v>112</v>
      </c>
      <c r="I1" s="4" t="s">
        <v>113</v>
      </c>
      <c r="J1" s="4" t="s">
        <v>6</v>
      </c>
      <c r="K1" s="4" t="s">
        <v>11</v>
      </c>
      <c r="L1" s="5" t="s">
        <v>28</v>
      </c>
      <c r="M1" s="4" t="s">
        <v>30</v>
      </c>
      <c r="N1" s="4" t="s">
        <v>32</v>
      </c>
      <c r="O1" s="4" t="s">
        <v>33</v>
      </c>
      <c r="P1" s="4" t="s">
        <v>75</v>
      </c>
    </row>
    <row r="2" spans="1:16" x14ac:dyDescent="0.3">
      <c r="A2" s="11">
        <v>43476</v>
      </c>
      <c r="B2" t="s">
        <v>39</v>
      </c>
      <c r="C2">
        <v>6.59</v>
      </c>
      <c r="D2">
        <v>13.36</v>
      </c>
      <c r="E2">
        <v>1</v>
      </c>
      <c r="F2" s="1">
        <v>8.1300000000000008</v>
      </c>
      <c r="G2" t="s">
        <v>36</v>
      </c>
      <c r="H2">
        <v>1</v>
      </c>
      <c r="J2">
        <v>4</v>
      </c>
      <c r="K2">
        <v>836</v>
      </c>
      <c r="L2" t="s">
        <v>29</v>
      </c>
    </row>
    <row r="3" spans="1:16" x14ac:dyDescent="0.3">
      <c r="A3" s="11">
        <v>43688</v>
      </c>
      <c r="B3" t="s">
        <v>55</v>
      </c>
      <c r="C3">
        <v>7.05</v>
      </c>
      <c r="D3" s="1">
        <v>14.4</v>
      </c>
      <c r="E3">
        <v>3</v>
      </c>
      <c r="F3" s="1">
        <v>7.32</v>
      </c>
      <c r="G3" t="s">
        <v>5</v>
      </c>
      <c r="H3">
        <v>2</v>
      </c>
      <c r="J3">
        <v>93</v>
      </c>
      <c r="K3">
        <v>1000</v>
      </c>
      <c r="L3" t="s">
        <v>27</v>
      </c>
    </row>
    <row r="4" spans="1:16" x14ac:dyDescent="0.3">
      <c r="A4" s="11">
        <v>43476</v>
      </c>
      <c r="B4" t="s">
        <v>39</v>
      </c>
      <c r="E4">
        <v>1</v>
      </c>
      <c r="F4" s="1">
        <v>8.42</v>
      </c>
      <c r="G4" t="s">
        <v>36</v>
      </c>
      <c r="I4">
        <v>2</v>
      </c>
      <c r="K4">
        <v>4</v>
      </c>
      <c r="L4" t="s">
        <v>29</v>
      </c>
      <c r="M4" t="s">
        <v>79</v>
      </c>
      <c r="N4">
        <v>23</v>
      </c>
    </row>
    <row r="5" spans="1:16" x14ac:dyDescent="0.3">
      <c r="A5" s="11">
        <v>43476</v>
      </c>
      <c r="B5" t="s">
        <v>39</v>
      </c>
      <c r="E5">
        <v>1</v>
      </c>
      <c r="F5" s="1">
        <v>9.2899999999999991</v>
      </c>
      <c r="G5" t="s">
        <v>36</v>
      </c>
      <c r="I5">
        <v>3</v>
      </c>
      <c r="K5">
        <v>2</v>
      </c>
      <c r="L5" t="s">
        <v>29</v>
      </c>
      <c r="M5" t="s">
        <v>80</v>
      </c>
      <c r="N5">
        <v>14</v>
      </c>
    </row>
    <row r="6" spans="1:16" x14ac:dyDescent="0.3">
      <c r="A6" s="11">
        <v>43688</v>
      </c>
      <c r="B6" t="s">
        <v>55</v>
      </c>
      <c r="E6">
        <v>3</v>
      </c>
      <c r="F6" s="1">
        <v>8.0500000000000007</v>
      </c>
      <c r="G6" t="s">
        <v>5</v>
      </c>
      <c r="H6">
        <v>2</v>
      </c>
      <c r="J6">
        <v>44</v>
      </c>
      <c r="K6">
        <v>800</v>
      </c>
      <c r="L6" t="s">
        <v>29</v>
      </c>
    </row>
    <row r="7" spans="1:16" x14ac:dyDescent="0.3">
      <c r="A7" s="11">
        <v>43688</v>
      </c>
      <c r="B7" t="s">
        <v>55</v>
      </c>
      <c r="E7">
        <v>3</v>
      </c>
      <c r="F7" s="1">
        <v>8.1999999999999993</v>
      </c>
      <c r="G7" t="s">
        <v>5</v>
      </c>
      <c r="H7">
        <v>1</v>
      </c>
      <c r="J7">
        <v>84</v>
      </c>
      <c r="K7">
        <v>1900</v>
      </c>
      <c r="L7" t="s">
        <v>27</v>
      </c>
    </row>
    <row r="8" spans="1:16" x14ac:dyDescent="0.3">
      <c r="A8" s="11">
        <v>43476</v>
      </c>
      <c r="B8" t="s">
        <v>39</v>
      </c>
      <c r="E8">
        <v>1</v>
      </c>
      <c r="F8" s="1">
        <v>11.29</v>
      </c>
      <c r="G8" t="s">
        <v>36</v>
      </c>
      <c r="H8">
        <v>1</v>
      </c>
      <c r="J8">
        <v>19</v>
      </c>
      <c r="K8">
        <v>1024</v>
      </c>
      <c r="L8" t="s">
        <v>27</v>
      </c>
    </row>
    <row r="9" spans="1:16" x14ac:dyDescent="0.3">
      <c r="A9" s="11">
        <v>43688</v>
      </c>
      <c r="B9" t="s">
        <v>55</v>
      </c>
      <c r="E9">
        <v>3</v>
      </c>
      <c r="F9" s="1">
        <v>9.1</v>
      </c>
      <c r="G9" t="s">
        <v>5</v>
      </c>
      <c r="I9">
        <v>4</v>
      </c>
      <c r="K9">
        <v>8</v>
      </c>
      <c r="L9" t="s">
        <v>29</v>
      </c>
      <c r="M9" t="s">
        <v>46</v>
      </c>
      <c r="N9">
        <v>8</v>
      </c>
    </row>
    <row r="10" spans="1:16" x14ac:dyDescent="0.3">
      <c r="A10" s="11">
        <v>43688</v>
      </c>
      <c r="B10" t="s">
        <v>55</v>
      </c>
      <c r="E10">
        <v>3</v>
      </c>
      <c r="F10" s="1">
        <v>10</v>
      </c>
      <c r="G10" t="s">
        <v>5</v>
      </c>
      <c r="H10">
        <v>3</v>
      </c>
      <c r="J10">
        <v>90</v>
      </c>
      <c r="K10">
        <v>990</v>
      </c>
      <c r="L10" t="s">
        <v>27</v>
      </c>
    </row>
    <row r="11" spans="1:16" x14ac:dyDescent="0.3">
      <c r="A11" s="11">
        <v>43688</v>
      </c>
      <c r="B11" t="s">
        <v>55</v>
      </c>
      <c r="E11">
        <v>3</v>
      </c>
      <c r="F11" s="1">
        <v>10.3</v>
      </c>
      <c r="G11" t="s">
        <v>5</v>
      </c>
      <c r="H11">
        <v>2</v>
      </c>
      <c r="J11">
        <v>54</v>
      </c>
      <c r="K11">
        <v>1100</v>
      </c>
      <c r="L11" t="s">
        <v>27</v>
      </c>
    </row>
    <row r="12" spans="1:16" x14ac:dyDescent="0.3">
      <c r="A12" s="11">
        <v>43476</v>
      </c>
      <c r="B12" t="s">
        <v>39</v>
      </c>
      <c r="E12">
        <v>1</v>
      </c>
      <c r="F12" s="1">
        <v>11.48</v>
      </c>
      <c r="G12" t="s">
        <v>36</v>
      </c>
      <c r="H12">
        <v>1</v>
      </c>
      <c r="J12">
        <v>16</v>
      </c>
      <c r="K12">
        <v>559</v>
      </c>
      <c r="L12" t="s">
        <v>27</v>
      </c>
    </row>
    <row r="13" spans="1:16" x14ac:dyDescent="0.3">
      <c r="A13" s="11">
        <v>43688</v>
      </c>
      <c r="B13" t="s">
        <v>55</v>
      </c>
      <c r="E13">
        <v>3</v>
      </c>
      <c r="F13" s="1">
        <v>10.35</v>
      </c>
      <c r="G13" t="s">
        <v>5</v>
      </c>
      <c r="H13">
        <v>2</v>
      </c>
      <c r="J13">
        <v>66</v>
      </c>
      <c r="K13">
        <v>1200</v>
      </c>
      <c r="L13" t="s">
        <v>27</v>
      </c>
    </row>
    <row r="14" spans="1:16" x14ac:dyDescent="0.3">
      <c r="A14" s="11">
        <v>43688</v>
      </c>
      <c r="B14" t="s">
        <v>55</v>
      </c>
      <c r="E14">
        <v>3</v>
      </c>
      <c r="F14" s="1">
        <v>10.45</v>
      </c>
      <c r="G14" t="s">
        <v>5</v>
      </c>
      <c r="I14">
        <v>3</v>
      </c>
      <c r="K14">
        <v>7</v>
      </c>
      <c r="L14" t="s">
        <v>27</v>
      </c>
      <c r="M14" t="s">
        <v>56</v>
      </c>
      <c r="N14">
        <v>2</v>
      </c>
    </row>
    <row r="15" spans="1:16" x14ac:dyDescent="0.3">
      <c r="A15" s="11">
        <v>43476</v>
      </c>
      <c r="B15" t="s">
        <v>39</v>
      </c>
      <c r="E15">
        <v>1</v>
      </c>
      <c r="F15" s="1">
        <v>12.13</v>
      </c>
      <c r="G15" t="s">
        <v>36</v>
      </c>
      <c r="H15">
        <v>1</v>
      </c>
      <c r="J15">
        <v>20</v>
      </c>
      <c r="K15">
        <v>678</v>
      </c>
      <c r="L15" t="s">
        <v>27</v>
      </c>
    </row>
    <row r="16" spans="1:16" x14ac:dyDescent="0.3">
      <c r="A16" s="11">
        <v>43688</v>
      </c>
      <c r="B16" t="s">
        <v>55</v>
      </c>
      <c r="E16">
        <v>3</v>
      </c>
      <c r="F16" s="1">
        <v>12.35</v>
      </c>
      <c r="G16" t="s">
        <v>5</v>
      </c>
      <c r="H16">
        <v>1</v>
      </c>
      <c r="J16">
        <v>11</v>
      </c>
      <c r="K16">
        <v>900</v>
      </c>
      <c r="L16" t="s">
        <v>27</v>
      </c>
    </row>
    <row r="17" spans="1:14" x14ac:dyDescent="0.3">
      <c r="A17" s="11">
        <v>43688</v>
      </c>
      <c r="B17" t="s">
        <v>55</v>
      </c>
      <c r="E17">
        <v>3</v>
      </c>
      <c r="F17" s="1">
        <v>13.24</v>
      </c>
      <c r="G17" t="s">
        <v>5</v>
      </c>
      <c r="H17">
        <v>1</v>
      </c>
      <c r="J17">
        <v>20</v>
      </c>
      <c r="K17">
        <v>1400</v>
      </c>
      <c r="L17" t="s">
        <v>27</v>
      </c>
    </row>
    <row r="18" spans="1:14" x14ac:dyDescent="0.3">
      <c r="A18" s="11">
        <v>43719</v>
      </c>
      <c r="B18" t="s">
        <v>55</v>
      </c>
      <c r="C18">
        <v>6.37</v>
      </c>
      <c r="D18" s="1">
        <v>12.3</v>
      </c>
      <c r="E18">
        <v>3</v>
      </c>
      <c r="F18" s="1">
        <v>6.45</v>
      </c>
      <c r="G18" t="s">
        <v>5</v>
      </c>
      <c r="H18">
        <v>1</v>
      </c>
      <c r="J18">
        <v>30</v>
      </c>
      <c r="K18">
        <v>1325</v>
      </c>
      <c r="L18" t="s">
        <v>29</v>
      </c>
    </row>
    <row r="19" spans="1:14" x14ac:dyDescent="0.3">
      <c r="A19" s="11">
        <v>43507</v>
      </c>
      <c r="B19" t="s">
        <v>13</v>
      </c>
      <c r="E19">
        <v>1</v>
      </c>
      <c r="F19" s="1">
        <v>9.3000000000000007</v>
      </c>
      <c r="G19" t="s">
        <v>36</v>
      </c>
      <c r="H19">
        <v>3</v>
      </c>
      <c r="J19">
        <v>34</v>
      </c>
      <c r="K19">
        <v>1000</v>
      </c>
      <c r="L19" t="s">
        <v>27</v>
      </c>
    </row>
    <row r="20" spans="1:14" x14ac:dyDescent="0.3">
      <c r="A20" s="11">
        <v>43719</v>
      </c>
      <c r="B20" t="s">
        <v>55</v>
      </c>
      <c r="E20">
        <v>3</v>
      </c>
      <c r="F20" s="1">
        <v>6.59</v>
      </c>
      <c r="G20" t="s">
        <v>5</v>
      </c>
      <c r="H20">
        <v>1</v>
      </c>
      <c r="J20">
        <v>28</v>
      </c>
      <c r="K20">
        <v>982</v>
      </c>
      <c r="L20" t="s">
        <v>29</v>
      </c>
    </row>
    <row r="21" spans="1:14" x14ac:dyDescent="0.3">
      <c r="A21" s="11">
        <v>43507</v>
      </c>
      <c r="B21" t="s">
        <v>13</v>
      </c>
      <c r="E21">
        <v>1</v>
      </c>
      <c r="F21" s="1">
        <v>11.33</v>
      </c>
      <c r="G21" t="s">
        <v>36</v>
      </c>
      <c r="H21">
        <v>1</v>
      </c>
      <c r="J21">
        <v>20</v>
      </c>
      <c r="K21">
        <v>676</v>
      </c>
      <c r="L21" t="s">
        <v>27</v>
      </c>
    </row>
    <row r="22" spans="1:14" x14ac:dyDescent="0.3">
      <c r="A22" s="11">
        <v>43719</v>
      </c>
      <c r="B22" t="s">
        <v>55</v>
      </c>
      <c r="E22">
        <v>3</v>
      </c>
      <c r="F22" s="1">
        <v>7.28</v>
      </c>
      <c r="G22" t="s">
        <v>5</v>
      </c>
      <c r="H22">
        <v>1</v>
      </c>
      <c r="J22">
        <v>41</v>
      </c>
      <c r="K22">
        <v>790</v>
      </c>
      <c r="L22" t="s">
        <v>29</v>
      </c>
    </row>
    <row r="23" spans="1:14" x14ac:dyDescent="0.3">
      <c r="A23" s="11">
        <v>43719</v>
      </c>
      <c r="B23" t="s">
        <v>55</v>
      </c>
      <c r="E23">
        <v>3</v>
      </c>
      <c r="F23" s="1">
        <v>7.53</v>
      </c>
      <c r="G23" t="s">
        <v>5</v>
      </c>
      <c r="I23">
        <v>3</v>
      </c>
      <c r="K23">
        <v>4</v>
      </c>
      <c r="L23" t="s">
        <v>29</v>
      </c>
      <c r="M23" t="s">
        <v>40</v>
      </c>
      <c r="N23">
        <v>15</v>
      </c>
    </row>
    <row r="24" spans="1:14" x14ac:dyDescent="0.3">
      <c r="A24" s="11">
        <v>43507</v>
      </c>
      <c r="B24" t="s">
        <v>13</v>
      </c>
      <c r="E24">
        <v>1</v>
      </c>
      <c r="F24" s="1">
        <v>12.07</v>
      </c>
      <c r="G24" t="s">
        <v>36</v>
      </c>
      <c r="H24">
        <v>1</v>
      </c>
      <c r="J24">
        <v>22</v>
      </c>
      <c r="K24">
        <v>695</v>
      </c>
      <c r="L24" t="s">
        <v>27</v>
      </c>
    </row>
    <row r="25" spans="1:14" x14ac:dyDescent="0.3">
      <c r="A25" s="11">
        <v>43719</v>
      </c>
      <c r="B25" t="s">
        <v>55</v>
      </c>
      <c r="E25">
        <v>3</v>
      </c>
      <c r="F25" s="1">
        <v>7.59</v>
      </c>
      <c r="G25" t="s">
        <v>5</v>
      </c>
      <c r="H25">
        <v>1</v>
      </c>
      <c r="J25">
        <v>54</v>
      </c>
      <c r="K25">
        <v>1038</v>
      </c>
      <c r="L25" t="s">
        <v>27</v>
      </c>
    </row>
    <row r="26" spans="1:14" x14ac:dyDescent="0.3">
      <c r="A26" s="11">
        <v>43719</v>
      </c>
      <c r="B26" t="s">
        <v>55</v>
      </c>
      <c r="E26">
        <v>3</v>
      </c>
      <c r="F26" s="1">
        <v>8.0500000000000007</v>
      </c>
      <c r="G26" t="s">
        <v>5</v>
      </c>
      <c r="H26">
        <v>2</v>
      </c>
      <c r="J26">
        <v>65</v>
      </c>
      <c r="K26">
        <v>1018</v>
      </c>
      <c r="L26" t="s">
        <v>27</v>
      </c>
    </row>
    <row r="27" spans="1:14" x14ac:dyDescent="0.3">
      <c r="A27" s="11">
        <v>43596</v>
      </c>
      <c r="B27" t="s">
        <v>49</v>
      </c>
      <c r="E27">
        <v>2</v>
      </c>
      <c r="F27" s="1">
        <v>7.48</v>
      </c>
      <c r="G27" t="s">
        <v>36</v>
      </c>
      <c r="I27">
        <v>2</v>
      </c>
      <c r="K27">
        <v>11</v>
      </c>
      <c r="L27" t="s">
        <v>29</v>
      </c>
      <c r="M27" t="s">
        <v>53</v>
      </c>
      <c r="N27">
        <v>8</v>
      </c>
    </row>
    <row r="28" spans="1:14" x14ac:dyDescent="0.3">
      <c r="A28" s="11">
        <v>43596</v>
      </c>
      <c r="B28" t="s">
        <v>49</v>
      </c>
      <c r="E28">
        <v>2</v>
      </c>
      <c r="F28" s="1">
        <v>7.56</v>
      </c>
      <c r="G28" t="s">
        <v>36</v>
      </c>
      <c r="I28">
        <v>1</v>
      </c>
      <c r="K28">
        <v>8</v>
      </c>
      <c r="L28" t="s">
        <v>27</v>
      </c>
      <c r="M28" t="s">
        <v>85</v>
      </c>
      <c r="N28">
        <v>1</v>
      </c>
    </row>
    <row r="29" spans="1:14" x14ac:dyDescent="0.3">
      <c r="A29" s="11">
        <v>43719</v>
      </c>
      <c r="B29" t="s">
        <v>55</v>
      </c>
      <c r="E29">
        <v>3</v>
      </c>
      <c r="F29" s="1">
        <v>8.56</v>
      </c>
      <c r="G29" t="s">
        <v>5</v>
      </c>
      <c r="I29">
        <v>4</v>
      </c>
      <c r="K29">
        <v>1</v>
      </c>
      <c r="L29" t="s">
        <v>29</v>
      </c>
      <c r="M29" t="s">
        <v>46</v>
      </c>
      <c r="N29">
        <v>10</v>
      </c>
    </row>
    <row r="30" spans="1:14" x14ac:dyDescent="0.3">
      <c r="A30" s="11">
        <v>43719</v>
      </c>
      <c r="B30" t="s">
        <v>55</v>
      </c>
      <c r="E30">
        <v>3</v>
      </c>
      <c r="F30" s="1">
        <v>9.08</v>
      </c>
      <c r="G30" t="s">
        <v>5</v>
      </c>
      <c r="H30">
        <v>1</v>
      </c>
      <c r="J30">
        <v>49</v>
      </c>
      <c r="K30">
        <v>500</v>
      </c>
      <c r="L30" t="s">
        <v>27</v>
      </c>
    </row>
    <row r="31" spans="1:14" x14ac:dyDescent="0.3">
      <c r="A31" s="11">
        <v>43719</v>
      </c>
      <c r="B31" t="s">
        <v>55</v>
      </c>
      <c r="E31">
        <v>3</v>
      </c>
      <c r="F31" s="1">
        <v>9.1300000000000008</v>
      </c>
      <c r="G31" t="s">
        <v>5</v>
      </c>
      <c r="I31">
        <v>2</v>
      </c>
      <c r="K31">
        <v>6</v>
      </c>
      <c r="L31" t="s">
        <v>29</v>
      </c>
      <c r="M31" t="s">
        <v>40</v>
      </c>
      <c r="N31">
        <v>12</v>
      </c>
    </row>
    <row r="32" spans="1:14" x14ac:dyDescent="0.3">
      <c r="A32" s="11">
        <v>43596</v>
      </c>
      <c r="B32" t="s">
        <v>49</v>
      </c>
      <c r="E32">
        <v>2</v>
      </c>
      <c r="F32" s="1">
        <v>10.32</v>
      </c>
      <c r="G32" t="s">
        <v>86</v>
      </c>
      <c r="I32">
        <v>2</v>
      </c>
      <c r="K32">
        <v>700</v>
      </c>
      <c r="L32" t="s">
        <v>27</v>
      </c>
      <c r="M32" t="s">
        <v>88</v>
      </c>
      <c r="N32">
        <v>3</v>
      </c>
    </row>
    <row r="33" spans="1:15" x14ac:dyDescent="0.3">
      <c r="A33" s="11">
        <v>43596</v>
      </c>
      <c r="B33" t="s">
        <v>49</v>
      </c>
      <c r="E33">
        <v>2</v>
      </c>
      <c r="F33" s="1">
        <v>10.5</v>
      </c>
      <c r="G33" t="s">
        <v>36</v>
      </c>
      <c r="I33">
        <v>2</v>
      </c>
      <c r="K33">
        <v>850</v>
      </c>
      <c r="L33" t="s">
        <v>27</v>
      </c>
      <c r="M33" t="s">
        <v>89</v>
      </c>
      <c r="N33">
        <v>15</v>
      </c>
    </row>
    <row r="34" spans="1:15" x14ac:dyDescent="0.3">
      <c r="A34" s="11">
        <v>43719</v>
      </c>
      <c r="B34" t="s">
        <v>55</v>
      </c>
      <c r="E34">
        <v>3</v>
      </c>
      <c r="F34" s="1">
        <v>10.26</v>
      </c>
      <c r="G34" t="s">
        <v>5</v>
      </c>
      <c r="I34">
        <v>1</v>
      </c>
      <c r="K34">
        <v>2</v>
      </c>
      <c r="L34" t="s">
        <v>27</v>
      </c>
      <c r="M34" t="s">
        <v>91</v>
      </c>
      <c r="N34">
        <v>8</v>
      </c>
    </row>
    <row r="35" spans="1:15" x14ac:dyDescent="0.3">
      <c r="A35" s="11">
        <v>43596</v>
      </c>
      <c r="B35" t="s">
        <v>49</v>
      </c>
      <c r="E35">
        <v>2</v>
      </c>
      <c r="F35" s="1">
        <v>11.18</v>
      </c>
      <c r="G35" t="s">
        <v>36</v>
      </c>
      <c r="H35">
        <v>2</v>
      </c>
      <c r="J35">
        <v>50</v>
      </c>
      <c r="K35">
        <v>80</v>
      </c>
      <c r="L35" t="s">
        <v>29</v>
      </c>
    </row>
    <row r="36" spans="1:15" x14ac:dyDescent="0.3">
      <c r="A36" s="11">
        <v>43719</v>
      </c>
      <c r="B36" t="s">
        <v>55</v>
      </c>
      <c r="E36">
        <v>3</v>
      </c>
      <c r="F36" s="1">
        <v>10.39</v>
      </c>
      <c r="G36" t="s">
        <v>5</v>
      </c>
      <c r="H36">
        <v>1</v>
      </c>
      <c r="J36">
        <v>32</v>
      </c>
      <c r="K36">
        <v>1090</v>
      </c>
      <c r="L36" t="s">
        <v>27</v>
      </c>
    </row>
    <row r="37" spans="1:15" x14ac:dyDescent="0.3">
      <c r="A37" s="11">
        <v>43719</v>
      </c>
      <c r="B37" t="s">
        <v>55</v>
      </c>
      <c r="E37">
        <v>3</v>
      </c>
      <c r="F37" s="1">
        <v>11.03</v>
      </c>
      <c r="G37" t="s">
        <v>5</v>
      </c>
      <c r="H37">
        <v>1</v>
      </c>
      <c r="J37">
        <v>55</v>
      </c>
      <c r="K37">
        <v>1079</v>
      </c>
      <c r="L37" t="s">
        <v>27</v>
      </c>
    </row>
    <row r="38" spans="1:15" x14ac:dyDescent="0.3">
      <c r="A38" s="11">
        <v>43719</v>
      </c>
      <c r="B38" t="s">
        <v>55</v>
      </c>
      <c r="E38">
        <v>3</v>
      </c>
      <c r="F38" s="1">
        <v>11.14</v>
      </c>
      <c r="G38" t="s">
        <v>5</v>
      </c>
      <c r="H38">
        <v>1</v>
      </c>
      <c r="J38">
        <v>42</v>
      </c>
      <c r="K38">
        <v>975</v>
      </c>
      <c r="L38" t="s">
        <v>27</v>
      </c>
    </row>
    <row r="39" spans="1:15" x14ac:dyDescent="0.3">
      <c r="A39" s="11">
        <v>43627</v>
      </c>
      <c r="B39" t="s">
        <v>39</v>
      </c>
      <c r="E39">
        <v>3</v>
      </c>
      <c r="F39" s="1">
        <v>8.2100000000000009</v>
      </c>
      <c r="G39" t="s">
        <v>36</v>
      </c>
      <c r="H39">
        <v>2</v>
      </c>
      <c r="J39">
        <v>8</v>
      </c>
      <c r="K39">
        <v>500</v>
      </c>
      <c r="L39" t="s">
        <v>27</v>
      </c>
    </row>
    <row r="40" spans="1:15" x14ac:dyDescent="0.3">
      <c r="A40" s="11">
        <v>43627</v>
      </c>
      <c r="B40" t="s">
        <v>39</v>
      </c>
      <c r="E40">
        <v>3</v>
      </c>
      <c r="F40" s="1">
        <v>9.25</v>
      </c>
      <c r="G40" t="s">
        <v>36</v>
      </c>
      <c r="I40">
        <v>2</v>
      </c>
      <c r="K40">
        <v>15</v>
      </c>
      <c r="L40" t="s">
        <v>27</v>
      </c>
      <c r="M40" t="s">
        <v>56</v>
      </c>
      <c r="N40">
        <v>25</v>
      </c>
      <c r="O40" t="s">
        <v>34</v>
      </c>
    </row>
    <row r="41" spans="1:15" x14ac:dyDescent="0.3">
      <c r="A41" s="11">
        <v>43719</v>
      </c>
      <c r="B41" t="s">
        <v>55</v>
      </c>
      <c r="E41">
        <v>3</v>
      </c>
      <c r="F41" s="1">
        <v>11.32</v>
      </c>
      <c r="G41" t="s">
        <v>5</v>
      </c>
      <c r="H41">
        <v>1</v>
      </c>
      <c r="J41">
        <v>25</v>
      </c>
      <c r="K41">
        <v>863</v>
      </c>
      <c r="L41" t="s">
        <v>29</v>
      </c>
    </row>
    <row r="42" spans="1:15" x14ac:dyDescent="0.3">
      <c r="A42" s="11">
        <v>43719</v>
      </c>
      <c r="B42" t="s">
        <v>55</v>
      </c>
      <c r="E42">
        <v>3</v>
      </c>
      <c r="F42" s="1">
        <v>11.53</v>
      </c>
      <c r="G42" t="s">
        <v>5</v>
      </c>
      <c r="H42">
        <v>2</v>
      </c>
      <c r="J42">
        <v>46</v>
      </c>
      <c r="K42">
        <v>954</v>
      </c>
      <c r="L42" t="s">
        <v>27</v>
      </c>
    </row>
    <row r="43" spans="1:15" x14ac:dyDescent="0.3">
      <c r="A43" s="11">
        <v>43627</v>
      </c>
      <c r="B43" t="s">
        <v>39</v>
      </c>
      <c r="E43">
        <v>3</v>
      </c>
      <c r="F43" s="1">
        <v>10.52</v>
      </c>
      <c r="G43" t="s">
        <v>36</v>
      </c>
      <c r="I43">
        <v>2</v>
      </c>
      <c r="J43">
        <v>60</v>
      </c>
      <c r="K43">
        <v>10</v>
      </c>
      <c r="L43" t="s">
        <v>27</v>
      </c>
      <c r="M43" t="s">
        <v>90</v>
      </c>
      <c r="N43">
        <v>20</v>
      </c>
    </row>
    <row r="44" spans="1:15" x14ac:dyDescent="0.3">
      <c r="A44" s="11">
        <v>43627</v>
      </c>
      <c r="B44" t="s">
        <v>39</v>
      </c>
      <c r="E44">
        <v>3</v>
      </c>
      <c r="F44" s="1">
        <v>11.37</v>
      </c>
      <c r="G44" t="s">
        <v>36</v>
      </c>
      <c r="H44">
        <v>2</v>
      </c>
      <c r="J44">
        <v>40</v>
      </c>
      <c r="K44">
        <v>1000</v>
      </c>
      <c r="L44" t="s">
        <v>29</v>
      </c>
    </row>
    <row r="45" spans="1:15" x14ac:dyDescent="0.3">
      <c r="A45" s="11">
        <v>43810</v>
      </c>
      <c r="B45" t="s">
        <v>55</v>
      </c>
      <c r="E45">
        <v>1</v>
      </c>
      <c r="F45" s="1">
        <v>7.25</v>
      </c>
      <c r="G45" t="s">
        <v>5</v>
      </c>
      <c r="H45">
        <v>2</v>
      </c>
      <c r="J45">
        <v>31</v>
      </c>
      <c r="K45">
        <v>900</v>
      </c>
      <c r="L45" t="s">
        <v>29</v>
      </c>
    </row>
    <row r="46" spans="1:15" x14ac:dyDescent="0.3">
      <c r="A46" s="11">
        <v>43810</v>
      </c>
      <c r="B46" t="s">
        <v>55</v>
      </c>
      <c r="E46">
        <v>1</v>
      </c>
      <c r="F46" s="1">
        <v>7.49</v>
      </c>
      <c r="G46" t="s">
        <v>94</v>
      </c>
      <c r="H46">
        <v>2</v>
      </c>
      <c r="J46">
        <v>49</v>
      </c>
      <c r="K46">
        <v>1000</v>
      </c>
      <c r="L46" t="s">
        <v>27</v>
      </c>
    </row>
    <row r="47" spans="1:15" x14ac:dyDescent="0.3">
      <c r="A47" s="11">
        <v>43810</v>
      </c>
      <c r="B47" t="s">
        <v>55</v>
      </c>
      <c r="E47">
        <v>1</v>
      </c>
      <c r="F47" s="1">
        <v>7.54</v>
      </c>
      <c r="G47" t="s">
        <v>5</v>
      </c>
      <c r="H47">
        <v>2</v>
      </c>
      <c r="J47">
        <v>22</v>
      </c>
      <c r="K47">
        <v>880</v>
      </c>
      <c r="L47" t="s">
        <v>27</v>
      </c>
    </row>
    <row r="48" spans="1:15" x14ac:dyDescent="0.3">
      <c r="A48" s="11">
        <v>43810</v>
      </c>
      <c r="B48" t="s">
        <v>55</v>
      </c>
      <c r="E48">
        <v>1</v>
      </c>
      <c r="F48" s="1">
        <v>7.55</v>
      </c>
      <c r="G48" t="s">
        <v>5</v>
      </c>
      <c r="H48">
        <v>2</v>
      </c>
      <c r="J48">
        <v>18</v>
      </c>
      <c r="K48">
        <v>800</v>
      </c>
      <c r="L48" t="s">
        <v>27</v>
      </c>
    </row>
    <row r="49" spans="1:14" x14ac:dyDescent="0.3">
      <c r="A49" s="11">
        <v>43657</v>
      </c>
      <c r="B49" t="s">
        <v>13</v>
      </c>
      <c r="E49">
        <v>2</v>
      </c>
      <c r="F49" s="1">
        <v>7.03</v>
      </c>
      <c r="G49" t="s">
        <v>36</v>
      </c>
      <c r="H49">
        <v>1</v>
      </c>
      <c r="J49">
        <v>25</v>
      </c>
      <c r="K49">
        <v>966</v>
      </c>
      <c r="L49" t="s">
        <v>27</v>
      </c>
    </row>
    <row r="50" spans="1:14" x14ac:dyDescent="0.3">
      <c r="A50" s="11">
        <v>43810</v>
      </c>
      <c r="B50" t="s">
        <v>55</v>
      </c>
      <c r="E50">
        <v>1</v>
      </c>
      <c r="F50" s="1">
        <v>8.36</v>
      </c>
      <c r="G50" t="s">
        <v>5</v>
      </c>
      <c r="I50">
        <v>3</v>
      </c>
      <c r="K50">
        <v>11</v>
      </c>
      <c r="L50" t="s">
        <v>29</v>
      </c>
      <c r="M50" t="s">
        <v>66</v>
      </c>
      <c r="N50">
        <v>18</v>
      </c>
    </row>
    <row r="51" spans="1:14" x14ac:dyDescent="0.3">
      <c r="A51" s="11">
        <v>43810</v>
      </c>
      <c r="B51" t="s">
        <v>55</v>
      </c>
      <c r="E51">
        <v>1</v>
      </c>
      <c r="F51" s="1">
        <v>9.02</v>
      </c>
      <c r="G51" t="s">
        <v>5</v>
      </c>
      <c r="H51">
        <v>2</v>
      </c>
      <c r="J51">
        <v>39</v>
      </c>
      <c r="K51">
        <v>770</v>
      </c>
      <c r="L51" t="s">
        <v>27</v>
      </c>
    </row>
    <row r="52" spans="1:14" x14ac:dyDescent="0.3">
      <c r="A52" s="11">
        <v>43657</v>
      </c>
      <c r="B52" t="s">
        <v>13</v>
      </c>
      <c r="E52">
        <v>2</v>
      </c>
      <c r="F52" s="1">
        <v>7.55</v>
      </c>
      <c r="G52" t="s">
        <v>36</v>
      </c>
      <c r="I52">
        <v>1</v>
      </c>
      <c r="K52">
        <v>6</v>
      </c>
      <c r="L52" t="s">
        <v>29</v>
      </c>
      <c r="M52" t="s">
        <v>84</v>
      </c>
      <c r="N52">
        <v>18</v>
      </c>
    </row>
    <row r="53" spans="1:14" x14ac:dyDescent="0.3">
      <c r="A53" s="11">
        <v>43810</v>
      </c>
      <c r="B53" t="s">
        <v>55</v>
      </c>
      <c r="E53">
        <v>1</v>
      </c>
      <c r="F53" s="1">
        <v>11.25</v>
      </c>
      <c r="G53" t="s">
        <v>5</v>
      </c>
      <c r="H53">
        <v>2</v>
      </c>
      <c r="J53">
        <v>50</v>
      </c>
      <c r="K53">
        <v>990</v>
      </c>
      <c r="L53" t="s">
        <v>27</v>
      </c>
    </row>
    <row r="54" spans="1:14" x14ac:dyDescent="0.3">
      <c r="A54" s="11">
        <v>43810</v>
      </c>
      <c r="B54" t="s">
        <v>55</v>
      </c>
      <c r="E54">
        <v>1</v>
      </c>
      <c r="F54" s="1">
        <v>14.36</v>
      </c>
      <c r="G54" t="s">
        <v>5</v>
      </c>
      <c r="I54">
        <v>4</v>
      </c>
      <c r="K54">
        <v>10</v>
      </c>
      <c r="L54" t="s">
        <v>29</v>
      </c>
      <c r="M54" t="s">
        <v>81</v>
      </c>
      <c r="N54">
        <v>4</v>
      </c>
    </row>
    <row r="55" spans="1:14" x14ac:dyDescent="0.3">
      <c r="A55" s="11">
        <v>43657</v>
      </c>
      <c r="B55" t="s">
        <v>13</v>
      </c>
      <c r="E55">
        <v>2</v>
      </c>
      <c r="F55" s="1">
        <v>8.31</v>
      </c>
      <c r="G55" t="s">
        <v>50</v>
      </c>
      <c r="I55">
        <v>5</v>
      </c>
      <c r="K55">
        <v>3</v>
      </c>
      <c r="L55" t="s">
        <v>27</v>
      </c>
      <c r="M55" t="s">
        <v>66</v>
      </c>
      <c r="N55">
        <v>24</v>
      </c>
    </row>
    <row r="56" spans="1:14" x14ac:dyDescent="0.3">
      <c r="A56" s="11">
        <v>43657</v>
      </c>
      <c r="B56" t="s">
        <v>13</v>
      </c>
      <c r="E56">
        <v>2</v>
      </c>
      <c r="F56" s="1">
        <v>9.06</v>
      </c>
      <c r="G56" t="s">
        <v>36</v>
      </c>
      <c r="H56">
        <v>2</v>
      </c>
      <c r="J56">
        <v>35</v>
      </c>
      <c r="K56">
        <v>688</v>
      </c>
      <c r="L56" t="s">
        <v>29</v>
      </c>
    </row>
    <row r="57" spans="1:14" x14ac:dyDescent="0.3">
      <c r="A57" s="11">
        <v>43810</v>
      </c>
      <c r="B57" t="s">
        <v>55</v>
      </c>
      <c r="E57">
        <v>1</v>
      </c>
      <c r="F57" s="1">
        <v>14.47</v>
      </c>
      <c r="G57" t="s">
        <v>5</v>
      </c>
      <c r="H57">
        <v>1</v>
      </c>
      <c r="J57">
        <v>29</v>
      </c>
      <c r="K57">
        <v>1000</v>
      </c>
      <c r="L57" t="s">
        <v>27</v>
      </c>
    </row>
    <row r="58" spans="1:14" x14ac:dyDescent="0.3">
      <c r="A58" s="11">
        <v>43810</v>
      </c>
      <c r="B58" t="s">
        <v>55</v>
      </c>
      <c r="E58">
        <v>1</v>
      </c>
      <c r="F58" s="1">
        <v>15.06</v>
      </c>
      <c r="G58" t="s">
        <v>5</v>
      </c>
      <c r="H58">
        <v>1</v>
      </c>
      <c r="J58">
        <v>17</v>
      </c>
      <c r="K58">
        <v>1000</v>
      </c>
      <c r="L58" t="s">
        <v>29</v>
      </c>
    </row>
    <row r="59" spans="1:14" x14ac:dyDescent="0.3">
      <c r="A59" s="11">
        <v>43657</v>
      </c>
      <c r="B59" t="s">
        <v>13</v>
      </c>
      <c r="E59">
        <v>2</v>
      </c>
      <c r="F59" s="1">
        <v>10.18</v>
      </c>
      <c r="G59" t="s">
        <v>36</v>
      </c>
      <c r="H59">
        <v>1</v>
      </c>
      <c r="J59">
        <v>9</v>
      </c>
      <c r="K59">
        <v>853</v>
      </c>
      <c r="L59" t="s">
        <v>29</v>
      </c>
    </row>
    <row r="60" spans="1:14" x14ac:dyDescent="0.3">
      <c r="A60" s="11" t="s">
        <v>103</v>
      </c>
      <c r="B60" t="s">
        <v>55</v>
      </c>
      <c r="C60">
        <v>6.24</v>
      </c>
      <c r="D60">
        <v>13.12</v>
      </c>
      <c r="E60">
        <v>1</v>
      </c>
      <c r="F60" s="1">
        <v>6.49</v>
      </c>
      <c r="G60" t="s">
        <v>5</v>
      </c>
      <c r="H60">
        <v>1</v>
      </c>
      <c r="J60">
        <v>20</v>
      </c>
      <c r="K60">
        <v>688</v>
      </c>
      <c r="L60" t="s">
        <v>29</v>
      </c>
    </row>
    <row r="61" spans="1:14" x14ac:dyDescent="0.3">
      <c r="A61" s="11" t="s">
        <v>103</v>
      </c>
      <c r="B61" t="s">
        <v>55</v>
      </c>
      <c r="E61">
        <v>1</v>
      </c>
      <c r="F61" s="1">
        <v>7.12</v>
      </c>
      <c r="G61" t="s">
        <v>5</v>
      </c>
      <c r="H61">
        <v>2</v>
      </c>
      <c r="J61">
        <v>63</v>
      </c>
      <c r="K61">
        <v>1025</v>
      </c>
      <c r="L61" t="s">
        <v>27</v>
      </c>
    </row>
    <row r="62" spans="1:14" x14ac:dyDescent="0.3">
      <c r="A62" s="11" t="s">
        <v>103</v>
      </c>
      <c r="B62" t="s">
        <v>55</v>
      </c>
      <c r="E62">
        <v>1</v>
      </c>
      <c r="F62" s="1">
        <v>8.1300000000000008</v>
      </c>
      <c r="G62" t="s">
        <v>5</v>
      </c>
      <c r="H62">
        <v>1</v>
      </c>
      <c r="J62">
        <v>36</v>
      </c>
      <c r="K62">
        <v>1030</v>
      </c>
      <c r="L62" t="s">
        <v>27</v>
      </c>
    </row>
    <row r="63" spans="1:14" x14ac:dyDescent="0.3">
      <c r="A63" s="11">
        <v>43657</v>
      </c>
      <c r="B63" t="s">
        <v>13</v>
      </c>
      <c r="E63">
        <v>2</v>
      </c>
      <c r="F63" s="1">
        <v>12.05</v>
      </c>
      <c r="G63" t="s">
        <v>36</v>
      </c>
      <c r="H63">
        <v>1</v>
      </c>
      <c r="J63">
        <v>13</v>
      </c>
      <c r="K63">
        <v>895</v>
      </c>
      <c r="L63" t="s">
        <v>27</v>
      </c>
    </row>
    <row r="64" spans="1:14" x14ac:dyDescent="0.3">
      <c r="A64" s="11" t="s">
        <v>103</v>
      </c>
      <c r="B64" t="s">
        <v>55</v>
      </c>
      <c r="E64">
        <v>1</v>
      </c>
      <c r="F64" s="1">
        <v>8.25</v>
      </c>
      <c r="G64" t="s">
        <v>5</v>
      </c>
      <c r="H64">
        <v>2</v>
      </c>
      <c r="J64">
        <v>55</v>
      </c>
      <c r="K64">
        <v>1068</v>
      </c>
      <c r="L64" t="s">
        <v>29</v>
      </c>
    </row>
    <row r="65" spans="1:15" x14ac:dyDescent="0.3">
      <c r="A65" s="11" t="s">
        <v>103</v>
      </c>
      <c r="B65" t="s">
        <v>55</v>
      </c>
      <c r="E65">
        <v>1</v>
      </c>
      <c r="F65" s="1">
        <v>9</v>
      </c>
      <c r="G65" t="s">
        <v>5</v>
      </c>
      <c r="H65">
        <v>2</v>
      </c>
      <c r="J65">
        <v>48</v>
      </c>
      <c r="K65">
        <v>948</v>
      </c>
      <c r="L65" t="s">
        <v>27</v>
      </c>
    </row>
    <row r="66" spans="1:15" x14ac:dyDescent="0.3">
      <c r="A66" s="11">
        <v>43657</v>
      </c>
      <c r="B66" t="s">
        <v>13</v>
      </c>
      <c r="E66">
        <v>2</v>
      </c>
      <c r="F66" s="1">
        <v>13.4</v>
      </c>
      <c r="G66" t="s">
        <v>36</v>
      </c>
      <c r="H66">
        <v>1</v>
      </c>
      <c r="J66">
        <v>18</v>
      </c>
      <c r="K66">
        <v>947</v>
      </c>
      <c r="L66" t="s">
        <v>27</v>
      </c>
    </row>
    <row r="67" spans="1:15" x14ac:dyDescent="0.3">
      <c r="A67" s="11" t="s">
        <v>103</v>
      </c>
      <c r="B67" t="s">
        <v>55</v>
      </c>
      <c r="E67">
        <v>1</v>
      </c>
      <c r="F67" s="1">
        <v>9.36</v>
      </c>
      <c r="G67" t="s">
        <v>5</v>
      </c>
      <c r="H67">
        <v>1</v>
      </c>
      <c r="J67">
        <v>39</v>
      </c>
      <c r="K67">
        <v>775</v>
      </c>
      <c r="L67" t="s">
        <v>29</v>
      </c>
    </row>
    <row r="68" spans="1:15" x14ac:dyDescent="0.3">
      <c r="A68" s="11" t="s">
        <v>103</v>
      </c>
      <c r="B68" t="s">
        <v>55</v>
      </c>
      <c r="E68">
        <v>1</v>
      </c>
      <c r="F68" s="1">
        <v>10.14</v>
      </c>
      <c r="G68" t="s">
        <v>5</v>
      </c>
      <c r="I68">
        <v>4</v>
      </c>
      <c r="K68">
        <v>4</v>
      </c>
      <c r="L68" t="s">
        <v>27</v>
      </c>
      <c r="M68" t="s">
        <v>53</v>
      </c>
      <c r="N68">
        <v>12</v>
      </c>
      <c r="O68" t="s">
        <v>83</v>
      </c>
    </row>
    <row r="69" spans="1:15" x14ac:dyDescent="0.3">
      <c r="A69" s="11" t="s">
        <v>103</v>
      </c>
      <c r="B69" t="s">
        <v>55</v>
      </c>
      <c r="E69">
        <v>1</v>
      </c>
      <c r="F69" s="1">
        <v>10.35</v>
      </c>
      <c r="G69" t="s">
        <v>5</v>
      </c>
      <c r="H69">
        <v>1</v>
      </c>
      <c r="J69">
        <v>39</v>
      </c>
      <c r="K69">
        <v>676</v>
      </c>
      <c r="L69" t="s">
        <v>29</v>
      </c>
    </row>
    <row r="70" spans="1:15" x14ac:dyDescent="0.3">
      <c r="A70" s="11">
        <v>43688</v>
      </c>
      <c r="B70" t="s">
        <v>55</v>
      </c>
      <c r="E70">
        <v>3</v>
      </c>
      <c r="F70" s="1">
        <v>8.25</v>
      </c>
      <c r="G70" t="s">
        <v>36</v>
      </c>
      <c r="H70">
        <v>1</v>
      </c>
      <c r="J70">
        <v>19</v>
      </c>
      <c r="K70">
        <v>1070</v>
      </c>
      <c r="L70" t="s">
        <v>27</v>
      </c>
    </row>
    <row r="71" spans="1:15" x14ac:dyDescent="0.3">
      <c r="A71" s="11">
        <v>43688</v>
      </c>
      <c r="B71" t="s">
        <v>55</v>
      </c>
      <c r="E71">
        <v>3</v>
      </c>
      <c r="F71" s="1">
        <v>8.56</v>
      </c>
      <c r="G71" t="s">
        <v>36</v>
      </c>
      <c r="H71">
        <v>2</v>
      </c>
      <c r="J71">
        <v>40</v>
      </c>
      <c r="K71">
        <v>897</v>
      </c>
      <c r="L71" t="s">
        <v>27</v>
      </c>
    </row>
    <row r="72" spans="1:15" x14ac:dyDescent="0.3">
      <c r="A72" s="11" t="s">
        <v>103</v>
      </c>
      <c r="B72" t="s">
        <v>55</v>
      </c>
      <c r="E72">
        <v>1</v>
      </c>
      <c r="F72" s="1">
        <v>10.36</v>
      </c>
      <c r="G72" t="s">
        <v>5</v>
      </c>
      <c r="H72">
        <v>2</v>
      </c>
      <c r="J72">
        <v>53</v>
      </c>
      <c r="K72">
        <v>1060</v>
      </c>
      <c r="L72" t="s">
        <v>27</v>
      </c>
    </row>
    <row r="73" spans="1:15" x14ac:dyDescent="0.3">
      <c r="A73" s="11">
        <v>43688</v>
      </c>
      <c r="B73" t="s">
        <v>55</v>
      </c>
      <c r="E73">
        <v>3</v>
      </c>
      <c r="F73" s="1">
        <v>9.4499999999999993</v>
      </c>
      <c r="G73" t="s">
        <v>36</v>
      </c>
      <c r="H73">
        <v>2</v>
      </c>
      <c r="J73">
        <v>11</v>
      </c>
      <c r="K73">
        <v>500</v>
      </c>
      <c r="L73" t="s">
        <v>29</v>
      </c>
    </row>
    <row r="74" spans="1:15" x14ac:dyDescent="0.3">
      <c r="A74" s="11" t="s">
        <v>104</v>
      </c>
      <c r="B74" t="s">
        <v>55</v>
      </c>
      <c r="E74">
        <v>1</v>
      </c>
      <c r="F74" s="1">
        <v>6.48</v>
      </c>
      <c r="G74" t="s">
        <v>5</v>
      </c>
      <c r="H74">
        <v>1</v>
      </c>
      <c r="J74">
        <v>30</v>
      </c>
      <c r="K74">
        <v>1065</v>
      </c>
      <c r="L74" t="s">
        <v>27</v>
      </c>
    </row>
    <row r="75" spans="1:15" x14ac:dyDescent="0.3">
      <c r="A75" s="11">
        <v>43688</v>
      </c>
      <c r="B75" t="s">
        <v>55</v>
      </c>
      <c r="E75">
        <v>3</v>
      </c>
      <c r="F75" s="1">
        <v>10.17</v>
      </c>
      <c r="G75" t="s">
        <v>36</v>
      </c>
      <c r="H75">
        <v>3</v>
      </c>
      <c r="J75">
        <v>62</v>
      </c>
      <c r="K75">
        <v>400</v>
      </c>
      <c r="L75" t="s">
        <v>29</v>
      </c>
    </row>
    <row r="76" spans="1:15" x14ac:dyDescent="0.3">
      <c r="A76" s="11" t="s">
        <v>104</v>
      </c>
      <c r="B76" t="s">
        <v>55</v>
      </c>
      <c r="E76">
        <v>1</v>
      </c>
      <c r="F76" s="1">
        <v>7.02</v>
      </c>
      <c r="G76" t="s">
        <v>5</v>
      </c>
      <c r="H76">
        <v>1</v>
      </c>
      <c r="J76">
        <v>42</v>
      </c>
      <c r="K76">
        <v>979</v>
      </c>
      <c r="L76" t="s">
        <v>29</v>
      </c>
    </row>
    <row r="77" spans="1:15" x14ac:dyDescent="0.3">
      <c r="A77" s="11" t="s">
        <v>104</v>
      </c>
      <c r="B77" t="s">
        <v>55</v>
      </c>
      <c r="E77">
        <v>1</v>
      </c>
      <c r="F77" s="1">
        <v>7.04</v>
      </c>
      <c r="G77" t="s">
        <v>5</v>
      </c>
      <c r="H77">
        <v>2</v>
      </c>
      <c r="J77">
        <v>55</v>
      </c>
      <c r="K77">
        <v>1065</v>
      </c>
      <c r="L77" t="s">
        <v>27</v>
      </c>
    </row>
    <row r="78" spans="1:15" x14ac:dyDescent="0.3">
      <c r="A78" s="11" t="s">
        <v>104</v>
      </c>
      <c r="B78" t="s">
        <v>55</v>
      </c>
      <c r="E78">
        <v>1</v>
      </c>
      <c r="F78" s="1">
        <v>8.02</v>
      </c>
      <c r="G78" t="s">
        <v>5</v>
      </c>
      <c r="H78">
        <v>2</v>
      </c>
      <c r="J78">
        <v>48</v>
      </c>
      <c r="K78">
        <v>879</v>
      </c>
      <c r="L78" t="s">
        <v>27</v>
      </c>
    </row>
    <row r="79" spans="1:15" x14ac:dyDescent="0.3">
      <c r="A79" s="11">
        <v>43688</v>
      </c>
      <c r="B79" t="s">
        <v>55</v>
      </c>
      <c r="E79">
        <v>3</v>
      </c>
      <c r="F79" s="1">
        <v>10.57</v>
      </c>
      <c r="G79" t="s">
        <v>36</v>
      </c>
      <c r="H79">
        <v>1</v>
      </c>
      <c r="J79">
        <v>6</v>
      </c>
      <c r="K79">
        <v>300</v>
      </c>
      <c r="L79" t="s">
        <v>27</v>
      </c>
    </row>
    <row r="80" spans="1:15" x14ac:dyDescent="0.3">
      <c r="A80" s="11">
        <v>43688</v>
      </c>
      <c r="B80" t="s">
        <v>55</v>
      </c>
      <c r="E80">
        <v>3</v>
      </c>
      <c r="F80" s="1">
        <v>11.25</v>
      </c>
      <c r="G80" t="s">
        <v>36</v>
      </c>
      <c r="H80">
        <v>2</v>
      </c>
      <c r="J80">
        <v>17</v>
      </c>
      <c r="K80">
        <v>1000</v>
      </c>
      <c r="L80" t="s">
        <v>29</v>
      </c>
    </row>
    <row r="81" spans="1:14" x14ac:dyDescent="0.3">
      <c r="A81" s="11">
        <v>43688</v>
      </c>
      <c r="B81" t="s">
        <v>55</v>
      </c>
      <c r="E81">
        <v>3</v>
      </c>
      <c r="F81" s="1">
        <v>11.4</v>
      </c>
      <c r="G81" t="s">
        <v>36</v>
      </c>
      <c r="H81">
        <v>1</v>
      </c>
      <c r="J81">
        <v>70</v>
      </c>
      <c r="K81">
        <v>1600</v>
      </c>
      <c r="L81" t="s">
        <v>29</v>
      </c>
    </row>
    <row r="82" spans="1:14" x14ac:dyDescent="0.3">
      <c r="A82" s="11">
        <v>43688</v>
      </c>
      <c r="B82" t="s">
        <v>55</v>
      </c>
      <c r="E82">
        <v>3</v>
      </c>
      <c r="F82" s="1">
        <v>12.2</v>
      </c>
      <c r="G82" t="s">
        <v>86</v>
      </c>
      <c r="I82">
        <v>2</v>
      </c>
      <c r="K82">
        <v>7</v>
      </c>
      <c r="L82" t="s">
        <v>27</v>
      </c>
      <c r="M82" t="s">
        <v>56</v>
      </c>
      <c r="N82">
        <v>20</v>
      </c>
    </row>
    <row r="83" spans="1:14" x14ac:dyDescent="0.3">
      <c r="A83" s="11" t="s">
        <v>104</v>
      </c>
      <c r="B83" t="s">
        <v>55</v>
      </c>
      <c r="E83">
        <v>1</v>
      </c>
      <c r="F83" s="1">
        <v>8.2799999999999994</v>
      </c>
      <c r="G83" t="s">
        <v>5</v>
      </c>
      <c r="H83">
        <v>1</v>
      </c>
      <c r="J83">
        <v>35</v>
      </c>
      <c r="K83">
        <v>1069</v>
      </c>
      <c r="L83" t="s">
        <v>27</v>
      </c>
    </row>
    <row r="84" spans="1:14" x14ac:dyDescent="0.3">
      <c r="A84" s="11">
        <v>43688</v>
      </c>
      <c r="B84" t="s">
        <v>55</v>
      </c>
      <c r="E84">
        <v>3</v>
      </c>
      <c r="F84" s="1">
        <v>13.1</v>
      </c>
      <c r="G84" t="s">
        <v>36</v>
      </c>
      <c r="H84">
        <v>2</v>
      </c>
      <c r="J84">
        <v>9</v>
      </c>
      <c r="K84">
        <v>853</v>
      </c>
      <c r="L84" t="s">
        <v>29</v>
      </c>
    </row>
    <row r="85" spans="1:14" x14ac:dyDescent="0.3">
      <c r="A85" s="11" t="s">
        <v>104</v>
      </c>
      <c r="B85" t="s">
        <v>55</v>
      </c>
      <c r="E85">
        <v>1</v>
      </c>
      <c r="F85" s="1">
        <v>12.17</v>
      </c>
      <c r="G85" t="s">
        <v>5</v>
      </c>
      <c r="H85">
        <v>1</v>
      </c>
      <c r="J85">
        <v>52</v>
      </c>
      <c r="K85">
        <v>997</v>
      </c>
      <c r="L85" t="s">
        <v>29</v>
      </c>
    </row>
    <row r="86" spans="1:14" x14ac:dyDescent="0.3">
      <c r="A86" s="11" t="s">
        <v>104</v>
      </c>
      <c r="B86" t="s">
        <v>55</v>
      </c>
      <c r="E86">
        <v>1</v>
      </c>
      <c r="F86" s="1">
        <v>12.39</v>
      </c>
      <c r="G86" t="s">
        <v>5</v>
      </c>
      <c r="H86">
        <v>1</v>
      </c>
      <c r="J86">
        <v>39</v>
      </c>
      <c r="K86">
        <v>1018</v>
      </c>
      <c r="L86" t="s">
        <v>27</v>
      </c>
    </row>
    <row r="87" spans="1:14" x14ac:dyDescent="0.3">
      <c r="A87" s="11" t="s">
        <v>104</v>
      </c>
      <c r="B87" t="s">
        <v>55</v>
      </c>
      <c r="E87">
        <v>1</v>
      </c>
      <c r="F87" s="1">
        <v>13.19</v>
      </c>
      <c r="G87" t="s">
        <v>5</v>
      </c>
      <c r="H87">
        <v>2</v>
      </c>
      <c r="J87">
        <v>56</v>
      </c>
      <c r="K87">
        <v>1036</v>
      </c>
      <c r="L87" t="s">
        <v>27</v>
      </c>
    </row>
    <row r="88" spans="1:14" x14ac:dyDescent="0.3">
      <c r="A88" s="11">
        <v>43719</v>
      </c>
      <c r="B88" t="s">
        <v>55</v>
      </c>
      <c r="E88">
        <v>3</v>
      </c>
      <c r="F88" s="1">
        <v>7.11</v>
      </c>
      <c r="G88" t="s">
        <v>36</v>
      </c>
      <c r="H88">
        <v>2</v>
      </c>
      <c r="J88">
        <v>16</v>
      </c>
      <c r="K88">
        <v>564</v>
      </c>
      <c r="L88" t="s">
        <v>27</v>
      </c>
    </row>
    <row r="89" spans="1:14" x14ac:dyDescent="0.3">
      <c r="A89" s="11" t="s">
        <v>105</v>
      </c>
      <c r="B89" t="s">
        <v>55</v>
      </c>
      <c r="C89">
        <v>6.15</v>
      </c>
      <c r="D89">
        <v>13.42</v>
      </c>
      <c r="E89">
        <v>1</v>
      </c>
      <c r="F89" s="1">
        <v>7.25</v>
      </c>
      <c r="G89" t="s">
        <v>5</v>
      </c>
      <c r="H89">
        <v>1</v>
      </c>
      <c r="J89">
        <v>39</v>
      </c>
      <c r="K89">
        <v>1079</v>
      </c>
      <c r="L89" t="s">
        <v>29</v>
      </c>
    </row>
    <row r="90" spans="1:14" x14ac:dyDescent="0.3">
      <c r="A90" s="11">
        <v>43719</v>
      </c>
      <c r="B90" t="s">
        <v>55</v>
      </c>
      <c r="E90">
        <v>3</v>
      </c>
      <c r="F90" s="1">
        <v>7.4</v>
      </c>
      <c r="G90" t="s">
        <v>36</v>
      </c>
      <c r="H90">
        <v>1</v>
      </c>
      <c r="J90">
        <v>37</v>
      </c>
      <c r="K90">
        <v>438</v>
      </c>
      <c r="L90" t="s">
        <v>27</v>
      </c>
    </row>
    <row r="91" spans="1:14" x14ac:dyDescent="0.3">
      <c r="A91" s="11" t="s">
        <v>105</v>
      </c>
      <c r="B91" t="s">
        <v>55</v>
      </c>
      <c r="E91">
        <v>1</v>
      </c>
      <c r="F91" s="1">
        <v>7.57</v>
      </c>
      <c r="G91" t="s">
        <v>5</v>
      </c>
      <c r="H91">
        <v>1</v>
      </c>
      <c r="J91">
        <v>20</v>
      </c>
      <c r="K91">
        <v>1089</v>
      </c>
      <c r="L91" t="s">
        <v>27</v>
      </c>
    </row>
    <row r="92" spans="1:14" x14ac:dyDescent="0.3">
      <c r="A92" s="11" t="s">
        <v>105</v>
      </c>
      <c r="B92" t="s">
        <v>55</v>
      </c>
      <c r="E92">
        <v>1</v>
      </c>
      <c r="F92" s="1">
        <v>8.35</v>
      </c>
      <c r="G92" t="s">
        <v>5</v>
      </c>
      <c r="H92">
        <v>1</v>
      </c>
      <c r="J92">
        <v>34</v>
      </c>
      <c r="K92">
        <v>1066</v>
      </c>
      <c r="L92" t="s">
        <v>27</v>
      </c>
    </row>
    <row r="93" spans="1:14" x14ac:dyDescent="0.3">
      <c r="A93" s="11" t="s">
        <v>105</v>
      </c>
      <c r="B93" t="s">
        <v>55</v>
      </c>
      <c r="E93">
        <v>1</v>
      </c>
      <c r="F93" s="1">
        <v>8.43</v>
      </c>
      <c r="G93" t="s">
        <v>5</v>
      </c>
      <c r="H93">
        <v>2</v>
      </c>
      <c r="J93">
        <v>62</v>
      </c>
      <c r="K93">
        <v>1027</v>
      </c>
      <c r="L93" t="s">
        <v>27</v>
      </c>
    </row>
    <row r="94" spans="1:14" x14ac:dyDescent="0.3">
      <c r="A94" s="11">
        <v>43719</v>
      </c>
      <c r="B94" t="s">
        <v>55</v>
      </c>
      <c r="E94">
        <v>3</v>
      </c>
      <c r="F94" s="1">
        <v>8.27</v>
      </c>
      <c r="G94" t="s">
        <v>36</v>
      </c>
      <c r="H94">
        <v>1</v>
      </c>
      <c r="J94">
        <v>14</v>
      </c>
      <c r="K94">
        <v>695</v>
      </c>
      <c r="L94" t="s">
        <v>29</v>
      </c>
    </row>
    <row r="95" spans="1:14" x14ac:dyDescent="0.3">
      <c r="A95" s="11" t="s">
        <v>105</v>
      </c>
      <c r="B95" t="s">
        <v>55</v>
      </c>
      <c r="E95">
        <v>1</v>
      </c>
      <c r="F95" s="1">
        <v>9.58</v>
      </c>
      <c r="G95" t="s">
        <v>5</v>
      </c>
      <c r="H95">
        <v>1</v>
      </c>
      <c r="J95">
        <v>49</v>
      </c>
      <c r="K95">
        <v>1013</v>
      </c>
      <c r="L95" t="s">
        <v>27</v>
      </c>
    </row>
    <row r="96" spans="1:14" x14ac:dyDescent="0.3">
      <c r="A96" s="11" t="s">
        <v>105</v>
      </c>
      <c r="B96" t="s">
        <v>55</v>
      </c>
      <c r="E96">
        <v>1</v>
      </c>
      <c r="F96" s="1">
        <v>10.37</v>
      </c>
      <c r="G96" t="s">
        <v>5</v>
      </c>
      <c r="H96">
        <v>1</v>
      </c>
      <c r="J96">
        <v>29</v>
      </c>
      <c r="K96">
        <v>1036</v>
      </c>
      <c r="L96" t="s">
        <v>27</v>
      </c>
    </row>
    <row r="97" spans="1:15" x14ac:dyDescent="0.3">
      <c r="A97" s="11" t="s">
        <v>105</v>
      </c>
      <c r="B97" t="s">
        <v>55</v>
      </c>
      <c r="E97">
        <v>1</v>
      </c>
      <c r="F97" s="1">
        <v>11.28</v>
      </c>
      <c r="G97" t="s">
        <v>5</v>
      </c>
      <c r="H97">
        <v>1</v>
      </c>
      <c r="J97">
        <v>33</v>
      </c>
      <c r="K97">
        <v>1052</v>
      </c>
      <c r="L97" t="s">
        <v>29</v>
      </c>
    </row>
    <row r="98" spans="1:15" x14ac:dyDescent="0.3">
      <c r="A98" s="11">
        <v>43719</v>
      </c>
      <c r="B98" t="s">
        <v>55</v>
      </c>
      <c r="E98">
        <v>3</v>
      </c>
      <c r="F98" s="1">
        <v>9.39</v>
      </c>
      <c r="G98" t="s">
        <v>36</v>
      </c>
      <c r="H98">
        <v>1</v>
      </c>
      <c r="J98">
        <v>24</v>
      </c>
      <c r="K98">
        <v>450</v>
      </c>
      <c r="L98" t="s">
        <v>29</v>
      </c>
    </row>
    <row r="99" spans="1:15" x14ac:dyDescent="0.3">
      <c r="A99" s="11" t="s">
        <v>105</v>
      </c>
      <c r="B99" t="s">
        <v>55</v>
      </c>
      <c r="E99">
        <v>1</v>
      </c>
      <c r="F99" s="1">
        <v>11.59</v>
      </c>
      <c r="G99" t="s">
        <v>5</v>
      </c>
      <c r="H99">
        <v>1</v>
      </c>
      <c r="J99">
        <v>25</v>
      </c>
      <c r="K99">
        <v>1068</v>
      </c>
      <c r="L99" t="s">
        <v>27</v>
      </c>
    </row>
    <row r="100" spans="1:15" x14ac:dyDescent="0.3">
      <c r="A100" s="11" t="s">
        <v>105</v>
      </c>
      <c r="B100" t="s">
        <v>55</v>
      </c>
      <c r="E100">
        <v>1</v>
      </c>
      <c r="F100" s="1">
        <v>12.12</v>
      </c>
      <c r="G100" t="s">
        <v>5</v>
      </c>
      <c r="H100">
        <v>2</v>
      </c>
      <c r="J100">
        <v>55</v>
      </c>
      <c r="K100">
        <v>990</v>
      </c>
      <c r="L100" t="s">
        <v>29</v>
      </c>
    </row>
    <row r="101" spans="1:15" x14ac:dyDescent="0.3">
      <c r="A101" s="11">
        <v>43719</v>
      </c>
      <c r="B101" t="s">
        <v>55</v>
      </c>
      <c r="E101">
        <v>3</v>
      </c>
      <c r="F101" s="1">
        <v>10.54</v>
      </c>
      <c r="G101" t="s">
        <v>36</v>
      </c>
      <c r="H101">
        <v>1</v>
      </c>
      <c r="J101">
        <v>26</v>
      </c>
      <c r="K101">
        <v>489</v>
      </c>
      <c r="L101" t="s">
        <v>29</v>
      </c>
    </row>
    <row r="102" spans="1:15" x14ac:dyDescent="0.3">
      <c r="A102" s="9" t="s">
        <v>54</v>
      </c>
      <c r="B102" t="s">
        <v>55</v>
      </c>
      <c r="E102">
        <v>2</v>
      </c>
      <c r="F102" s="1">
        <v>8.06</v>
      </c>
      <c r="G102" t="s">
        <v>5</v>
      </c>
      <c r="H102">
        <v>1</v>
      </c>
      <c r="J102">
        <v>41</v>
      </c>
      <c r="K102">
        <v>269</v>
      </c>
      <c r="L102" t="s">
        <v>27</v>
      </c>
    </row>
    <row r="103" spans="1:15" x14ac:dyDescent="0.3">
      <c r="A103" s="9" t="s">
        <v>54</v>
      </c>
      <c r="B103" t="s">
        <v>55</v>
      </c>
      <c r="E103">
        <v>2</v>
      </c>
      <c r="F103">
        <v>8.09</v>
      </c>
      <c r="G103" t="s">
        <v>5</v>
      </c>
      <c r="H103">
        <v>1</v>
      </c>
      <c r="J103">
        <v>33</v>
      </c>
      <c r="K103">
        <v>635</v>
      </c>
      <c r="L103" t="s">
        <v>29</v>
      </c>
    </row>
    <row r="104" spans="1:15" x14ac:dyDescent="0.3">
      <c r="A104" s="9" t="s">
        <v>54</v>
      </c>
      <c r="B104" t="s">
        <v>55</v>
      </c>
      <c r="E104">
        <v>2</v>
      </c>
      <c r="F104" s="1">
        <v>9.35</v>
      </c>
      <c r="G104" t="s">
        <v>5</v>
      </c>
      <c r="H104">
        <v>2</v>
      </c>
      <c r="J104">
        <v>63</v>
      </c>
      <c r="K104">
        <v>714</v>
      </c>
      <c r="L104" t="s">
        <v>29</v>
      </c>
    </row>
    <row r="105" spans="1:15" x14ac:dyDescent="0.3">
      <c r="A105" s="9" t="s">
        <v>54</v>
      </c>
      <c r="B105" t="s">
        <v>55</v>
      </c>
      <c r="E105">
        <v>2</v>
      </c>
      <c r="F105">
        <v>10.56</v>
      </c>
      <c r="G105" t="s">
        <v>5</v>
      </c>
      <c r="H105">
        <v>1</v>
      </c>
      <c r="J105">
        <v>13</v>
      </c>
      <c r="K105">
        <v>1026</v>
      </c>
      <c r="L105" t="s">
        <v>29</v>
      </c>
    </row>
    <row r="106" spans="1:15" x14ac:dyDescent="0.3">
      <c r="A106" s="9" t="s">
        <v>54</v>
      </c>
      <c r="B106" t="s">
        <v>55</v>
      </c>
      <c r="E106">
        <v>2</v>
      </c>
      <c r="F106" s="1">
        <v>11.04</v>
      </c>
      <c r="G106" t="s">
        <v>5</v>
      </c>
      <c r="H106">
        <v>1</v>
      </c>
      <c r="J106">
        <v>19</v>
      </c>
      <c r="K106">
        <v>1400</v>
      </c>
      <c r="L106" t="s">
        <v>29</v>
      </c>
    </row>
    <row r="107" spans="1:15" x14ac:dyDescent="0.3">
      <c r="A107" s="9" t="s">
        <v>54</v>
      </c>
      <c r="B107" t="s">
        <v>55</v>
      </c>
      <c r="E107">
        <v>2</v>
      </c>
      <c r="F107">
        <v>11.09</v>
      </c>
      <c r="G107" t="s">
        <v>5</v>
      </c>
      <c r="H107">
        <v>1</v>
      </c>
      <c r="J107">
        <v>21</v>
      </c>
      <c r="K107">
        <v>800</v>
      </c>
      <c r="L107" t="s">
        <v>27</v>
      </c>
    </row>
    <row r="108" spans="1:15" x14ac:dyDescent="0.3">
      <c r="A108" s="9" t="s">
        <v>54</v>
      </c>
      <c r="B108" t="s">
        <v>55</v>
      </c>
      <c r="E108">
        <v>2</v>
      </c>
      <c r="F108" s="1">
        <v>11.3</v>
      </c>
      <c r="G108" t="s">
        <v>5</v>
      </c>
      <c r="H108">
        <v>2</v>
      </c>
      <c r="J108">
        <v>26</v>
      </c>
      <c r="K108">
        <v>972</v>
      </c>
      <c r="L108" t="s">
        <v>29</v>
      </c>
    </row>
    <row r="109" spans="1:15" x14ac:dyDescent="0.3">
      <c r="A109" s="9" t="s">
        <v>54</v>
      </c>
      <c r="B109" t="s">
        <v>55</v>
      </c>
      <c r="E109">
        <v>2</v>
      </c>
      <c r="F109" s="1">
        <v>12.2</v>
      </c>
      <c r="G109" t="s">
        <v>5</v>
      </c>
      <c r="I109">
        <v>2</v>
      </c>
      <c r="M109" t="s">
        <v>56</v>
      </c>
      <c r="N109">
        <v>7</v>
      </c>
      <c r="O109" t="s">
        <v>34</v>
      </c>
    </row>
    <row r="110" spans="1:15" x14ac:dyDescent="0.3">
      <c r="A110" s="9" t="s">
        <v>65</v>
      </c>
      <c r="B110" t="s">
        <v>55</v>
      </c>
      <c r="E110">
        <v>2</v>
      </c>
      <c r="F110" s="1">
        <v>7.3</v>
      </c>
      <c r="G110" t="s">
        <v>5</v>
      </c>
      <c r="H110">
        <v>1</v>
      </c>
      <c r="J110">
        <v>26</v>
      </c>
      <c r="K110">
        <v>870</v>
      </c>
      <c r="L110" t="s">
        <v>29</v>
      </c>
    </row>
    <row r="111" spans="1:15" x14ac:dyDescent="0.3">
      <c r="A111" s="11">
        <v>43780</v>
      </c>
      <c r="B111" t="s">
        <v>39</v>
      </c>
      <c r="E111">
        <v>1</v>
      </c>
      <c r="F111" s="1">
        <v>8.58</v>
      </c>
      <c r="G111" t="s">
        <v>36</v>
      </c>
      <c r="H111">
        <v>1</v>
      </c>
      <c r="J111">
        <v>8</v>
      </c>
      <c r="K111">
        <v>860</v>
      </c>
      <c r="L111" t="s">
        <v>27</v>
      </c>
    </row>
    <row r="112" spans="1:15" x14ac:dyDescent="0.3">
      <c r="A112" s="9" t="s">
        <v>67</v>
      </c>
      <c r="B112" t="s">
        <v>55</v>
      </c>
      <c r="E112">
        <v>2</v>
      </c>
      <c r="F112" s="1">
        <v>7.3</v>
      </c>
      <c r="G112" t="s">
        <v>5</v>
      </c>
      <c r="H112">
        <v>1</v>
      </c>
      <c r="J112">
        <v>26</v>
      </c>
      <c r="K112">
        <v>870</v>
      </c>
      <c r="L112" t="s">
        <v>29</v>
      </c>
    </row>
    <row r="113" spans="1:14" x14ac:dyDescent="0.3">
      <c r="A113" s="11">
        <v>43780</v>
      </c>
      <c r="B113" t="s">
        <v>39</v>
      </c>
      <c r="E113">
        <v>1</v>
      </c>
      <c r="F113" s="1">
        <v>9.5299999999999994</v>
      </c>
      <c r="G113" t="s">
        <v>36</v>
      </c>
      <c r="H113">
        <v>2</v>
      </c>
      <c r="J113">
        <v>51</v>
      </c>
      <c r="K113">
        <v>550</v>
      </c>
      <c r="L113" t="s">
        <v>27</v>
      </c>
    </row>
    <row r="114" spans="1:14" x14ac:dyDescent="0.3">
      <c r="A114" s="9" t="s">
        <v>67</v>
      </c>
      <c r="B114" t="s">
        <v>55</v>
      </c>
      <c r="E114">
        <v>2</v>
      </c>
      <c r="F114" s="1">
        <v>7.38</v>
      </c>
      <c r="G114" t="s">
        <v>5</v>
      </c>
      <c r="H114">
        <v>2</v>
      </c>
      <c r="J114">
        <v>61</v>
      </c>
      <c r="K114">
        <v>995</v>
      </c>
      <c r="L114" t="s">
        <v>29</v>
      </c>
    </row>
    <row r="115" spans="1:14" x14ac:dyDescent="0.3">
      <c r="A115" s="9" t="s">
        <v>67</v>
      </c>
      <c r="B115" t="s">
        <v>55</v>
      </c>
      <c r="E115">
        <v>2</v>
      </c>
      <c r="F115" s="1">
        <v>8.0299999999999994</v>
      </c>
      <c r="G115" t="s">
        <v>5</v>
      </c>
      <c r="H115">
        <v>2</v>
      </c>
      <c r="J115">
        <v>37</v>
      </c>
      <c r="K115">
        <v>1018</v>
      </c>
      <c r="L115" t="s">
        <v>29</v>
      </c>
    </row>
    <row r="116" spans="1:14" x14ac:dyDescent="0.3">
      <c r="A116" s="9" t="s">
        <v>67</v>
      </c>
      <c r="B116" t="s">
        <v>55</v>
      </c>
      <c r="E116">
        <v>2</v>
      </c>
      <c r="F116" s="1">
        <v>8.0399999999999991</v>
      </c>
      <c r="G116" t="s">
        <v>5</v>
      </c>
      <c r="H116">
        <v>1</v>
      </c>
      <c r="J116">
        <v>42</v>
      </c>
      <c r="K116">
        <v>1034</v>
      </c>
      <c r="L116" t="s">
        <v>27</v>
      </c>
    </row>
    <row r="117" spans="1:14" x14ac:dyDescent="0.3">
      <c r="A117" s="11">
        <v>43810</v>
      </c>
      <c r="B117" t="s">
        <v>55</v>
      </c>
      <c r="C117" s="1">
        <v>6.2</v>
      </c>
      <c r="D117">
        <v>16</v>
      </c>
      <c r="E117">
        <v>1</v>
      </c>
      <c r="F117" s="1">
        <v>7.15</v>
      </c>
      <c r="G117" t="s">
        <v>36</v>
      </c>
      <c r="H117">
        <v>1</v>
      </c>
      <c r="J117">
        <v>18</v>
      </c>
      <c r="K117">
        <v>573</v>
      </c>
      <c r="L117" t="s">
        <v>29</v>
      </c>
    </row>
    <row r="118" spans="1:14" x14ac:dyDescent="0.3">
      <c r="A118" s="9" t="s">
        <v>67</v>
      </c>
      <c r="B118" t="s">
        <v>55</v>
      </c>
      <c r="E118">
        <v>2</v>
      </c>
      <c r="F118" s="1">
        <v>8.06</v>
      </c>
      <c r="G118" t="s">
        <v>5</v>
      </c>
      <c r="H118">
        <v>1</v>
      </c>
      <c r="J118">
        <v>29</v>
      </c>
      <c r="K118">
        <v>928</v>
      </c>
      <c r="L118" t="s">
        <v>27</v>
      </c>
    </row>
    <row r="119" spans="1:14" x14ac:dyDescent="0.3">
      <c r="A119" s="9" t="s">
        <v>67</v>
      </c>
      <c r="B119" t="s">
        <v>55</v>
      </c>
      <c r="E119">
        <v>2</v>
      </c>
      <c r="F119" s="1">
        <v>8.09</v>
      </c>
      <c r="G119" t="s">
        <v>5</v>
      </c>
      <c r="H119">
        <v>1</v>
      </c>
      <c r="J119">
        <v>52</v>
      </c>
      <c r="K119">
        <v>651</v>
      </c>
      <c r="L119" t="s">
        <v>27</v>
      </c>
    </row>
    <row r="120" spans="1:14" x14ac:dyDescent="0.3">
      <c r="A120" s="11">
        <v>43810</v>
      </c>
      <c r="B120" t="s">
        <v>55</v>
      </c>
      <c r="E120">
        <v>1</v>
      </c>
      <c r="F120" s="1">
        <v>7.52</v>
      </c>
      <c r="G120" t="s">
        <v>36</v>
      </c>
      <c r="H120">
        <v>1</v>
      </c>
      <c r="J120">
        <v>9</v>
      </c>
      <c r="K120">
        <v>500</v>
      </c>
      <c r="L120" t="s">
        <v>27</v>
      </c>
    </row>
    <row r="121" spans="1:14" x14ac:dyDescent="0.3">
      <c r="A121" s="9" t="s">
        <v>67</v>
      </c>
      <c r="B121" t="s">
        <v>55</v>
      </c>
      <c r="E121">
        <v>2</v>
      </c>
      <c r="F121" s="1">
        <v>8.51</v>
      </c>
      <c r="G121" t="s">
        <v>5</v>
      </c>
      <c r="H121">
        <v>1</v>
      </c>
      <c r="J121">
        <v>72</v>
      </c>
      <c r="K121">
        <v>726</v>
      </c>
      <c r="L121" t="s">
        <v>29</v>
      </c>
    </row>
    <row r="122" spans="1:14" x14ac:dyDescent="0.3">
      <c r="A122" s="9" t="s">
        <v>67</v>
      </c>
      <c r="B122" t="s">
        <v>55</v>
      </c>
      <c r="E122">
        <v>2</v>
      </c>
      <c r="F122" s="1">
        <v>12.23</v>
      </c>
      <c r="G122" t="s">
        <v>5</v>
      </c>
      <c r="H122">
        <v>1</v>
      </c>
      <c r="J122">
        <v>37</v>
      </c>
      <c r="K122">
        <v>485</v>
      </c>
      <c r="L122" t="s">
        <v>27</v>
      </c>
    </row>
    <row r="123" spans="1:14" x14ac:dyDescent="0.3">
      <c r="A123" s="9" t="s">
        <v>72</v>
      </c>
      <c r="B123" t="s">
        <v>55</v>
      </c>
      <c r="C123">
        <v>6.57</v>
      </c>
      <c r="D123">
        <v>14.2</v>
      </c>
      <c r="E123">
        <v>1</v>
      </c>
      <c r="F123" s="1">
        <v>7.32</v>
      </c>
      <c r="G123" t="s">
        <v>5</v>
      </c>
      <c r="H123">
        <v>1</v>
      </c>
      <c r="J123">
        <v>54</v>
      </c>
      <c r="K123">
        <v>984</v>
      </c>
      <c r="L123" t="s">
        <v>29</v>
      </c>
    </row>
    <row r="124" spans="1:14" x14ac:dyDescent="0.3">
      <c r="A124" s="9" t="s">
        <v>72</v>
      </c>
      <c r="B124" t="s">
        <v>55</v>
      </c>
      <c r="E124">
        <v>1</v>
      </c>
      <c r="F124" s="1">
        <v>7.59</v>
      </c>
      <c r="G124" t="s">
        <v>5</v>
      </c>
      <c r="H124">
        <v>1</v>
      </c>
      <c r="J124">
        <v>48</v>
      </c>
      <c r="K124">
        <v>696</v>
      </c>
      <c r="L124" t="s">
        <v>27</v>
      </c>
    </row>
    <row r="125" spans="1:14" x14ac:dyDescent="0.3">
      <c r="A125" s="9" t="s">
        <v>72</v>
      </c>
      <c r="B125" t="s">
        <v>55</v>
      </c>
      <c r="E125">
        <v>1</v>
      </c>
      <c r="F125" s="1">
        <v>8</v>
      </c>
      <c r="G125" t="s">
        <v>5</v>
      </c>
      <c r="H125">
        <v>1</v>
      </c>
      <c r="J125">
        <v>22</v>
      </c>
      <c r="K125">
        <v>523</v>
      </c>
      <c r="L125" t="s">
        <v>29</v>
      </c>
    </row>
    <row r="126" spans="1:14" x14ac:dyDescent="0.3">
      <c r="A126" s="11">
        <v>43810</v>
      </c>
      <c r="B126" t="s">
        <v>55</v>
      </c>
      <c r="E126">
        <v>1</v>
      </c>
      <c r="F126" s="1">
        <v>11.48</v>
      </c>
      <c r="G126" t="s">
        <v>95</v>
      </c>
      <c r="I126">
        <v>2</v>
      </c>
      <c r="K126">
        <v>12</v>
      </c>
      <c r="L126" t="s">
        <v>27</v>
      </c>
      <c r="M126" t="s">
        <v>56</v>
      </c>
      <c r="N126">
        <v>12</v>
      </c>
    </row>
    <row r="127" spans="1:14" x14ac:dyDescent="0.3">
      <c r="A127" s="11">
        <v>43810</v>
      </c>
      <c r="B127" t="s">
        <v>55</v>
      </c>
      <c r="E127">
        <v>1</v>
      </c>
      <c r="F127" s="1">
        <v>12.12</v>
      </c>
      <c r="G127" t="s">
        <v>36</v>
      </c>
      <c r="H127">
        <v>1</v>
      </c>
      <c r="J127">
        <v>6</v>
      </c>
      <c r="K127">
        <v>1000</v>
      </c>
      <c r="L127" t="s">
        <v>27</v>
      </c>
    </row>
    <row r="128" spans="1:14" x14ac:dyDescent="0.3">
      <c r="A128" s="11">
        <v>43810</v>
      </c>
      <c r="B128" t="s">
        <v>55</v>
      </c>
      <c r="E128">
        <v>1</v>
      </c>
      <c r="F128" s="1">
        <v>13.09</v>
      </c>
      <c r="G128" t="s">
        <v>96</v>
      </c>
      <c r="I128">
        <v>1</v>
      </c>
      <c r="K128">
        <v>4</v>
      </c>
      <c r="L128" t="s">
        <v>29</v>
      </c>
      <c r="M128" t="s">
        <v>93</v>
      </c>
      <c r="N128">
        <v>15</v>
      </c>
    </row>
    <row r="129" spans="1:16" x14ac:dyDescent="0.3">
      <c r="A129" s="11">
        <v>43810</v>
      </c>
      <c r="B129" t="s">
        <v>55</v>
      </c>
      <c r="E129">
        <v>1</v>
      </c>
      <c r="F129" s="1">
        <v>13.32</v>
      </c>
      <c r="G129" t="s">
        <v>36</v>
      </c>
      <c r="H129">
        <v>2</v>
      </c>
      <c r="J129">
        <v>37</v>
      </c>
      <c r="K129">
        <v>880</v>
      </c>
      <c r="L129" t="s">
        <v>27</v>
      </c>
    </row>
    <row r="130" spans="1:16" x14ac:dyDescent="0.3">
      <c r="A130" s="11">
        <v>43810</v>
      </c>
      <c r="B130" t="s">
        <v>55</v>
      </c>
      <c r="E130">
        <v>1</v>
      </c>
      <c r="F130" s="1">
        <v>13.55</v>
      </c>
      <c r="G130" t="s">
        <v>36</v>
      </c>
      <c r="H130">
        <v>2</v>
      </c>
      <c r="J130">
        <v>13</v>
      </c>
      <c r="K130">
        <v>550</v>
      </c>
      <c r="L130" t="s">
        <v>29</v>
      </c>
    </row>
    <row r="131" spans="1:16" x14ac:dyDescent="0.3">
      <c r="A131" s="9" t="s">
        <v>72</v>
      </c>
      <c r="B131" t="s">
        <v>55</v>
      </c>
      <c r="E131">
        <v>1</v>
      </c>
      <c r="F131" s="1">
        <v>8.33</v>
      </c>
      <c r="G131" t="s">
        <v>5</v>
      </c>
      <c r="I131">
        <v>2</v>
      </c>
      <c r="K131">
        <v>400</v>
      </c>
      <c r="L131" t="s">
        <v>27</v>
      </c>
      <c r="M131" t="s">
        <v>73</v>
      </c>
      <c r="N131">
        <v>16</v>
      </c>
    </row>
    <row r="132" spans="1:16" x14ac:dyDescent="0.3">
      <c r="A132" s="11">
        <v>43810</v>
      </c>
      <c r="B132" t="s">
        <v>55</v>
      </c>
      <c r="E132">
        <v>1</v>
      </c>
      <c r="F132" s="1">
        <v>14.45</v>
      </c>
      <c r="G132" t="s">
        <v>36</v>
      </c>
      <c r="H132">
        <v>2</v>
      </c>
      <c r="J132">
        <v>34</v>
      </c>
      <c r="K132">
        <v>600</v>
      </c>
      <c r="L132" t="s">
        <v>27</v>
      </c>
    </row>
    <row r="133" spans="1:16" x14ac:dyDescent="0.3">
      <c r="A133" s="9" t="s">
        <v>72</v>
      </c>
      <c r="B133" t="s">
        <v>55</v>
      </c>
      <c r="E133">
        <v>1</v>
      </c>
      <c r="F133" s="1">
        <v>8.4700000000000006</v>
      </c>
      <c r="G133" t="s">
        <v>5</v>
      </c>
      <c r="H133">
        <v>1</v>
      </c>
      <c r="J133">
        <v>35</v>
      </c>
      <c r="K133">
        <v>876</v>
      </c>
      <c r="L133" t="s">
        <v>29</v>
      </c>
    </row>
    <row r="134" spans="1:16" x14ac:dyDescent="0.3">
      <c r="A134" s="11">
        <v>43810</v>
      </c>
      <c r="B134" t="s">
        <v>55</v>
      </c>
      <c r="E134">
        <v>1</v>
      </c>
      <c r="F134" s="1">
        <v>14.52</v>
      </c>
      <c r="G134" t="s">
        <v>70</v>
      </c>
      <c r="I134">
        <v>3</v>
      </c>
      <c r="K134">
        <v>17</v>
      </c>
      <c r="L134" t="s">
        <v>29</v>
      </c>
      <c r="M134" t="s">
        <v>56</v>
      </c>
      <c r="N134">
        <v>4</v>
      </c>
    </row>
    <row r="135" spans="1:16" x14ac:dyDescent="0.3">
      <c r="A135" s="11">
        <v>43810</v>
      </c>
      <c r="B135" t="s">
        <v>55</v>
      </c>
      <c r="E135">
        <v>1</v>
      </c>
      <c r="F135" s="1">
        <v>14.59</v>
      </c>
      <c r="G135" t="s">
        <v>36</v>
      </c>
      <c r="H135">
        <v>3</v>
      </c>
      <c r="J135">
        <v>15</v>
      </c>
      <c r="K135">
        <v>700</v>
      </c>
      <c r="L135" t="s">
        <v>27</v>
      </c>
    </row>
    <row r="136" spans="1:16" x14ac:dyDescent="0.3">
      <c r="A136" s="9" t="s">
        <v>72</v>
      </c>
      <c r="B136" t="s">
        <v>55</v>
      </c>
      <c r="E136">
        <v>1</v>
      </c>
      <c r="F136" s="1">
        <v>9.07</v>
      </c>
      <c r="G136" t="s">
        <v>5</v>
      </c>
      <c r="H136">
        <v>1</v>
      </c>
      <c r="J136">
        <v>64</v>
      </c>
      <c r="K136">
        <v>976</v>
      </c>
      <c r="L136" t="s">
        <v>27</v>
      </c>
    </row>
    <row r="137" spans="1:16" x14ac:dyDescent="0.3">
      <c r="A137" s="9" t="s">
        <v>72</v>
      </c>
      <c r="B137" t="s">
        <v>55</v>
      </c>
      <c r="E137">
        <v>1</v>
      </c>
      <c r="F137" s="1">
        <v>9.4700000000000006</v>
      </c>
      <c r="G137" t="s">
        <v>5</v>
      </c>
      <c r="I137">
        <v>5</v>
      </c>
      <c r="K137">
        <v>3</v>
      </c>
      <c r="L137" t="s">
        <v>27</v>
      </c>
      <c r="M137" t="s">
        <v>53</v>
      </c>
      <c r="N137">
        <v>17</v>
      </c>
      <c r="P137" t="s">
        <v>74</v>
      </c>
    </row>
    <row r="138" spans="1:16" x14ac:dyDescent="0.3">
      <c r="A138" s="9" t="s">
        <v>72</v>
      </c>
      <c r="B138" t="s">
        <v>55</v>
      </c>
      <c r="E138">
        <v>1</v>
      </c>
      <c r="F138" s="1">
        <v>9.52</v>
      </c>
      <c r="G138" t="s">
        <v>5</v>
      </c>
      <c r="H138">
        <v>1</v>
      </c>
      <c r="J138">
        <v>30</v>
      </c>
      <c r="K138">
        <v>655</v>
      </c>
      <c r="L138" t="s">
        <v>29</v>
      </c>
    </row>
    <row r="139" spans="1:16" x14ac:dyDescent="0.3">
      <c r="A139" s="9" t="s">
        <v>72</v>
      </c>
      <c r="B139" t="s">
        <v>55</v>
      </c>
      <c r="E139">
        <v>1</v>
      </c>
      <c r="F139" s="1">
        <v>10.44</v>
      </c>
      <c r="G139" t="s">
        <v>5</v>
      </c>
      <c r="H139">
        <v>1</v>
      </c>
      <c r="J139">
        <v>25</v>
      </c>
      <c r="K139">
        <v>1013</v>
      </c>
      <c r="L139" t="s">
        <v>27</v>
      </c>
    </row>
    <row r="140" spans="1:16" x14ac:dyDescent="0.3">
      <c r="A140" s="9" t="s">
        <v>72</v>
      </c>
      <c r="B140" t="s">
        <v>55</v>
      </c>
      <c r="E140">
        <v>1</v>
      </c>
      <c r="F140" s="1">
        <v>11.28</v>
      </c>
      <c r="G140" t="s">
        <v>5</v>
      </c>
      <c r="H140">
        <v>1</v>
      </c>
      <c r="J140">
        <v>41</v>
      </c>
      <c r="K140">
        <v>598</v>
      </c>
      <c r="L140" t="s">
        <v>27</v>
      </c>
    </row>
    <row r="141" spans="1:16" x14ac:dyDescent="0.3">
      <c r="A141" s="9" t="s">
        <v>72</v>
      </c>
      <c r="B141" t="s">
        <v>55</v>
      </c>
      <c r="E141">
        <v>1</v>
      </c>
      <c r="F141" s="1">
        <v>12.09</v>
      </c>
      <c r="G141" t="s">
        <v>5</v>
      </c>
      <c r="H141">
        <v>1</v>
      </c>
      <c r="J141">
        <v>18</v>
      </c>
      <c r="K141">
        <v>790</v>
      </c>
      <c r="L141" t="s">
        <v>29</v>
      </c>
    </row>
    <row r="142" spans="1:16" x14ac:dyDescent="0.3">
      <c r="A142" s="11" t="s">
        <v>97</v>
      </c>
      <c r="B142" t="s">
        <v>49</v>
      </c>
      <c r="E142">
        <v>1</v>
      </c>
      <c r="F142" s="1">
        <v>7.52</v>
      </c>
      <c r="G142" t="s">
        <v>36</v>
      </c>
      <c r="H142">
        <v>1</v>
      </c>
      <c r="J142">
        <v>9</v>
      </c>
      <c r="K142">
        <v>465</v>
      </c>
      <c r="L142" t="s">
        <v>29</v>
      </c>
    </row>
    <row r="143" spans="1:16" x14ac:dyDescent="0.3">
      <c r="A143" s="9" t="s">
        <v>72</v>
      </c>
      <c r="B143" t="s">
        <v>55</v>
      </c>
      <c r="E143">
        <v>1</v>
      </c>
      <c r="F143" s="1">
        <v>12.52</v>
      </c>
      <c r="G143" t="s">
        <v>5</v>
      </c>
      <c r="H143">
        <v>1</v>
      </c>
      <c r="J143">
        <v>29</v>
      </c>
      <c r="K143">
        <v>855</v>
      </c>
      <c r="L143" t="s">
        <v>29</v>
      </c>
    </row>
    <row r="144" spans="1:16" x14ac:dyDescent="0.3">
      <c r="A144" s="11" t="s">
        <v>97</v>
      </c>
      <c r="B144" t="s">
        <v>49</v>
      </c>
      <c r="E144">
        <v>1</v>
      </c>
      <c r="F144" s="1">
        <v>8.1300000000000008</v>
      </c>
      <c r="G144" t="s">
        <v>36</v>
      </c>
      <c r="H144">
        <v>1</v>
      </c>
      <c r="J144">
        <v>28</v>
      </c>
      <c r="K144">
        <v>585</v>
      </c>
      <c r="L144" t="s">
        <v>29</v>
      </c>
    </row>
    <row r="145" spans="1:14" x14ac:dyDescent="0.3">
      <c r="A145" s="9" t="s">
        <v>72</v>
      </c>
      <c r="B145" t="s">
        <v>55</v>
      </c>
      <c r="E145">
        <v>1</v>
      </c>
      <c r="F145" s="1">
        <v>13.07</v>
      </c>
      <c r="G145" t="s">
        <v>5</v>
      </c>
      <c r="I145">
        <v>3</v>
      </c>
      <c r="K145">
        <v>3</v>
      </c>
      <c r="L145" t="s">
        <v>29</v>
      </c>
      <c r="M145" t="s">
        <v>40</v>
      </c>
      <c r="N145">
        <v>16</v>
      </c>
    </row>
    <row r="146" spans="1:14" x14ac:dyDescent="0.3">
      <c r="A146" s="9" t="s">
        <v>72</v>
      </c>
      <c r="B146" t="s">
        <v>55</v>
      </c>
      <c r="E146">
        <v>1</v>
      </c>
      <c r="F146" s="1">
        <v>13.13</v>
      </c>
      <c r="G146" t="s">
        <v>5</v>
      </c>
      <c r="H146">
        <v>1</v>
      </c>
      <c r="J146">
        <v>31</v>
      </c>
      <c r="K146">
        <v>918</v>
      </c>
      <c r="L146" t="s">
        <v>27</v>
      </c>
    </row>
    <row r="147" spans="1:14" x14ac:dyDescent="0.3">
      <c r="A147" s="11" t="s">
        <v>97</v>
      </c>
      <c r="B147" t="s">
        <v>49</v>
      </c>
      <c r="E147">
        <v>1</v>
      </c>
      <c r="F147" s="1">
        <v>9.16</v>
      </c>
      <c r="G147" t="s">
        <v>36</v>
      </c>
      <c r="H147">
        <v>2</v>
      </c>
      <c r="J147">
        <v>19</v>
      </c>
      <c r="K147">
        <v>350</v>
      </c>
      <c r="L147" t="s">
        <v>27</v>
      </c>
    </row>
    <row r="148" spans="1:14" x14ac:dyDescent="0.3">
      <c r="A148" s="11">
        <v>43507</v>
      </c>
      <c r="B148" t="s">
        <v>13</v>
      </c>
      <c r="C148">
        <v>6.42</v>
      </c>
      <c r="D148">
        <v>12.33</v>
      </c>
      <c r="E148">
        <v>1</v>
      </c>
      <c r="F148" s="1">
        <v>8.34</v>
      </c>
      <c r="G148" t="s">
        <v>5</v>
      </c>
      <c r="H148">
        <v>2</v>
      </c>
      <c r="J148">
        <v>16</v>
      </c>
      <c r="K148">
        <v>1500</v>
      </c>
      <c r="L148" t="s">
        <v>27</v>
      </c>
    </row>
    <row r="149" spans="1:14" x14ac:dyDescent="0.3">
      <c r="A149" s="11">
        <v>43507</v>
      </c>
      <c r="B149" t="s">
        <v>13</v>
      </c>
      <c r="E149">
        <v>1</v>
      </c>
      <c r="F149" s="1">
        <v>11.3</v>
      </c>
      <c r="G149" t="s">
        <v>5</v>
      </c>
      <c r="H149">
        <v>2</v>
      </c>
      <c r="J149">
        <v>19</v>
      </c>
      <c r="K149">
        <v>500</v>
      </c>
      <c r="L149" t="s">
        <v>29</v>
      </c>
    </row>
    <row r="150" spans="1:14" x14ac:dyDescent="0.3">
      <c r="A150" s="11" t="s">
        <v>97</v>
      </c>
      <c r="B150" t="s">
        <v>49</v>
      </c>
      <c r="E150">
        <v>1</v>
      </c>
      <c r="F150" s="1">
        <v>9.44</v>
      </c>
      <c r="G150" t="s">
        <v>51</v>
      </c>
      <c r="I150">
        <v>6</v>
      </c>
      <c r="K150">
        <v>5</v>
      </c>
      <c r="L150" t="s">
        <v>27</v>
      </c>
      <c r="M150" t="s">
        <v>56</v>
      </c>
      <c r="N150">
        <v>6</v>
      </c>
    </row>
    <row r="151" spans="1:14" x14ac:dyDescent="0.3">
      <c r="A151" s="11" t="s">
        <v>97</v>
      </c>
      <c r="B151" t="s">
        <v>49</v>
      </c>
      <c r="E151">
        <v>1</v>
      </c>
      <c r="F151" s="1">
        <v>9.5</v>
      </c>
      <c r="G151" t="s">
        <v>36</v>
      </c>
      <c r="H151">
        <v>1</v>
      </c>
      <c r="J151">
        <v>18</v>
      </c>
      <c r="K151">
        <v>1030</v>
      </c>
      <c r="L151" t="s">
        <v>29</v>
      </c>
    </row>
    <row r="152" spans="1:14" x14ac:dyDescent="0.3">
      <c r="A152" s="11">
        <v>43507</v>
      </c>
      <c r="B152" t="s">
        <v>13</v>
      </c>
      <c r="E152">
        <v>1</v>
      </c>
      <c r="F152" s="1">
        <v>11.45</v>
      </c>
      <c r="G152" t="s">
        <v>5</v>
      </c>
      <c r="H152">
        <v>1</v>
      </c>
      <c r="J152">
        <v>32</v>
      </c>
      <c r="K152">
        <v>1030</v>
      </c>
      <c r="L152" t="s">
        <v>27</v>
      </c>
    </row>
    <row r="153" spans="1:14" x14ac:dyDescent="0.3">
      <c r="A153" s="11">
        <v>43507</v>
      </c>
      <c r="B153" t="s">
        <v>13</v>
      </c>
      <c r="E153">
        <v>1</v>
      </c>
      <c r="F153" s="1">
        <v>12.02</v>
      </c>
      <c r="G153" t="s">
        <v>5</v>
      </c>
      <c r="H153">
        <v>1</v>
      </c>
      <c r="J153">
        <v>30</v>
      </c>
      <c r="K153">
        <v>987</v>
      </c>
      <c r="L153" t="s">
        <v>27</v>
      </c>
    </row>
    <row r="154" spans="1:14" x14ac:dyDescent="0.3">
      <c r="A154" s="11">
        <v>43507</v>
      </c>
      <c r="B154" t="s">
        <v>13</v>
      </c>
      <c r="E154">
        <v>1</v>
      </c>
      <c r="F154" s="1">
        <v>12.11</v>
      </c>
      <c r="G154" t="s">
        <v>5</v>
      </c>
      <c r="H154">
        <v>1</v>
      </c>
      <c r="J154">
        <v>38</v>
      </c>
      <c r="K154">
        <v>1042</v>
      </c>
      <c r="L154" t="s">
        <v>29</v>
      </c>
    </row>
    <row r="155" spans="1:14" x14ac:dyDescent="0.3">
      <c r="A155" s="11">
        <v>43657</v>
      </c>
      <c r="B155" t="s">
        <v>13</v>
      </c>
      <c r="C155">
        <v>6.28</v>
      </c>
      <c r="D155">
        <v>14.13</v>
      </c>
      <c r="E155">
        <v>2</v>
      </c>
      <c r="F155" s="1">
        <v>6.39</v>
      </c>
      <c r="G155" t="s">
        <v>5</v>
      </c>
      <c r="H155">
        <v>1</v>
      </c>
      <c r="J155">
        <v>12</v>
      </c>
      <c r="K155">
        <v>1022</v>
      </c>
      <c r="L155" t="s">
        <v>29</v>
      </c>
    </row>
    <row r="156" spans="1:14" x14ac:dyDescent="0.3">
      <c r="A156" s="11">
        <v>43657</v>
      </c>
      <c r="B156" t="s">
        <v>13</v>
      </c>
      <c r="E156">
        <v>2</v>
      </c>
      <c r="F156" s="1">
        <v>6.51</v>
      </c>
      <c r="G156" t="s">
        <v>5</v>
      </c>
      <c r="H156">
        <v>2</v>
      </c>
      <c r="J156">
        <v>36</v>
      </c>
      <c r="K156">
        <v>1040</v>
      </c>
      <c r="L156" t="s">
        <v>29</v>
      </c>
    </row>
    <row r="157" spans="1:14" x14ac:dyDescent="0.3">
      <c r="A157" s="11">
        <v>43657</v>
      </c>
      <c r="B157" t="s">
        <v>13</v>
      </c>
      <c r="E157">
        <v>2</v>
      </c>
      <c r="F157" s="1">
        <v>7.16</v>
      </c>
      <c r="G157" t="s">
        <v>5</v>
      </c>
      <c r="I157">
        <v>4</v>
      </c>
      <c r="K157">
        <v>4</v>
      </c>
      <c r="L157" t="s">
        <v>27</v>
      </c>
      <c r="M157" t="s">
        <v>40</v>
      </c>
      <c r="N157">
        <v>13</v>
      </c>
    </row>
    <row r="158" spans="1:14" x14ac:dyDescent="0.3">
      <c r="A158" s="11" t="s">
        <v>100</v>
      </c>
      <c r="B158" t="s">
        <v>13</v>
      </c>
      <c r="E158">
        <v>1</v>
      </c>
      <c r="F158" s="1">
        <v>8.5299999999999994</v>
      </c>
      <c r="G158" t="s">
        <v>36</v>
      </c>
      <c r="H158">
        <v>1</v>
      </c>
      <c r="J158">
        <v>39</v>
      </c>
      <c r="K158">
        <v>695</v>
      </c>
      <c r="L158" t="s">
        <v>27</v>
      </c>
    </row>
    <row r="159" spans="1:14" x14ac:dyDescent="0.3">
      <c r="A159" s="11">
        <v>43657</v>
      </c>
      <c r="B159" t="s">
        <v>13</v>
      </c>
      <c r="E159">
        <v>2</v>
      </c>
      <c r="F159" s="1">
        <v>7.38</v>
      </c>
      <c r="G159" t="s">
        <v>5</v>
      </c>
      <c r="H159">
        <v>1</v>
      </c>
      <c r="J159">
        <v>54</v>
      </c>
      <c r="K159">
        <v>873</v>
      </c>
      <c r="L159" t="s">
        <v>27</v>
      </c>
    </row>
    <row r="160" spans="1:14" x14ac:dyDescent="0.3">
      <c r="A160" s="11">
        <v>43657</v>
      </c>
      <c r="B160" t="s">
        <v>13</v>
      </c>
      <c r="E160">
        <v>2</v>
      </c>
      <c r="F160" s="1">
        <v>8.1199999999999992</v>
      </c>
      <c r="G160" t="s">
        <v>5</v>
      </c>
      <c r="H160">
        <v>1</v>
      </c>
      <c r="J160">
        <v>62</v>
      </c>
      <c r="K160">
        <v>797</v>
      </c>
      <c r="L160" t="s">
        <v>27</v>
      </c>
    </row>
    <row r="161" spans="1:14" x14ac:dyDescent="0.3">
      <c r="A161" s="11">
        <v>43657</v>
      </c>
      <c r="B161" t="s">
        <v>13</v>
      </c>
      <c r="E161">
        <v>2</v>
      </c>
      <c r="F161" s="1">
        <v>8.14</v>
      </c>
      <c r="G161" t="s">
        <v>5</v>
      </c>
      <c r="H161">
        <v>1</v>
      </c>
      <c r="J161">
        <v>47</v>
      </c>
      <c r="K161">
        <v>1071</v>
      </c>
      <c r="L161" t="s">
        <v>27</v>
      </c>
    </row>
    <row r="162" spans="1:14" x14ac:dyDescent="0.3">
      <c r="A162" s="11">
        <v>43657</v>
      </c>
      <c r="B162" t="s">
        <v>13</v>
      </c>
      <c r="E162">
        <v>2</v>
      </c>
      <c r="F162" s="1">
        <v>9.25</v>
      </c>
      <c r="G162" t="s">
        <v>5</v>
      </c>
      <c r="H162">
        <v>1</v>
      </c>
      <c r="J162">
        <v>46</v>
      </c>
      <c r="K162">
        <v>1500</v>
      </c>
      <c r="L162" t="s">
        <v>27</v>
      </c>
    </row>
    <row r="163" spans="1:14" x14ac:dyDescent="0.3">
      <c r="A163" s="11">
        <v>43657</v>
      </c>
      <c r="B163" t="s">
        <v>13</v>
      </c>
      <c r="E163">
        <v>2</v>
      </c>
      <c r="F163" s="1">
        <v>9.4600000000000009</v>
      </c>
      <c r="G163" t="s">
        <v>5</v>
      </c>
      <c r="H163">
        <v>1</v>
      </c>
      <c r="J163">
        <v>50</v>
      </c>
      <c r="K163">
        <v>1100</v>
      </c>
      <c r="L163" t="s">
        <v>27</v>
      </c>
    </row>
    <row r="164" spans="1:14" x14ac:dyDescent="0.3">
      <c r="A164" s="11">
        <v>43657</v>
      </c>
      <c r="B164" t="s">
        <v>13</v>
      </c>
      <c r="E164">
        <v>2</v>
      </c>
      <c r="F164" s="1">
        <v>10.51</v>
      </c>
      <c r="G164" t="s">
        <v>5</v>
      </c>
      <c r="H164">
        <v>2</v>
      </c>
      <c r="J164">
        <v>66</v>
      </c>
      <c r="K164">
        <v>1070</v>
      </c>
      <c r="L164" t="s">
        <v>29</v>
      </c>
    </row>
    <row r="165" spans="1:14" x14ac:dyDescent="0.3">
      <c r="A165" s="11">
        <v>43657</v>
      </c>
      <c r="B165" t="s">
        <v>13</v>
      </c>
      <c r="E165">
        <v>2</v>
      </c>
      <c r="F165" s="1">
        <v>11.2</v>
      </c>
      <c r="G165" t="s">
        <v>5</v>
      </c>
      <c r="I165">
        <v>4</v>
      </c>
      <c r="K165">
        <v>3</v>
      </c>
      <c r="L165" t="s">
        <v>29</v>
      </c>
      <c r="M165" t="s">
        <v>53</v>
      </c>
      <c r="N165">
        <v>19</v>
      </c>
    </row>
    <row r="166" spans="1:14" x14ac:dyDescent="0.3">
      <c r="A166" s="11">
        <v>43657</v>
      </c>
      <c r="B166" t="s">
        <v>13</v>
      </c>
      <c r="E166">
        <v>2</v>
      </c>
      <c r="F166" s="1">
        <v>11.47</v>
      </c>
      <c r="G166" t="s">
        <v>5</v>
      </c>
      <c r="H166">
        <v>1</v>
      </c>
      <c r="J166">
        <v>42</v>
      </c>
      <c r="K166">
        <v>777</v>
      </c>
      <c r="L166" t="s">
        <v>27</v>
      </c>
    </row>
    <row r="167" spans="1:14" x14ac:dyDescent="0.3">
      <c r="A167" s="11" t="s">
        <v>100</v>
      </c>
      <c r="B167" t="s">
        <v>13</v>
      </c>
      <c r="E167">
        <v>1</v>
      </c>
      <c r="F167" s="1">
        <v>13.05</v>
      </c>
      <c r="G167" t="s">
        <v>36</v>
      </c>
      <c r="H167">
        <v>1</v>
      </c>
      <c r="J167">
        <v>16</v>
      </c>
      <c r="K167">
        <v>629</v>
      </c>
      <c r="L167" t="s">
        <v>27</v>
      </c>
    </row>
    <row r="168" spans="1:14" x14ac:dyDescent="0.3">
      <c r="A168" s="11">
        <v>43657</v>
      </c>
      <c r="B168" t="s">
        <v>13</v>
      </c>
      <c r="E168">
        <v>2</v>
      </c>
      <c r="F168" s="1">
        <v>12.33</v>
      </c>
      <c r="G168" t="s">
        <v>5</v>
      </c>
      <c r="H168">
        <v>2</v>
      </c>
      <c r="J168">
        <v>76</v>
      </c>
      <c r="K168">
        <v>1081</v>
      </c>
      <c r="L168" t="s">
        <v>29</v>
      </c>
    </row>
    <row r="169" spans="1:14" x14ac:dyDescent="0.3">
      <c r="A169" s="11">
        <v>43657</v>
      </c>
      <c r="B169" t="s">
        <v>13</v>
      </c>
      <c r="E169">
        <v>2</v>
      </c>
      <c r="F169" s="1">
        <v>13.02</v>
      </c>
      <c r="G169" t="s">
        <v>5</v>
      </c>
      <c r="H169">
        <v>1</v>
      </c>
      <c r="J169">
        <v>68</v>
      </c>
      <c r="K169">
        <v>1050</v>
      </c>
      <c r="L169" t="s">
        <v>29</v>
      </c>
    </row>
    <row r="170" spans="1:14" x14ac:dyDescent="0.3">
      <c r="A170" s="11" t="s">
        <v>100</v>
      </c>
      <c r="B170" t="s">
        <v>13</v>
      </c>
      <c r="C170">
        <v>5.58</v>
      </c>
      <c r="D170">
        <v>14.03</v>
      </c>
      <c r="E170">
        <v>1</v>
      </c>
      <c r="F170" s="1">
        <v>6.24</v>
      </c>
      <c r="G170" t="s">
        <v>5</v>
      </c>
      <c r="H170">
        <v>1</v>
      </c>
      <c r="J170">
        <v>36</v>
      </c>
      <c r="K170">
        <v>626</v>
      </c>
      <c r="L170" t="s">
        <v>27</v>
      </c>
    </row>
    <row r="171" spans="1:14" x14ac:dyDescent="0.3">
      <c r="A171" s="11" t="s">
        <v>100</v>
      </c>
      <c r="B171" t="s">
        <v>13</v>
      </c>
      <c r="E171">
        <v>1</v>
      </c>
      <c r="F171" s="1">
        <v>6.37</v>
      </c>
      <c r="G171" t="s">
        <v>5</v>
      </c>
      <c r="I171">
        <v>4</v>
      </c>
      <c r="K171">
        <v>2</v>
      </c>
      <c r="L171" t="s">
        <v>29</v>
      </c>
      <c r="M171" t="s">
        <v>92</v>
      </c>
      <c r="N171">
        <v>7</v>
      </c>
    </row>
    <row r="172" spans="1:14" x14ac:dyDescent="0.3">
      <c r="A172" s="11" t="s">
        <v>101</v>
      </c>
      <c r="B172" t="s">
        <v>8</v>
      </c>
      <c r="E172">
        <v>1</v>
      </c>
      <c r="F172" s="1">
        <v>7.57</v>
      </c>
      <c r="G172" t="s">
        <v>36</v>
      </c>
      <c r="H172">
        <v>1</v>
      </c>
      <c r="J172">
        <v>18</v>
      </c>
      <c r="K172">
        <v>1035</v>
      </c>
      <c r="L172" t="s">
        <v>29</v>
      </c>
    </row>
    <row r="173" spans="1:14" x14ac:dyDescent="0.3">
      <c r="A173" s="11" t="s">
        <v>100</v>
      </c>
      <c r="B173" t="s">
        <v>13</v>
      </c>
      <c r="E173">
        <v>1</v>
      </c>
      <c r="F173" s="1">
        <v>6.48</v>
      </c>
      <c r="G173" t="s">
        <v>5</v>
      </c>
      <c r="I173">
        <v>1</v>
      </c>
      <c r="K173">
        <v>4</v>
      </c>
      <c r="L173" t="s">
        <v>29</v>
      </c>
      <c r="M173" t="s">
        <v>40</v>
      </c>
      <c r="N173">
        <v>9</v>
      </c>
    </row>
    <row r="174" spans="1:14" x14ac:dyDescent="0.3">
      <c r="A174" s="11" t="s">
        <v>101</v>
      </c>
      <c r="B174" t="s">
        <v>8</v>
      </c>
      <c r="E174">
        <v>1</v>
      </c>
      <c r="F174" s="1">
        <v>8.2799999999999994</v>
      </c>
      <c r="G174" t="s">
        <v>36</v>
      </c>
      <c r="H174">
        <v>1</v>
      </c>
      <c r="J174">
        <v>25</v>
      </c>
      <c r="K174">
        <v>1014</v>
      </c>
      <c r="L174" t="s">
        <v>27</v>
      </c>
    </row>
    <row r="175" spans="1:14" x14ac:dyDescent="0.3">
      <c r="A175" s="11" t="s">
        <v>101</v>
      </c>
      <c r="B175" t="s">
        <v>8</v>
      </c>
      <c r="E175">
        <v>1</v>
      </c>
      <c r="F175" s="1">
        <v>9.24</v>
      </c>
      <c r="G175" t="s">
        <v>36</v>
      </c>
      <c r="H175">
        <v>1</v>
      </c>
      <c r="J175">
        <v>16</v>
      </c>
      <c r="K175">
        <v>876</v>
      </c>
      <c r="L175" t="s">
        <v>27</v>
      </c>
    </row>
    <row r="176" spans="1:14" x14ac:dyDescent="0.3">
      <c r="A176" s="11" t="s">
        <v>100</v>
      </c>
      <c r="B176" t="s">
        <v>13</v>
      </c>
      <c r="E176">
        <v>1</v>
      </c>
      <c r="F176" s="1">
        <v>9</v>
      </c>
      <c r="G176" t="s">
        <v>5</v>
      </c>
      <c r="I176">
        <v>2</v>
      </c>
      <c r="K176">
        <v>5</v>
      </c>
      <c r="L176" t="s">
        <v>29</v>
      </c>
      <c r="M176" t="s">
        <v>99</v>
      </c>
      <c r="N176">
        <v>10</v>
      </c>
    </row>
    <row r="177" spans="1:14" x14ac:dyDescent="0.3">
      <c r="A177" s="11" t="s">
        <v>100</v>
      </c>
      <c r="B177" t="s">
        <v>13</v>
      </c>
      <c r="E177">
        <v>1</v>
      </c>
      <c r="F177" s="1">
        <v>9.32</v>
      </c>
      <c r="G177" t="s">
        <v>5</v>
      </c>
      <c r="H177">
        <v>1</v>
      </c>
      <c r="J177">
        <v>53</v>
      </c>
      <c r="K177">
        <v>638</v>
      </c>
      <c r="L177" t="s">
        <v>27</v>
      </c>
    </row>
    <row r="178" spans="1:14" x14ac:dyDescent="0.3">
      <c r="A178" s="11" t="s">
        <v>101</v>
      </c>
      <c r="B178" t="s">
        <v>8</v>
      </c>
      <c r="E178">
        <v>1</v>
      </c>
      <c r="F178" s="1">
        <v>11.01</v>
      </c>
      <c r="G178" t="s">
        <v>36</v>
      </c>
      <c r="H178">
        <v>1</v>
      </c>
      <c r="J178">
        <v>10</v>
      </c>
      <c r="K178">
        <v>963</v>
      </c>
      <c r="L178" t="s">
        <v>27</v>
      </c>
    </row>
    <row r="179" spans="1:14" x14ac:dyDescent="0.3">
      <c r="A179" s="11" t="s">
        <v>100</v>
      </c>
      <c r="B179" t="s">
        <v>13</v>
      </c>
      <c r="E179">
        <v>1</v>
      </c>
      <c r="F179" s="1">
        <v>9.33</v>
      </c>
      <c r="G179" t="s">
        <v>5</v>
      </c>
      <c r="H179">
        <v>1</v>
      </c>
      <c r="J179">
        <v>48</v>
      </c>
      <c r="K179">
        <v>749</v>
      </c>
      <c r="L179" t="s">
        <v>29</v>
      </c>
    </row>
    <row r="180" spans="1:14" x14ac:dyDescent="0.3">
      <c r="A180" s="11" t="s">
        <v>100</v>
      </c>
      <c r="B180" t="s">
        <v>13</v>
      </c>
      <c r="E180">
        <v>1</v>
      </c>
      <c r="F180" s="1">
        <v>9.3699999999999992</v>
      </c>
      <c r="G180" t="s">
        <v>5</v>
      </c>
      <c r="H180">
        <v>2</v>
      </c>
      <c r="J180">
        <v>36</v>
      </c>
      <c r="K180">
        <v>560</v>
      </c>
      <c r="L180" t="s">
        <v>29</v>
      </c>
    </row>
    <row r="181" spans="1:14" x14ac:dyDescent="0.3">
      <c r="A181" s="11" t="s">
        <v>100</v>
      </c>
      <c r="B181" t="s">
        <v>13</v>
      </c>
      <c r="E181">
        <v>1</v>
      </c>
      <c r="F181" s="1">
        <v>11</v>
      </c>
      <c r="G181" t="s">
        <v>5</v>
      </c>
      <c r="H181">
        <v>1</v>
      </c>
      <c r="J181">
        <v>35</v>
      </c>
      <c r="K181">
        <v>695</v>
      </c>
      <c r="L181" t="s">
        <v>29</v>
      </c>
    </row>
    <row r="182" spans="1:14" x14ac:dyDescent="0.3">
      <c r="A182" s="11" t="s">
        <v>100</v>
      </c>
      <c r="B182" t="s">
        <v>13</v>
      </c>
      <c r="E182">
        <v>1</v>
      </c>
      <c r="F182" s="1">
        <v>11.02</v>
      </c>
      <c r="G182" t="s">
        <v>5</v>
      </c>
      <c r="H182">
        <v>1</v>
      </c>
      <c r="J182">
        <v>20</v>
      </c>
      <c r="K182">
        <v>770</v>
      </c>
      <c r="L182" t="s">
        <v>27</v>
      </c>
    </row>
    <row r="183" spans="1:14" x14ac:dyDescent="0.3">
      <c r="A183" s="11" t="s">
        <v>100</v>
      </c>
      <c r="B183" t="s">
        <v>13</v>
      </c>
      <c r="E183">
        <v>1</v>
      </c>
      <c r="F183" s="1">
        <v>12.17</v>
      </c>
      <c r="G183" t="s">
        <v>5</v>
      </c>
      <c r="I183">
        <v>2</v>
      </c>
      <c r="K183">
        <v>4</v>
      </c>
      <c r="L183" t="s">
        <v>27</v>
      </c>
      <c r="M183" t="s">
        <v>40</v>
      </c>
      <c r="N183">
        <v>6</v>
      </c>
    </row>
    <row r="184" spans="1:14" x14ac:dyDescent="0.3">
      <c r="A184" s="11" t="s">
        <v>100</v>
      </c>
      <c r="B184" t="s">
        <v>13</v>
      </c>
      <c r="E184">
        <v>1</v>
      </c>
      <c r="F184" s="1">
        <v>12.42</v>
      </c>
      <c r="G184" t="s">
        <v>5</v>
      </c>
      <c r="H184">
        <v>1</v>
      </c>
      <c r="J184">
        <v>30</v>
      </c>
      <c r="K184">
        <v>760</v>
      </c>
      <c r="L184" t="s">
        <v>29</v>
      </c>
    </row>
    <row r="185" spans="1:14" x14ac:dyDescent="0.3">
      <c r="A185" s="11" t="s">
        <v>102</v>
      </c>
      <c r="B185" t="s">
        <v>49</v>
      </c>
      <c r="E185">
        <v>1</v>
      </c>
      <c r="F185" s="1">
        <v>7.52</v>
      </c>
      <c r="G185" t="s">
        <v>36</v>
      </c>
      <c r="I185">
        <v>1</v>
      </c>
      <c r="K185">
        <v>11</v>
      </c>
      <c r="L185" t="s">
        <v>27</v>
      </c>
      <c r="M185" t="s">
        <v>64</v>
      </c>
      <c r="N185">
        <v>8</v>
      </c>
    </row>
    <row r="186" spans="1:14" x14ac:dyDescent="0.3">
      <c r="A186" s="11" t="s">
        <v>100</v>
      </c>
      <c r="B186" t="s">
        <v>13</v>
      </c>
      <c r="E186">
        <v>1</v>
      </c>
      <c r="F186" s="1">
        <v>13.17</v>
      </c>
      <c r="G186" t="s">
        <v>5</v>
      </c>
      <c r="H186">
        <v>2</v>
      </c>
      <c r="J186">
        <v>29</v>
      </c>
      <c r="K186">
        <v>815</v>
      </c>
      <c r="L186" t="s">
        <v>29</v>
      </c>
    </row>
    <row r="187" spans="1:14" x14ac:dyDescent="0.3">
      <c r="A187" s="11" t="s">
        <v>102</v>
      </c>
      <c r="B187" t="s">
        <v>49</v>
      </c>
      <c r="E187">
        <v>1</v>
      </c>
      <c r="F187" s="1">
        <v>8.1</v>
      </c>
      <c r="G187" t="s">
        <v>36</v>
      </c>
      <c r="H187">
        <v>2</v>
      </c>
      <c r="J187">
        <v>43</v>
      </c>
      <c r="K187">
        <v>900</v>
      </c>
      <c r="L187" t="s">
        <v>27</v>
      </c>
    </row>
    <row r="188" spans="1:14" x14ac:dyDescent="0.3">
      <c r="A188" s="11" t="s">
        <v>102</v>
      </c>
      <c r="B188" t="s">
        <v>49</v>
      </c>
      <c r="E188">
        <v>1</v>
      </c>
      <c r="F188" s="1">
        <v>8.17</v>
      </c>
      <c r="G188" t="s">
        <v>36</v>
      </c>
      <c r="H188">
        <v>3</v>
      </c>
      <c r="J188">
        <v>18</v>
      </c>
      <c r="K188">
        <v>500</v>
      </c>
      <c r="L188" t="s">
        <v>27</v>
      </c>
    </row>
    <row r="189" spans="1:14" x14ac:dyDescent="0.3">
      <c r="A189" s="11" t="s">
        <v>100</v>
      </c>
      <c r="B189" t="s">
        <v>13</v>
      </c>
      <c r="E189">
        <v>1</v>
      </c>
      <c r="F189" s="1">
        <v>13.38</v>
      </c>
      <c r="G189" t="s">
        <v>5</v>
      </c>
      <c r="H189">
        <v>1</v>
      </c>
      <c r="J189">
        <v>32</v>
      </c>
      <c r="K189">
        <v>1300</v>
      </c>
      <c r="L189" t="s">
        <v>29</v>
      </c>
    </row>
    <row r="190" spans="1:14" x14ac:dyDescent="0.3">
      <c r="A190" s="11" t="s">
        <v>102</v>
      </c>
      <c r="B190" t="s">
        <v>49</v>
      </c>
      <c r="E190">
        <v>1</v>
      </c>
      <c r="F190" s="1">
        <v>8.25</v>
      </c>
      <c r="G190" t="s">
        <v>36</v>
      </c>
      <c r="H190">
        <v>2</v>
      </c>
      <c r="J190">
        <v>24</v>
      </c>
      <c r="K190">
        <v>700</v>
      </c>
      <c r="L190" t="s">
        <v>27</v>
      </c>
    </row>
    <row r="191" spans="1:14" x14ac:dyDescent="0.3">
      <c r="A191" s="11" t="s">
        <v>102</v>
      </c>
      <c r="B191" t="s">
        <v>49</v>
      </c>
      <c r="E191">
        <v>1</v>
      </c>
      <c r="F191" s="1">
        <v>8.42</v>
      </c>
      <c r="G191" t="s">
        <v>36</v>
      </c>
      <c r="H191">
        <v>2</v>
      </c>
      <c r="J191">
        <v>7</v>
      </c>
      <c r="K191">
        <v>550</v>
      </c>
      <c r="L191" t="s">
        <v>27</v>
      </c>
    </row>
    <row r="192" spans="1:14" x14ac:dyDescent="0.3">
      <c r="A192" s="11" t="s">
        <v>102</v>
      </c>
      <c r="B192" t="s">
        <v>49</v>
      </c>
      <c r="E192">
        <v>1</v>
      </c>
      <c r="F192" s="1">
        <v>8.51</v>
      </c>
      <c r="G192" t="s">
        <v>36</v>
      </c>
      <c r="H192">
        <v>2</v>
      </c>
      <c r="J192">
        <v>14</v>
      </c>
      <c r="K192">
        <v>700</v>
      </c>
      <c r="L192" t="s">
        <v>27</v>
      </c>
    </row>
    <row r="193" spans="1:15" x14ac:dyDescent="0.3">
      <c r="A193" s="9" t="s">
        <v>57</v>
      </c>
      <c r="B193" t="s">
        <v>13</v>
      </c>
      <c r="C193" s="1">
        <v>7.2</v>
      </c>
      <c r="D193" s="1">
        <v>14.1</v>
      </c>
      <c r="E193">
        <v>2</v>
      </c>
      <c r="F193" s="1">
        <v>7.55</v>
      </c>
      <c r="G193" t="s">
        <v>5</v>
      </c>
      <c r="H193" s="3">
        <v>2</v>
      </c>
      <c r="I193" s="3"/>
      <c r="J193">
        <v>46</v>
      </c>
      <c r="K193" s="3">
        <v>1000</v>
      </c>
      <c r="L193" t="s">
        <v>27</v>
      </c>
    </row>
    <row r="194" spans="1:15" x14ac:dyDescent="0.3">
      <c r="A194" s="11" t="s">
        <v>102</v>
      </c>
      <c r="B194" t="s">
        <v>49</v>
      </c>
      <c r="E194">
        <v>1</v>
      </c>
      <c r="F194" s="1">
        <v>9.06</v>
      </c>
      <c r="G194" t="s">
        <v>36</v>
      </c>
      <c r="H194">
        <v>2</v>
      </c>
      <c r="J194">
        <v>4</v>
      </c>
      <c r="K194">
        <v>1000</v>
      </c>
      <c r="L194" t="s">
        <v>27</v>
      </c>
    </row>
    <row r="195" spans="1:15" x14ac:dyDescent="0.3">
      <c r="A195" s="11" t="s">
        <v>102</v>
      </c>
      <c r="B195" t="s">
        <v>49</v>
      </c>
      <c r="E195">
        <v>1</v>
      </c>
      <c r="F195" s="1">
        <v>9.16</v>
      </c>
      <c r="G195" t="s">
        <v>36</v>
      </c>
      <c r="H195">
        <v>2</v>
      </c>
      <c r="J195">
        <v>9</v>
      </c>
      <c r="K195">
        <v>500</v>
      </c>
      <c r="L195" t="s">
        <v>29</v>
      </c>
    </row>
    <row r="196" spans="1:15" x14ac:dyDescent="0.3">
      <c r="A196" s="11" t="s">
        <v>102</v>
      </c>
      <c r="B196" t="s">
        <v>49</v>
      </c>
      <c r="E196">
        <v>1</v>
      </c>
      <c r="F196" s="1">
        <v>9.2899999999999991</v>
      </c>
      <c r="G196" t="s">
        <v>36</v>
      </c>
      <c r="H196">
        <v>2</v>
      </c>
      <c r="J196">
        <v>11</v>
      </c>
      <c r="K196">
        <v>400</v>
      </c>
      <c r="L196" t="s">
        <v>29</v>
      </c>
    </row>
    <row r="197" spans="1:15" x14ac:dyDescent="0.3">
      <c r="A197" s="9" t="s">
        <v>57</v>
      </c>
      <c r="B197" t="s">
        <v>13</v>
      </c>
      <c r="E197">
        <v>2</v>
      </c>
      <c r="F197" s="1">
        <v>7.57</v>
      </c>
      <c r="G197" t="s">
        <v>5</v>
      </c>
      <c r="I197">
        <v>3</v>
      </c>
      <c r="K197">
        <v>10</v>
      </c>
      <c r="L197" t="s">
        <v>27</v>
      </c>
      <c r="M197" t="s">
        <v>56</v>
      </c>
      <c r="N197">
        <v>2</v>
      </c>
    </row>
    <row r="198" spans="1:15" x14ac:dyDescent="0.3">
      <c r="A198" s="9" t="s">
        <v>57</v>
      </c>
      <c r="B198" t="s">
        <v>13</v>
      </c>
      <c r="E198">
        <v>2</v>
      </c>
      <c r="F198" s="1">
        <v>8.1999999999999993</v>
      </c>
      <c r="G198" t="s">
        <v>5</v>
      </c>
      <c r="H198">
        <v>1</v>
      </c>
      <c r="J198">
        <v>56</v>
      </c>
      <c r="K198">
        <v>1021</v>
      </c>
      <c r="L198" t="s">
        <v>29</v>
      </c>
    </row>
    <row r="199" spans="1:15" x14ac:dyDescent="0.3">
      <c r="A199" s="11" t="s">
        <v>102</v>
      </c>
      <c r="B199" t="s">
        <v>49</v>
      </c>
      <c r="E199">
        <v>1</v>
      </c>
      <c r="F199" s="1">
        <v>10.11</v>
      </c>
      <c r="G199" t="s">
        <v>36</v>
      </c>
      <c r="H199">
        <v>2</v>
      </c>
      <c r="J199">
        <v>63</v>
      </c>
      <c r="K199">
        <v>750</v>
      </c>
      <c r="L199" t="s">
        <v>27</v>
      </c>
    </row>
    <row r="200" spans="1:15" x14ac:dyDescent="0.3">
      <c r="A200" s="11" t="s">
        <v>102</v>
      </c>
      <c r="B200" t="s">
        <v>49</v>
      </c>
      <c r="E200">
        <v>1</v>
      </c>
      <c r="F200" s="1">
        <v>10.3</v>
      </c>
      <c r="G200" t="s">
        <v>86</v>
      </c>
      <c r="J200">
        <v>3</v>
      </c>
      <c r="K200">
        <v>30</v>
      </c>
      <c r="L200" t="s">
        <v>27</v>
      </c>
      <c r="M200" t="s">
        <v>40</v>
      </c>
      <c r="N200">
        <v>7</v>
      </c>
    </row>
    <row r="201" spans="1:15" x14ac:dyDescent="0.3">
      <c r="A201" s="11" t="s">
        <v>102</v>
      </c>
      <c r="B201" t="s">
        <v>49</v>
      </c>
      <c r="E201">
        <v>1</v>
      </c>
      <c r="F201" s="1">
        <v>10.39</v>
      </c>
      <c r="G201" t="s">
        <v>36</v>
      </c>
      <c r="H201">
        <v>2</v>
      </c>
      <c r="J201">
        <v>2</v>
      </c>
      <c r="K201">
        <v>400</v>
      </c>
      <c r="L201" t="s">
        <v>29</v>
      </c>
    </row>
    <row r="202" spans="1:15" x14ac:dyDescent="0.3">
      <c r="A202" s="9" t="s">
        <v>57</v>
      </c>
      <c r="B202" t="s">
        <v>13</v>
      </c>
      <c r="E202">
        <v>2</v>
      </c>
      <c r="F202" s="1">
        <v>9.06</v>
      </c>
      <c r="G202" t="s">
        <v>5</v>
      </c>
      <c r="H202">
        <v>2</v>
      </c>
      <c r="J202">
        <v>50</v>
      </c>
      <c r="K202">
        <v>800</v>
      </c>
      <c r="L202" t="s">
        <v>27</v>
      </c>
    </row>
    <row r="203" spans="1:15" x14ac:dyDescent="0.3">
      <c r="A203" s="11" t="s">
        <v>102</v>
      </c>
      <c r="B203" t="s">
        <v>49</v>
      </c>
      <c r="E203">
        <v>1</v>
      </c>
      <c r="F203" s="1">
        <v>11.3</v>
      </c>
      <c r="G203" t="s">
        <v>86</v>
      </c>
      <c r="I203">
        <v>1</v>
      </c>
      <c r="K203">
        <v>15</v>
      </c>
      <c r="L203" t="s">
        <v>27</v>
      </c>
      <c r="M203" t="s">
        <v>98</v>
      </c>
      <c r="N203">
        <v>4</v>
      </c>
    </row>
    <row r="204" spans="1:15" x14ac:dyDescent="0.3">
      <c r="A204" s="9" t="s">
        <v>57</v>
      </c>
      <c r="B204" t="s">
        <v>13</v>
      </c>
      <c r="E204">
        <v>2</v>
      </c>
      <c r="F204" s="1">
        <v>9.09</v>
      </c>
      <c r="G204" t="s">
        <v>5</v>
      </c>
      <c r="H204">
        <v>1</v>
      </c>
      <c r="J204">
        <v>40</v>
      </c>
      <c r="K204">
        <v>1000</v>
      </c>
      <c r="L204" t="s">
        <v>27</v>
      </c>
    </row>
    <row r="205" spans="1:15" x14ac:dyDescent="0.3">
      <c r="A205" s="9" t="s">
        <v>57</v>
      </c>
      <c r="B205" t="s">
        <v>13</v>
      </c>
      <c r="E205">
        <v>2</v>
      </c>
      <c r="F205" s="1">
        <v>10.3</v>
      </c>
      <c r="G205" t="s">
        <v>5</v>
      </c>
      <c r="H205">
        <v>2</v>
      </c>
      <c r="J205">
        <v>41</v>
      </c>
    </row>
    <row r="206" spans="1:15" x14ac:dyDescent="0.3">
      <c r="A206" s="9" t="s">
        <v>59</v>
      </c>
      <c r="B206" t="s">
        <v>13</v>
      </c>
      <c r="E206">
        <v>1</v>
      </c>
      <c r="F206" s="1">
        <v>9.4499999999999993</v>
      </c>
      <c r="G206" t="s">
        <v>5</v>
      </c>
      <c r="I206">
        <v>5</v>
      </c>
      <c r="K206">
        <v>6</v>
      </c>
      <c r="L206" t="s">
        <v>29</v>
      </c>
      <c r="M206" t="s">
        <v>60</v>
      </c>
      <c r="N206">
        <v>22</v>
      </c>
      <c r="O206" t="s">
        <v>34</v>
      </c>
    </row>
    <row r="207" spans="1:15" x14ac:dyDescent="0.3">
      <c r="A207" s="11" t="s">
        <v>102</v>
      </c>
      <c r="B207" t="s">
        <v>49</v>
      </c>
      <c r="E207">
        <v>1</v>
      </c>
      <c r="F207" s="1">
        <v>12.48</v>
      </c>
      <c r="G207" t="s">
        <v>36</v>
      </c>
      <c r="H207">
        <v>2</v>
      </c>
      <c r="J207">
        <v>13</v>
      </c>
      <c r="K207">
        <v>300</v>
      </c>
      <c r="L207" t="s">
        <v>29</v>
      </c>
    </row>
    <row r="208" spans="1:15" x14ac:dyDescent="0.3">
      <c r="A208" s="9" t="s">
        <v>59</v>
      </c>
      <c r="B208" t="s">
        <v>13</v>
      </c>
      <c r="E208">
        <v>1</v>
      </c>
      <c r="F208" s="1">
        <v>10.16</v>
      </c>
      <c r="G208" t="s">
        <v>5</v>
      </c>
      <c r="I208">
        <v>3</v>
      </c>
      <c r="K208">
        <v>4</v>
      </c>
      <c r="L208" t="s">
        <v>27</v>
      </c>
      <c r="M208" t="s">
        <v>61</v>
      </c>
      <c r="N208">
        <v>15</v>
      </c>
    </row>
    <row r="209" spans="1:16" x14ac:dyDescent="0.3">
      <c r="A209" s="9" t="s">
        <v>59</v>
      </c>
      <c r="B209" t="s">
        <v>13</v>
      </c>
      <c r="E209">
        <v>2</v>
      </c>
      <c r="F209" s="1">
        <v>10.23</v>
      </c>
      <c r="G209" t="s">
        <v>5</v>
      </c>
      <c r="I209">
        <v>1</v>
      </c>
      <c r="K209">
        <v>1</v>
      </c>
      <c r="L209" t="s">
        <v>27</v>
      </c>
      <c r="M209" t="s">
        <v>62</v>
      </c>
      <c r="N209">
        <v>6</v>
      </c>
    </row>
    <row r="210" spans="1:16" x14ac:dyDescent="0.3">
      <c r="A210" s="9" t="s">
        <v>59</v>
      </c>
      <c r="B210" t="s">
        <v>13</v>
      </c>
      <c r="E210">
        <v>2</v>
      </c>
      <c r="F210" s="1">
        <v>10.27</v>
      </c>
      <c r="G210" t="s">
        <v>5</v>
      </c>
      <c r="I210">
        <v>1</v>
      </c>
      <c r="K210">
        <v>1</v>
      </c>
      <c r="L210" t="s">
        <v>27</v>
      </c>
      <c r="M210" t="s">
        <v>46</v>
      </c>
      <c r="N210">
        <v>10</v>
      </c>
    </row>
    <row r="211" spans="1:16" x14ac:dyDescent="0.3">
      <c r="A211" s="11">
        <v>43596</v>
      </c>
      <c r="B211" t="s">
        <v>49</v>
      </c>
      <c r="C211">
        <v>7.38</v>
      </c>
      <c r="D211" s="1">
        <v>13</v>
      </c>
      <c r="E211">
        <v>2</v>
      </c>
      <c r="F211" s="1">
        <v>7.39</v>
      </c>
      <c r="G211" t="s">
        <v>5</v>
      </c>
      <c r="H211">
        <v>2</v>
      </c>
      <c r="J211">
        <v>34</v>
      </c>
      <c r="K211">
        <v>1000</v>
      </c>
      <c r="L211" t="s">
        <v>29</v>
      </c>
    </row>
    <row r="212" spans="1:16" x14ac:dyDescent="0.3">
      <c r="A212" s="11" t="s">
        <v>102</v>
      </c>
      <c r="B212" t="s">
        <v>49</v>
      </c>
      <c r="E212">
        <v>1</v>
      </c>
      <c r="F212" s="1">
        <v>13.06</v>
      </c>
      <c r="G212" t="s">
        <v>36</v>
      </c>
      <c r="H212">
        <v>2</v>
      </c>
      <c r="J212">
        <v>8</v>
      </c>
      <c r="K212">
        <v>500</v>
      </c>
      <c r="L212" t="s">
        <v>29</v>
      </c>
    </row>
    <row r="213" spans="1:16" x14ac:dyDescent="0.3">
      <c r="A213" s="11">
        <v>43596</v>
      </c>
      <c r="B213" t="s">
        <v>49</v>
      </c>
      <c r="E213">
        <v>2</v>
      </c>
      <c r="F213" s="1">
        <v>8.26</v>
      </c>
      <c r="G213" t="s">
        <v>5</v>
      </c>
      <c r="I213">
        <v>4</v>
      </c>
      <c r="K213">
        <v>17</v>
      </c>
      <c r="L213" t="s">
        <v>29</v>
      </c>
      <c r="M213" t="s">
        <v>56</v>
      </c>
      <c r="N213">
        <v>10</v>
      </c>
    </row>
    <row r="214" spans="1:16" x14ac:dyDescent="0.3">
      <c r="A214" s="11">
        <v>43596</v>
      </c>
      <c r="B214" t="s">
        <v>49</v>
      </c>
      <c r="E214">
        <v>2</v>
      </c>
      <c r="F214" s="1">
        <v>8.52</v>
      </c>
      <c r="G214" t="s">
        <v>5</v>
      </c>
      <c r="H214">
        <v>2</v>
      </c>
      <c r="J214">
        <v>84</v>
      </c>
      <c r="K214">
        <v>1800</v>
      </c>
      <c r="L214" t="s">
        <v>29</v>
      </c>
    </row>
    <row r="215" spans="1:16" x14ac:dyDescent="0.3">
      <c r="A215" s="11">
        <v>43596</v>
      </c>
      <c r="B215" t="s">
        <v>49</v>
      </c>
      <c r="E215">
        <v>2</v>
      </c>
      <c r="F215" s="1">
        <v>9.43</v>
      </c>
      <c r="G215" t="s">
        <v>5</v>
      </c>
      <c r="H215">
        <v>2</v>
      </c>
      <c r="J215">
        <v>70</v>
      </c>
      <c r="K215">
        <v>1500</v>
      </c>
      <c r="L215" t="s">
        <v>27</v>
      </c>
    </row>
    <row r="216" spans="1:16" x14ac:dyDescent="0.3">
      <c r="A216" s="11">
        <v>43596</v>
      </c>
      <c r="B216" t="s">
        <v>49</v>
      </c>
      <c r="E216">
        <v>2</v>
      </c>
      <c r="F216" s="1">
        <v>11.14</v>
      </c>
      <c r="G216" t="s">
        <v>5</v>
      </c>
      <c r="H216">
        <v>2</v>
      </c>
      <c r="J216">
        <v>57</v>
      </c>
      <c r="K216">
        <v>1000</v>
      </c>
      <c r="L216" t="s">
        <v>27</v>
      </c>
    </row>
    <row r="217" spans="1:16" x14ac:dyDescent="0.3">
      <c r="A217" s="11" t="s">
        <v>103</v>
      </c>
      <c r="B217" t="s">
        <v>55</v>
      </c>
      <c r="E217">
        <v>1</v>
      </c>
      <c r="F217" s="1">
        <v>7.17</v>
      </c>
      <c r="G217" t="s">
        <v>51</v>
      </c>
      <c r="I217">
        <v>5</v>
      </c>
      <c r="K217">
        <v>1</v>
      </c>
      <c r="L217" t="s">
        <v>29</v>
      </c>
      <c r="M217" t="s">
        <v>92</v>
      </c>
      <c r="N217">
        <v>13</v>
      </c>
      <c r="O217" t="s">
        <v>82</v>
      </c>
      <c r="P217" t="s">
        <v>115</v>
      </c>
    </row>
    <row r="218" spans="1:16" x14ac:dyDescent="0.3">
      <c r="A218" s="11">
        <v>43596</v>
      </c>
      <c r="B218" t="s">
        <v>49</v>
      </c>
      <c r="E218">
        <v>2</v>
      </c>
      <c r="F218" s="1">
        <v>12.04</v>
      </c>
      <c r="G218" t="s">
        <v>5</v>
      </c>
      <c r="I218">
        <v>2</v>
      </c>
      <c r="K218">
        <v>9</v>
      </c>
      <c r="L218" t="s">
        <v>29</v>
      </c>
      <c r="M218" t="s">
        <v>56</v>
      </c>
      <c r="N218">
        <v>12</v>
      </c>
    </row>
    <row r="219" spans="1:16" x14ac:dyDescent="0.3">
      <c r="A219" s="11">
        <v>43596</v>
      </c>
      <c r="B219" t="s">
        <v>49</v>
      </c>
      <c r="E219">
        <v>2</v>
      </c>
      <c r="F219" s="1">
        <v>12.19</v>
      </c>
      <c r="G219" t="s">
        <v>5</v>
      </c>
      <c r="H219">
        <v>2</v>
      </c>
      <c r="J219">
        <v>12</v>
      </c>
      <c r="K219">
        <v>38</v>
      </c>
      <c r="L219" t="s">
        <v>27</v>
      </c>
    </row>
    <row r="220" spans="1:16" x14ac:dyDescent="0.3">
      <c r="A220" s="11" t="s">
        <v>103</v>
      </c>
      <c r="B220" t="s">
        <v>55</v>
      </c>
      <c r="E220">
        <v>1</v>
      </c>
      <c r="F220" s="1">
        <v>8.4700000000000006</v>
      </c>
      <c r="G220" t="s">
        <v>36</v>
      </c>
      <c r="H220">
        <v>1</v>
      </c>
      <c r="J220">
        <v>23</v>
      </c>
      <c r="K220">
        <v>870</v>
      </c>
      <c r="L220" t="s">
        <v>27</v>
      </c>
    </row>
    <row r="221" spans="1:16" x14ac:dyDescent="0.3">
      <c r="A221" s="11">
        <v>43810</v>
      </c>
      <c r="B221" t="s">
        <v>49</v>
      </c>
      <c r="E221">
        <v>1</v>
      </c>
      <c r="F221" s="1">
        <v>15.3</v>
      </c>
      <c r="G221" t="s">
        <v>5</v>
      </c>
      <c r="H221">
        <v>2</v>
      </c>
      <c r="J221">
        <v>88</v>
      </c>
      <c r="K221">
        <v>600</v>
      </c>
      <c r="L221" t="s">
        <v>29</v>
      </c>
    </row>
    <row r="222" spans="1:16" x14ac:dyDescent="0.3">
      <c r="A222" s="11" t="s">
        <v>103</v>
      </c>
      <c r="B222" t="s">
        <v>55</v>
      </c>
      <c r="E222">
        <v>1</v>
      </c>
      <c r="F222" s="1">
        <v>9.0399999999999991</v>
      </c>
      <c r="G222" t="s">
        <v>36</v>
      </c>
      <c r="H222">
        <v>1</v>
      </c>
      <c r="J222">
        <v>18</v>
      </c>
      <c r="K222">
        <v>1010</v>
      </c>
      <c r="L222" t="s">
        <v>27</v>
      </c>
    </row>
    <row r="223" spans="1:16" x14ac:dyDescent="0.3">
      <c r="A223" s="11" t="s">
        <v>97</v>
      </c>
      <c r="B223" t="s">
        <v>49</v>
      </c>
      <c r="E223">
        <v>1</v>
      </c>
      <c r="F223" s="1">
        <v>6.56</v>
      </c>
      <c r="G223" t="s">
        <v>5</v>
      </c>
      <c r="H223">
        <v>2</v>
      </c>
      <c r="J223">
        <v>30</v>
      </c>
      <c r="K223">
        <v>500</v>
      </c>
      <c r="L223" t="s">
        <v>29</v>
      </c>
    </row>
    <row r="224" spans="1:16" x14ac:dyDescent="0.3">
      <c r="A224" s="11" t="s">
        <v>97</v>
      </c>
      <c r="B224" t="s">
        <v>49</v>
      </c>
      <c r="E224">
        <v>1</v>
      </c>
      <c r="F224" s="1">
        <v>6.59</v>
      </c>
      <c r="G224" t="s">
        <v>5</v>
      </c>
      <c r="H224">
        <v>2</v>
      </c>
      <c r="J224">
        <v>40</v>
      </c>
      <c r="K224">
        <v>725</v>
      </c>
      <c r="L224" t="s">
        <v>29</v>
      </c>
    </row>
    <row r="225" spans="1:14" x14ac:dyDescent="0.3">
      <c r="A225" s="11" t="s">
        <v>97</v>
      </c>
      <c r="B225" t="s">
        <v>49</v>
      </c>
      <c r="E225">
        <v>1</v>
      </c>
      <c r="F225" s="1">
        <v>7.38</v>
      </c>
      <c r="G225" t="s">
        <v>5</v>
      </c>
      <c r="I225">
        <v>3</v>
      </c>
      <c r="K225">
        <v>1</v>
      </c>
      <c r="L225" t="s">
        <v>29</v>
      </c>
      <c r="M225" t="s">
        <v>56</v>
      </c>
      <c r="N225">
        <v>9</v>
      </c>
    </row>
    <row r="226" spans="1:14" x14ac:dyDescent="0.3">
      <c r="A226" s="11" t="s">
        <v>97</v>
      </c>
      <c r="B226" t="s">
        <v>49</v>
      </c>
      <c r="E226">
        <v>1</v>
      </c>
      <c r="F226" s="1">
        <v>7.49</v>
      </c>
      <c r="G226" t="s">
        <v>5</v>
      </c>
      <c r="H226">
        <v>1</v>
      </c>
      <c r="J226">
        <v>50</v>
      </c>
      <c r="K226">
        <v>480</v>
      </c>
      <c r="L226" t="s">
        <v>29</v>
      </c>
    </row>
    <row r="227" spans="1:14" x14ac:dyDescent="0.3">
      <c r="A227" s="11" t="s">
        <v>97</v>
      </c>
      <c r="B227" t="s">
        <v>49</v>
      </c>
      <c r="E227">
        <v>1</v>
      </c>
      <c r="F227" s="1">
        <v>7.54</v>
      </c>
      <c r="G227" t="s">
        <v>5</v>
      </c>
      <c r="H227">
        <v>2</v>
      </c>
      <c r="J227">
        <v>40</v>
      </c>
      <c r="K227">
        <v>952</v>
      </c>
      <c r="L227" t="s">
        <v>29</v>
      </c>
    </row>
    <row r="228" spans="1:14" x14ac:dyDescent="0.3">
      <c r="A228" s="11" t="s">
        <v>97</v>
      </c>
      <c r="B228" t="s">
        <v>49</v>
      </c>
      <c r="E228">
        <v>1</v>
      </c>
      <c r="F228" s="1">
        <v>8.23</v>
      </c>
      <c r="G228" t="s">
        <v>5</v>
      </c>
      <c r="H228">
        <v>2</v>
      </c>
      <c r="J228">
        <v>53</v>
      </c>
      <c r="K228">
        <v>1082</v>
      </c>
      <c r="L228" t="s">
        <v>27</v>
      </c>
    </row>
    <row r="229" spans="1:14" x14ac:dyDescent="0.3">
      <c r="A229" s="11" t="s">
        <v>97</v>
      </c>
      <c r="B229" t="s">
        <v>49</v>
      </c>
      <c r="E229">
        <v>1</v>
      </c>
      <c r="F229" s="1">
        <v>8.35</v>
      </c>
      <c r="G229" t="s">
        <v>5</v>
      </c>
      <c r="H229">
        <v>1</v>
      </c>
      <c r="J229">
        <v>83</v>
      </c>
      <c r="K229">
        <v>933</v>
      </c>
      <c r="L229" t="s">
        <v>27</v>
      </c>
    </row>
    <row r="230" spans="1:14" x14ac:dyDescent="0.3">
      <c r="A230" s="11" t="s">
        <v>104</v>
      </c>
      <c r="B230" t="s">
        <v>55</v>
      </c>
      <c r="E230">
        <v>1</v>
      </c>
      <c r="F230" s="1">
        <v>7.21</v>
      </c>
      <c r="G230" t="s">
        <v>36</v>
      </c>
      <c r="H230">
        <v>1</v>
      </c>
      <c r="J230">
        <v>28</v>
      </c>
      <c r="K230">
        <v>1022</v>
      </c>
      <c r="L230" t="s">
        <v>27</v>
      </c>
    </row>
    <row r="231" spans="1:14" x14ac:dyDescent="0.3">
      <c r="A231" s="11" t="s">
        <v>104</v>
      </c>
      <c r="B231" t="s">
        <v>55</v>
      </c>
      <c r="E231">
        <v>1</v>
      </c>
      <c r="F231" s="1">
        <v>7.56</v>
      </c>
      <c r="G231" t="s">
        <v>36</v>
      </c>
      <c r="H231">
        <v>1</v>
      </c>
      <c r="J231">
        <v>31</v>
      </c>
      <c r="K231">
        <v>986</v>
      </c>
      <c r="L231" t="s">
        <v>29</v>
      </c>
    </row>
    <row r="232" spans="1:14" x14ac:dyDescent="0.3">
      <c r="A232" s="11" t="s">
        <v>97</v>
      </c>
      <c r="B232" t="s">
        <v>49</v>
      </c>
      <c r="E232">
        <v>1</v>
      </c>
      <c r="F232" s="1">
        <v>9.2100000000000009</v>
      </c>
      <c r="G232" t="s">
        <v>5</v>
      </c>
      <c r="H232">
        <v>1</v>
      </c>
      <c r="J232">
        <v>50</v>
      </c>
      <c r="K232">
        <v>398</v>
      </c>
      <c r="L232" t="s">
        <v>27</v>
      </c>
    </row>
    <row r="233" spans="1:14" x14ac:dyDescent="0.3">
      <c r="A233" s="11" t="s">
        <v>97</v>
      </c>
      <c r="B233" t="s">
        <v>49</v>
      </c>
      <c r="E233">
        <v>1</v>
      </c>
      <c r="F233" s="1">
        <v>9.3000000000000007</v>
      </c>
      <c r="G233" t="s">
        <v>5</v>
      </c>
      <c r="H233">
        <v>2</v>
      </c>
      <c r="J233">
        <v>85</v>
      </c>
      <c r="K233">
        <v>678</v>
      </c>
      <c r="L233" t="s">
        <v>29</v>
      </c>
    </row>
    <row r="234" spans="1:14" x14ac:dyDescent="0.3">
      <c r="A234" s="11" t="s">
        <v>104</v>
      </c>
      <c r="B234" t="s">
        <v>55</v>
      </c>
      <c r="E234">
        <v>1</v>
      </c>
      <c r="F234" s="1">
        <v>8.56</v>
      </c>
      <c r="G234" t="s">
        <v>36</v>
      </c>
      <c r="H234">
        <v>1</v>
      </c>
      <c r="J234">
        <v>19</v>
      </c>
      <c r="K234">
        <v>953</v>
      </c>
      <c r="L234" t="s">
        <v>29</v>
      </c>
    </row>
    <row r="235" spans="1:14" x14ac:dyDescent="0.3">
      <c r="A235" s="11" t="s">
        <v>104</v>
      </c>
      <c r="B235" t="s">
        <v>55</v>
      </c>
      <c r="E235">
        <v>1</v>
      </c>
      <c r="F235" s="1">
        <v>9.4</v>
      </c>
      <c r="G235" t="s">
        <v>36</v>
      </c>
      <c r="H235">
        <v>2</v>
      </c>
      <c r="J235">
        <v>34</v>
      </c>
      <c r="K235">
        <v>986</v>
      </c>
      <c r="L235" t="s">
        <v>29</v>
      </c>
    </row>
    <row r="236" spans="1:14" x14ac:dyDescent="0.3">
      <c r="A236" s="11" t="s">
        <v>104</v>
      </c>
      <c r="B236" t="s">
        <v>55</v>
      </c>
      <c r="E236">
        <v>1</v>
      </c>
      <c r="F236" s="1">
        <v>10.08</v>
      </c>
      <c r="G236" t="s">
        <v>36</v>
      </c>
      <c r="I236">
        <v>3</v>
      </c>
      <c r="K236">
        <v>1</v>
      </c>
      <c r="L236" t="s">
        <v>27</v>
      </c>
      <c r="M236" t="s">
        <v>92</v>
      </c>
      <c r="N236">
        <v>10</v>
      </c>
    </row>
    <row r="237" spans="1:14" x14ac:dyDescent="0.3">
      <c r="A237" s="11" t="s">
        <v>104</v>
      </c>
      <c r="B237" t="s">
        <v>55</v>
      </c>
      <c r="E237">
        <v>1</v>
      </c>
      <c r="F237" s="1">
        <v>11.03</v>
      </c>
      <c r="G237" t="s">
        <v>51</v>
      </c>
      <c r="I237">
        <v>3</v>
      </c>
      <c r="K237">
        <v>3</v>
      </c>
      <c r="L237" t="s">
        <v>29</v>
      </c>
      <c r="M237" t="s">
        <v>53</v>
      </c>
      <c r="N237">
        <v>10</v>
      </c>
    </row>
    <row r="238" spans="1:14" x14ac:dyDescent="0.3">
      <c r="A238" s="11" t="s">
        <v>97</v>
      </c>
      <c r="B238" t="s">
        <v>49</v>
      </c>
      <c r="E238">
        <v>1</v>
      </c>
      <c r="F238" s="1">
        <v>13.17</v>
      </c>
      <c r="G238" t="s">
        <v>5</v>
      </c>
      <c r="I238">
        <v>4</v>
      </c>
      <c r="K238">
        <v>2</v>
      </c>
      <c r="L238" t="s">
        <v>29</v>
      </c>
      <c r="M238" t="s">
        <v>64</v>
      </c>
      <c r="N238">
        <v>9</v>
      </c>
    </row>
    <row r="239" spans="1:14" x14ac:dyDescent="0.3">
      <c r="A239" s="11" t="s">
        <v>97</v>
      </c>
      <c r="B239" t="s">
        <v>49</v>
      </c>
      <c r="E239">
        <v>1</v>
      </c>
      <c r="F239" s="1">
        <v>13.57</v>
      </c>
      <c r="G239" t="s">
        <v>5</v>
      </c>
      <c r="H239">
        <v>2</v>
      </c>
      <c r="J239">
        <v>30</v>
      </c>
      <c r="K239">
        <v>180</v>
      </c>
      <c r="L239" t="s">
        <v>29</v>
      </c>
    </row>
    <row r="240" spans="1:14" x14ac:dyDescent="0.3">
      <c r="A240" s="11" t="s">
        <v>97</v>
      </c>
      <c r="B240" t="s">
        <v>49</v>
      </c>
      <c r="E240">
        <v>1</v>
      </c>
      <c r="F240" s="1">
        <v>14.28</v>
      </c>
      <c r="G240" t="s">
        <v>5</v>
      </c>
      <c r="H240">
        <v>1</v>
      </c>
      <c r="J240">
        <v>43</v>
      </c>
      <c r="K240">
        <v>296</v>
      </c>
      <c r="L240" t="s">
        <v>27</v>
      </c>
    </row>
    <row r="241" spans="1:15" x14ac:dyDescent="0.3">
      <c r="A241" s="11" t="s">
        <v>102</v>
      </c>
      <c r="B241" t="s">
        <v>49</v>
      </c>
      <c r="C241">
        <v>6.33</v>
      </c>
      <c r="E241">
        <v>1</v>
      </c>
      <c r="F241" s="1">
        <v>7.2</v>
      </c>
      <c r="G241" t="s">
        <v>5</v>
      </c>
      <c r="H241">
        <v>2</v>
      </c>
      <c r="J241">
        <v>19</v>
      </c>
      <c r="K241">
        <v>1100</v>
      </c>
      <c r="L241" t="s">
        <v>27</v>
      </c>
    </row>
    <row r="242" spans="1:15" x14ac:dyDescent="0.3">
      <c r="A242" s="11" t="s">
        <v>102</v>
      </c>
      <c r="B242" t="s">
        <v>49</v>
      </c>
      <c r="E242">
        <v>1</v>
      </c>
      <c r="F242" s="1">
        <v>8.09</v>
      </c>
      <c r="G242" t="s">
        <v>5</v>
      </c>
      <c r="H242">
        <v>2</v>
      </c>
      <c r="J242">
        <v>81</v>
      </c>
      <c r="K242">
        <v>1000</v>
      </c>
      <c r="L242" t="s">
        <v>27</v>
      </c>
    </row>
    <row r="243" spans="1:15" x14ac:dyDescent="0.3">
      <c r="A243" s="11" t="s">
        <v>102</v>
      </c>
      <c r="B243" t="s">
        <v>49</v>
      </c>
      <c r="E243">
        <v>1</v>
      </c>
      <c r="F243" s="1">
        <v>8.2200000000000006</v>
      </c>
      <c r="G243" t="s">
        <v>5</v>
      </c>
      <c r="H243">
        <v>3</v>
      </c>
      <c r="J243">
        <v>71</v>
      </c>
      <c r="K243">
        <v>980</v>
      </c>
      <c r="L243" t="s">
        <v>29</v>
      </c>
    </row>
    <row r="244" spans="1:15" x14ac:dyDescent="0.3">
      <c r="A244" s="11" t="s">
        <v>102</v>
      </c>
      <c r="B244" t="s">
        <v>49</v>
      </c>
      <c r="E244">
        <v>1</v>
      </c>
      <c r="F244" s="1">
        <v>9.0500000000000007</v>
      </c>
      <c r="G244" t="s">
        <v>5</v>
      </c>
      <c r="H244">
        <v>3</v>
      </c>
      <c r="J244">
        <v>81</v>
      </c>
      <c r="K244">
        <v>800</v>
      </c>
      <c r="L244" t="s">
        <v>27</v>
      </c>
    </row>
    <row r="245" spans="1:15" x14ac:dyDescent="0.3">
      <c r="A245" s="11" t="s">
        <v>102</v>
      </c>
      <c r="B245" t="s">
        <v>49</v>
      </c>
      <c r="E245">
        <v>1</v>
      </c>
      <c r="F245" s="1">
        <v>9.43</v>
      </c>
      <c r="G245" t="s">
        <v>5</v>
      </c>
      <c r="H245">
        <v>2</v>
      </c>
      <c r="J245">
        <v>17</v>
      </c>
      <c r="K245">
        <v>700</v>
      </c>
      <c r="L245" t="s">
        <v>27</v>
      </c>
    </row>
    <row r="246" spans="1:15" x14ac:dyDescent="0.3">
      <c r="A246" s="11" t="s">
        <v>102</v>
      </c>
      <c r="B246" t="s">
        <v>49</v>
      </c>
      <c r="E246">
        <v>1</v>
      </c>
      <c r="F246" s="1">
        <v>9.56</v>
      </c>
      <c r="G246" t="s">
        <v>5</v>
      </c>
      <c r="H246">
        <v>2</v>
      </c>
      <c r="J246">
        <v>85</v>
      </c>
      <c r="K246">
        <v>600</v>
      </c>
      <c r="L246" t="s">
        <v>27</v>
      </c>
    </row>
    <row r="247" spans="1:15" x14ac:dyDescent="0.3">
      <c r="A247" s="11" t="s">
        <v>102</v>
      </c>
      <c r="B247" t="s">
        <v>49</v>
      </c>
      <c r="E247">
        <v>1</v>
      </c>
      <c r="F247" s="1">
        <v>11.01</v>
      </c>
      <c r="G247" t="s">
        <v>5</v>
      </c>
      <c r="I247">
        <v>3</v>
      </c>
      <c r="K247">
        <v>150</v>
      </c>
      <c r="L247" t="s">
        <v>29</v>
      </c>
      <c r="M247" t="s">
        <v>89</v>
      </c>
      <c r="N247">
        <v>14</v>
      </c>
    </row>
    <row r="248" spans="1:15" x14ac:dyDescent="0.3">
      <c r="A248" s="9" t="s">
        <v>7</v>
      </c>
      <c r="B248" t="s">
        <v>8</v>
      </c>
      <c r="E248">
        <v>2</v>
      </c>
      <c r="F248">
        <v>8.18</v>
      </c>
      <c r="G248" t="s">
        <v>36</v>
      </c>
      <c r="H248">
        <v>2</v>
      </c>
      <c r="J248">
        <v>49</v>
      </c>
      <c r="K248">
        <v>900</v>
      </c>
      <c r="L248" s="2" t="s">
        <v>29</v>
      </c>
    </row>
    <row r="249" spans="1:15" x14ac:dyDescent="0.3">
      <c r="A249" s="9" t="s">
        <v>7</v>
      </c>
      <c r="B249" t="s">
        <v>8</v>
      </c>
      <c r="E249">
        <v>2</v>
      </c>
      <c r="F249" s="1">
        <v>9</v>
      </c>
      <c r="G249" t="s">
        <v>36</v>
      </c>
      <c r="I249">
        <v>2</v>
      </c>
      <c r="J249">
        <v>0</v>
      </c>
      <c r="K249">
        <v>1</v>
      </c>
      <c r="L249" t="s">
        <v>27</v>
      </c>
      <c r="M249" t="s">
        <v>37</v>
      </c>
      <c r="N249">
        <v>18</v>
      </c>
      <c r="O249" t="s">
        <v>34</v>
      </c>
    </row>
    <row r="250" spans="1:15" x14ac:dyDescent="0.3">
      <c r="A250" s="11" t="s">
        <v>102</v>
      </c>
      <c r="B250" t="s">
        <v>49</v>
      </c>
      <c r="E250">
        <v>1</v>
      </c>
      <c r="F250" s="1">
        <v>11.48</v>
      </c>
      <c r="G250" t="s">
        <v>5</v>
      </c>
      <c r="H250">
        <v>2</v>
      </c>
      <c r="J250">
        <v>76</v>
      </c>
      <c r="K250">
        <v>800</v>
      </c>
      <c r="L250" t="s">
        <v>27</v>
      </c>
    </row>
    <row r="251" spans="1:15" x14ac:dyDescent="0.3">
      <c r="A251" s="11" t="s">
        <v>102</v>
      </c>
      <c r="B251" t="s">
        <v>49</v>
      </c>
      <c r="E251">
        <v>1</v>
      </c>
      <c r="F251" s="1">
        <v>12.22</v>
      </c>
      <c r="G251" t="s">
        <v>5</v>
      </c>
      <c r="H251">
        <v>2</v>
      </c>
      <c r="J251">
        <v>48</v>
      </c>
      <c r="K251">
        <v>1000</v>
      </c>
      <c r="L251" t="s">
        <v>29</v>
      </c>
    </row>
    <row r="252" spans="1:15" x14ac:dyDescent="0.3">
      <c r="A252" s="11" t="s">
        <v>102</v>
      </c>
      <c r="B252" t="s">
        <v>49</v>
      </c>
      <c r="E252">
        <v>1</v>
      </c>
      <c r="F252" s="1">
        <v>12.36</v>
      </c>
      <c r="G252" t="s">
        <v>5</v>
      </c>
      <c r="H252">
        <v>2</v>
      </c>
      <c r="J252">
        <v>79</v>
      </c>
      <c r="K252">
        <v>580</v>
      </c>
      <c r="L252" t="s">
        <v>29</v>
      </c>
    </row>
    <row r="253" spans="1:15" x14ac:dyDescent="0.3">
      <c r="A253" s="11" t="s">
        <v>102</v>
      </c>
      <c r="B253" t="s">
        <v>49</v>
      </c>
      <c r="E253">
        <v>1</v>
      </c>
      <c r="F253" s="1">
        <v>12.51</v>
      </c>
      <c r="G253" t="s">
        <v>5</v>
      </c>
      <c r="H253">
        <v>2</v>
      </c>
      <c r="J253">
        <v>81</v>
      </c>
      <c r="K253">
        <v>900</v>
      </c>
      <c r="L253" t="s">
        <v>29</v>
      </c>
    </row>
    <row r="254" spans="1:15" x14ac:dyDescent="0.3">
      <c r="A254" s="11" t="s">
        <v>102</v>
      </c>
      <c r="B254" t="s">
        <v>49</v>
      </c>
      <c r="E254">
        <v>1</v>
      </c>
      <c r="F254" s="1">
        <v>12.59</v>
      </c>
      <c r="G254" t="s">
        <v>5</v>
      </c>
      <c r="H254">
        <v>2</v>
      </c>
      <c r="J254">
        <v>22</v>
      </c>
      <c r="K254">
        <v>500</v>
      </c>
      <c r="L254" t="s">
        <v>29</v>
      </c>
    </row>
    <row r="255" spans="1:15" x14ac:dyDescent="0.3">
      <c r="A255" s="11" t="s">
        <v>102</v>
      </c>
      <c r="B255" t="s">
        <v>49</v>
      </c>
      <c r="E255">
        <v>1</v>
      </c>
      <c r="F255" s="1">
        <v>13</v>
      </c>
      <c r="G255" t="s">
        <v>5</v>
      </c>
      <c r="H255">
        <v>2</v>
      </c>
      <c r="J255">
        <v>32</v>
      </c>
      <c r="K255">
        <v>600</v>
      </c>
      <c r="L255" t="s">
        <v>27</v>
      </c>
    </row>
    <row r="256" spans="1:15" x14ac:dyDescent="0.3">
      <c r="A256" s="11" t="s">
        <v>105</v>
      </c>
      <c r="B256" t="s">
        <v>55</v>
      </c>
      <c r="E256">
        <v>1</v>
      </c>
      <c r="F256" s="1">
        <v>7.39</v>
      </c>
      <c r="G256" t="s">
        <v>36</v>
      </c>
      <c r="H256">
        <v>1</v>
      </c>
      <c r="J256">
        <v>23</v>
      </c>
      <c r="K256">
        <v>983</v>
      </c>
      <c r="L256" t="s">
        <v>29</v>
      </c>
    </row>
    <row r="257" spans="1:16" x14ac:dyDescent="0.3">
      <c r="A257" s="11" t="s">
        <v>102</v>
      </c>
      <c r="B257" t="s">
        <v>49</v>
      </c>
      <c r="E257">
        <v>1</v>
      </c>
      <c r="F257" s="1">
        <v>13.03</v>
      </c>
      <c r="G257" t="s">
        <v>5</v>
      </c>
      <c r="H257">
        <v>3</v>
      </c>
      <c r="J257">
        <v>57</v>
      </c>
      <c r="K257">
        <v>770</v>
      </c>
      <c r="L257" t="s">
        <v>27</v>
      </c>
    </row>
    <row r="258" spans="1:16" x14ac:dyDescent="0.3">
      <c r="A258" s="11" t="s">
        <v>102</v>
      </c>
      <c r="B258" t="s">
        <v>49</v>
      </c>
      <c r="E258">
        <v>1</v>
      </c>
      <c r="F258" s="1">
        <v>13.23</v>
      </c>
      <c r="G258" t="s">
        <v>5</v>
      </c>
      <c r="H258">
        <v>2</v>
      </c>
      <c r="J258">
        <v>28</v>
      </c>
      <c r="K258">
        <v>670</v>
      </c>
      <c r="L258" t="s">
        <v>27</v>
      </c>
    </row>
    <row r="259" spans="1:16" x14ac:dyDescent="0.3">
      <c r="A259" s="11" t="s">
        <v>102</v>
      </c>
      <c r="B259" t="s">
        <v>49</v>
      </c>
      <c r="E259">
        <v>1</v>
      </c>
      <c r="F259" s="1">
        <v>13.4</v>
      </c>
      <c r="G259" t="s">
        <v>5</v>
      </c>
      <c r="I259">
        <v>1</v>
      </c>
      <c r="K259">
        <v>2</v>
      </c>
      <c r="L259" t="s">
        <v>29</v>
      </c>
      <c r="M259" t="s">
        <v>66</v>
      </c>
      <c r="N259">
        <v>14</v>
      </c>
    </row>
    <row r="260" spans="1:16" x14ac:dyDescent="0.3">
      <c r="A260" s="11" t="s">
        <v>105</v>
      </c>
      <c r="B260" t="s">
        <v>55</v>
      </c>
      <c r="E260">
        <v>1</v>
      </c>
      <c r="F260" s="1">
        <v>9.32</v>
      </c>
      <c r="G260" t="s">
        <v>50</v>
      </c>
      <c r="I260">
        <v>3</v>
      </c>
      <c r="K260">
        <v>2</v>
      </c>
      <c r="L260" t="s">
        <v>27</v>
      </c>
      <c r="M260" t="s">
        <v>56</v>
      </c>
      <c r="N260">
        <v>6</v>
      </c>
    </row>
    <row r="261" spans="1:16" x14ac:dyDescent="0.3">
      <c r="A261" s="11" t="s">
        <v>105</v>
      </c>
      <c r="B261" t="s">
        <v>55</v>
      </c>
      <c r="E261">
        <v>1</v>
      </c>
      <c r="F261" s="1">
        <v>9.3800000000000008</v>
      </c>
      <c r="G261" t="s">
        <v>36</v>
      </c>
      <c r="H261">
        <v>1</v>
      </c>
      <c r="J261">
        <v>22</v>
      </c>
      <c r="K261">
        <v>679</v>
      </c>
      <c r="L261" t="s">
        <v>27</v>
      </c>
    </row>
    <row r="262" spans="1:16" x14ac:dyDescent="0.3">
      <c r="A262" s="9" t="s">
        <v>48</v>
      </c>
      <c r="B262" t="s">
        <v>49</v>
      </c>
      <c r="E262">
        <v>2</v>
      </c>
      <c r="F262">
        <v>8.16</v>
      </c>
      <c r="G262" t="s">
        <v>5</v>
      </c>
      <c r="H262">
        <v>2</v>
      </c>
      <c r="J262">
        <v>75</v>
      </c>
      <c r="K262">
        <v>1200</v>
      </c>
      <c r="L262" t="s">
        <v>27</v>
      </c>
    </row>
    <row r="263" spans="1:16" x14ac:dyDescent="0.3">
      <c r="A263" s="11" t="s">
        <v>105</v>
      </c>
      <c r="B263" t="s">
        <v>55</v>
      </c>
      <c r="E263">
        <v>1</v>
      </c>
      <c r="F263" s="1">
        <v>10</v>
      </c>
      <c r="G263" t="s">
        <v>36</v>
      </c>
      <c r="H263">
        <v>2</v>
      </c>
      <c r="J263">
        <v>20</v>
      </c>
      <c r="K263">
        <v>579</v>
      </c>
      <c r="L263" t="s">
        <v>29</v>
      </c>
    </row>
    <row r="264" spans="1:16" x14ac:dyDescent="0.3">
      <c r="A264" s="9" t="s">
        <v>48</v>
      </c>
      <c r="B264" t="s">
        <v>49</v>
      </c>
      <c r="E264">
        <v>2</v>
      </c>
      <c r="F264" s="1">
        <v>8.33</v>
      </c>
      <c r="G264" t="s">
        <v>5</v>
      </c>
      <c r="H264">
        <v>2</v>
      </c>
      <c r="J264">
        <v>55</v>
      </c>
      <c r="K264">
        <v>1060</v>
      </c>
      <c r="L264" t="s">
        <v>27</v>
      </c>
    </row>
    <row r="265" spans="1:16" x14ac:dyDescent="0.3">
      <c r="A265" s="9" t="s">
        <v>48</v>
      </c>
      <c r="B265" t="s">
        <v>49</v>
      </c>
      <c r="E265">
        <v>2</v>
      </c>
      <c r="F265">
        <v>8.41</v>
      </c>
      <c r="G265" t="s">
        <v>5</v>
      </c>
      <c r="H265">
        <v>2</v>
      </c>
      <c r="J265">
        <v>29</v>
      </c>
      <c r="K265">
        <v>870</v>
      </c>
      <c r="L265" t="s">
        <v>27</v>
      </c>
    </row>
    <row r="266" spans="1:16" x14ac:dyDescent="0.3">
      <c r="A266" s="9" t="s">
        <v>48</v>
      </c>
      <c r="B266" t="s">
        <v>49</v>
      </c>
      <c r="E266">
        <v>2</v>
      </c>
      <c r="F266" s="1">
        <v>8.42</v>
      </c>
      <c r="G266" t="s">
        <v>5</v>
      </c>
      <c r="H266">
        <v>2</v>
      </c>
      <c r="J266">
        <v>38</v>
      </c>
      <c r="K266">
        <v>800</v>
      </c>
      <c r="L266" t="s">
        <v>27</v>
      </c>
    </row>
    <row r="267" spans="1:16" x14ac:dyDescent="0.3">
      <c r="A267" s="9" t="s">
        <v>48</v>
      </c>
      <c r="B267" t="s">
        <v>49</v>
      </c>
      <c r="E267">
        <v>2</v>
      </c>
      <c r="F267">
        <v>8.4600000000000009</v>
      </c>
      <c r="G267" t="s">
        <v>5</v>
      </c>
      <c r="H267">
        <v>1</v>
      </c>
      <c r="J267">
        <v>65</v>
      </c>
      <c r="K267">
        <v>1000</v>
      </c>
      <c r="L267" t="s">
        <v>27</v>
      </c>
    </row>
    <row r="268" spans="1:16" x14ac:dyDescent="0.3">
      <c r="A268" s="11" t="s">
        <v>105</v>
      </c>
      <c r="B268" t="s">
        <v>55</v>
      </c>
      <c r="E268">
        <v>1</v>
      </c>
      <c r="F268" s="1">
        <v>12.15</v>
      </c>
      <c r="G268" t="s">
        <v>36</v>
      </c>
      <c r="H268">
        <v>1</v>
      </c>
      <c r="J268">
        <v>45</v>
      </c>
      <c r="K268">
        <v>895</v>
      </c>
      <c r="L268" t="s">
        <v>29</v>
      </c>
    </row>
    <row r="269" spans="1:16" x14ac:dyDescent="0.3">
      <c r="A269" s="11" t="s">
        <v>105</v>
      </c>
      <c r="B269" t="s">
        <v>107</v>
      </c>
      <c r="C269">
        <v>19</v>
      </c>
      <c r="D269">
        <v>20.309999999999999</v>
      </c>
      <c r="E269">
        <v>1</v>
      </c>
      <c r="F269" s="1">
        <v>19.34</v>
      </c>
      <c r="G269" t="s">
        <v>106</v>
      </c>
      <c r="I269">
        <v>1</v>
      </c>
      <c r="K269">
        <v>3</v>
      </c>
      <c r="L269" t="s">
        <v>29</v>
      </c>
      <c r="M269" t="s">
        <v>129</v>
      </c>
      <c r="O269" t="s">
        <v>34</v>
      </c>
      <c r="P269" t="s">
        <v>128</v>
      </c>
    </row>
    <row r="270" spans="1:16" x14ac:dyDescent="0.3">
      <c r="A270" s="9" t="s">
        <v>45</v>
      </c>
      <c r="B270" t="s">
        <v>39</v>
      </c>
      <c r="C270" t="s">
        <v>38</v>
      </c>
      <c r="D270" t="s">
        <v>108</v>
      </c>
      <c r="E270">
        <v>1</v>
      </c>
      <c r="F270">
        <v>7.27</v>
      </c>
      <c r="G270" t="s">
        <v>36</v>
      </c>
      <c r="H270">
        <v>1</v>
      </c>
      <c r="J270">
        <v>18</v>
      </c>
      <c r="K270">
        <v>600</v>
      </c>
      <c r="L270" t="s">
        <v>27</v>
      </c>
    </row>
    <row r="271" spans="1:16" x14ac:dyDescent="0.3">
      <c r="A271" s="9" t="s">
        <v>48</v>
      </c>
      <c r="B271" t="s">
        <v>49</v>
      </c>
      <c r="E271">
        <v>2</v>
      </c>
      <c r="F271" s="1">
        <v>9.23</v>
      </c>
      <c r="G271" t="s">
        <v>5</v>
      </c>
      <c r="I271">
        <v>3</v>
      </c>
      <c r="K271">
        <v>25</v>
      </c>
      <c r="L271" t="s">
        <v>29</v>
      </c>
      <c r="M271" t="s">
        <v>40</v>
      </c>
      <c r="N271">
        <v>4</v>
      </c>
      <c r="O271" t="s">
        <v>34</v>
      </c>
    </row>
    <row r="272" spans="1:16" x14ac:dyDescent="0.3">
      <c r="A272" s="9" t="s">
        <v>48</v>
      </c>
      <c r="B272" t="s">
        <v>49</v>
      </c>
      <c r="E272">
        <v>2</v>
      </c>
      <c r="F272" s="1">
        <v>10.36</v>
      </c>
      <c r="G272" t="s">
        <v>5</v>
      </c>
      <c r="H272">
        <v>3</v>
      </c>
      <c r="K272">
        <v>5</v>
      </c>
      <c r="L272" t="s">
        <v>29</v>
      </c>
      <c r="N272">
        <v>6</v>
      </c>
    </row>
    <row r="273" spans="1:16" x14ac:dyDescent="0.3">
      <c r="A273" s="9" t="s">
        <v>48</v>
      </c>
      <c r="B273" t="s">
        <v>49</v>
      </c>
      <c r="E273">
        <v>2</v>
      </c>
      <c r="F273">
        <v>10.42</v>
      </c>
      <c r="G273" t="s">
        <v>5</v>
      </c>
      <c r="I273">
        <v>4</v>
      </c>
      <c r="K273">
        <v>2</v>
      </c>
      <c r="L273" t="s">
        <v>29</v>
      </c>
      <c r="M273" t="s">
        <v>53</v>
      </c>
      <c r="N273">
        <v>9</v>
      </c>
    </row>
    <row r="274" spans="1:16" x14ac:dyDescent="0.3">
      <c r="A274" s="11">
        <v>43476</v>
      </c>
      <c r="B274" t="s">
        <v>39</v>
      </c>
      <c r="E274">
        <v>1</v>
      </c>
      <c r="F274" s="1">
        <v>8.23</v>
      </c>
      <c r="G274" t="s">
        <v>5</v>
      </c>
      <c r="I274">
        <v>2</v>
      </c>
      <c r="K274">
        <v>3</v>
      </c>
      <c r="L274" t="s">
        <v>29</v>
      </c>
      <c r="M274" t="s">
        <v>78</v>
      </c>
      <c r="N274">
        <v>12</v>
      </c>
    </row>
    <row r="275" spans="1:16" x14ac:dyDescent="0.3">
      <c r="A275" s="11">
        <v>43476</v>
      </c>
      <c r="B275" t="s">
        <v>39</v>
      </c>
      <c r="E275">
        <v>1</v>
      </c>
      <c r="F275" s="1">
        <v>9.3800000000000008</v>
      </c>
      <c r="G275" t="s">
        <v>5</v>
      </c>
      <c r="H275">
        <v>1</v>
      </c>
      <c r="J275">
        <v>17</v>
      </c>
      <c r="K275">
        <v>975</v>
      </c>
      <c r="L275" t="s">
        <v>27</v>
      </c>
    </row>
    <row r="276" spans="1:16" x14ac:dyDescent="0.3">
      <c r="A276" s="11">
        <v>43476</v>
      </c>
      <c r="B276" t="s">
        <v>39</v>
      </c>
      <c r="E276">
        <v>1</v>
      </c>
      <c r="F276" s="1">
        <v>9.52</v>
      </c>
      <c r="G276" t="s">
        <v>5</v>
      </c>
      <c r="I276">
        <v>4</v>
      </c>
      <c r="K276">
        <v>1</v>
      </c>
      <c r="L276" t="s">
        <v>27</v>
      </c>
      <c r="M276" t="s">
        <v>81</v>
      </c>
      <c r="N276">
        <v>17</v>
      </c>
      <c r="O276" t="s">
        <v>82</v>
      </c>
      <c r="P276" t="s">
        <v>109</v>
      </c>
    </row>
    <row r="277" spans="1:16" x14ac:dyDescent="0.3">
      <c r="A277" s="11">
        <v>43476</v>
      </c>
      <c r="B277" t="s">
        <v>39</v>
      </c>
      <c r="E277">
        <v>1</v>
      </c>
      <c r="F277" s="1">
        <v>11.31</v>
      </c>
      <c r="G277" t="s">
        <v>5</v>
      </c>
      <c r="H277">
        <v>1</v>
      </c>
      <c r="J277">
        <v>35</v>
      </c>
      <c r="K277">
        <v>962</v>
      </c>
      <c r="L277" t="s">
        <v>29</v>
      </c>
    </row>
    <row r="278" spans="1:16" x14ac:dyDescent="0.3">
      <c r="A278" s="11">
        <v>43476</v>
      </c>
      <c r="B278" t="s">
        <v>39</v>
      </c>
      <c r="E278">
        <v>1</v>
      </c>
      <c r="F278" s="1">
        <v>11.38</v>
      </c>
      <c r="G278" t="s">
        <v>5</v>
      </c>
      <c r="H278">
        <v>2</v>
      </c>
      <c r="J278">
        <v>26</v>
      </c>
      <c r="K278">
        <v>1043</v>
      </c>
      <c r="L278" t="s">
        <v>27</v>
      </c>
    </row>
    <row r="279" spans="1:16" x14ac:dyDescent="0.3">
      <c r="A279" s="11">
        <v>43476</v>
      </c>
      <c r="B279" t="s">
        <v>39</v>
      </c>
      <c r="E279">
        <v>1</v>
      </c>
      <c r="F279" s="1">
        <v>11.41</v>
      </c>
      <c r="G279" t="s">
        <v>5</v>
      </c>
      <c r="H279">
        <v>1</v>
      </c>
      <c r="J279">
        <v>40</v>
      </c>
      <c r="K279">
        <v>1033</v>
      </c>
      <c r="L279" t="s">
        <v>27</v>
      </c>
    </row>
    <row r="280" spans="1:16" x14ac:dyDescent="0.3">
      <c r="A280" s="9" t="s">
        <v>45</v>
      </c>
      <c r="B280" t="s">
        <v>39</v>
      </c>
      <c r="E280">
        <v>2</v>
      </c>
      <c r="F280">
        <v>10.050000000000001</v>
      </c>
      <c r="G280" t="s">
        <v>42</v>
      </c>
      <c r="I280">
        <v>2</v>
      </c>
      <c r="J280">
        <v>0</v>
      </c>
      <c r="K280">
        <v>12</v>
      </c>
      <c r="L280" t="s">
        <v>27</v>
      </c>
      <c r="M280" t="s">
        <v>43</v>
      </c>
      <c r="N280">
        <v>6</v>
      </c>
      <c r="O280" t="s">
        <v>44</v>
      </c>
    </row>
    <row r="281" spans="1:16" x14ac:dyDescent="0.3">
      <c r="A281" s="11">
        <v>43476</v>
      </c>
      <c r="B281" t="s">
        <v>39</v>
      </c>
      <c r="E281">
        <v>1</v>
      </c>
      <c r="F281" s="1">
        <v>11.54</v>
      </c>
      <c r="G281" t="s">
        <v>5</v>
      </c>
      <c r="H281">
        <v>1</v>
      </c>
      <c r="J281">
        <v>39</v>
      </c>
      <c r="K281">
        <v>497</v>
      </c>
      <c r="L281" t="s">
        <v>29</v>
      </c>
    </row>
    <row r="282" spans="1:16" x14ac:dyDescent="0.3">
      <c r="A282" s="11">
        <v>43476</v>
      </c>
      <c r="B282" t="s">
        <v>39</v>
      </c>
      <c r="E282">
        <v>1</v>
      </c>
      <c r="F282" s="1">
        <v>12.03</v>
      </c>
      <c r="G282" t="s">
        <v>5</v>
      </c>
      <c r="I282">
        <v>2</v>
      </c>
      <c r="K282">
        <v>3</v>
      </c>
      <c r="L282" t="s">
        <v>27</v>
      </c>
      <c r="M282" t="s">
        <v>56</v>
      </c>
      <c r="N282">
        <v>15</v>
      </c>
    </row>
    <row r="283" spans="1:16" x14ac:dyDescent="0.3">
      <c r="A283" s="9" t="s">
        <v>45</v>
      </c>
      <c r="B283" t="s">
        <v>39</v>
      </c>
      <c r="E283">
        <v>2</v>
      </c>
      <c r="F283" s="1">
        <v>11</v>
      </c>
      <c r="G283" t="s">
        <v>36</v>
      </c>
      <c r="H283">
        <v>1</v>
      </c>
      <c r="J283">
        <v>1</v>
      </c>
      <c r="K283">
        <v>1000</v>
      </c>
      <c r="L283" t="s">
        <v>29</v>
      </c>
      <c r="N283">
        <v>16</v>
      </c>
    </row>
    <row r="284" spans="1:16" x14ac:dyDescent="0.3">
      <c r="A284" s="11">
        <v>43476</v>
      </c>
      <c r="B284" t="s">
        <v>39</v>
      </c>
      <c r="E284">
        <v>1</v>
      </c>
      <c r="F284" s="1">
        <v>12.32</v>
      </c>
      <c r="G284" t="s">
        <v>5</v>
      </c>
      <c r="H284">
        <v>1</v>
      </c>
      <c r="J284">
        <v>36</v>
      </c>
      <c r="K284">
        <v>769</v>
      </c>
      <c r="L284" t="s">
        <v>29</v>
      </c>
    </row>
    <row r="285" spans="1:16" x14ac:dyDescent="0.3">
      <c r="A285" s="11">
        <v>43476</v>
      </c>
      <c r="B285" t="s">
        <v>39</v>
      </c>
      <c r="E285">
        <v>1</v>
      </c>
      <c r="F285" s="1">
        <v>12.47</v>
      </c>
      <c r="G285" t="s">
        <v>5</v>
      </c>
      <c r="I285">
        <v>1</v>
      </c>
      <c r="K285">
        <v>3</v>
      </c>
      <c r="L285" t="s">
        <v>27</v>
      </c>
      <c r="M285" t="s">
        <v>84</v>
      </c>
      <c r="N285">
        <v>18</v>
      </c>
    </row>
    <row r="286" spans="1:16" x14ac:dyDescent="0.3">
      <c r="A286" s="9" t="s">
        <v>45</v>
      </c>
      <c r="B286" t="s">
        <v>39</v>
      </c>
      <c r="E286">
        <v>2</v>
      </c>
      <c r="F286">
        <v>11.32</v>
      </c>
      <c r="G286" t="s">
        <v>36</v>
      </c>
      <c r="H286">
        <v>1</v>
      </c>
      <c r="J286">
        <v>4</v>
      </c>
      <c r="K286">
        <v>978</v>
      </c>
      <c r="L286" t="s">
        <v>29</v>
      </c>
    </row>
    <row r="287" spans="1:16" x14ac:dyDescent="0.3">
      <c r="A287" s="9" t="s">
        <v>45</v>
      </c>
      <c r="B287" t="s">
        <v>39</v>
      </c>
      <c r="E287">
        <v>2</v>
      </c>
      <c r="F287" s="1">
        <v>12.43</v>
      </c>
      <c r="G287" t="s">
        <v>36</v>
      </c>
      <c r="I287">
        <v>1</v>
      </c>
      <c r="K287">
        <v>8</v>
      </c>
      <c r="L287" t="s">
        <v>27</v>
      </c>
      <c r="M287" t="s">
        <v>47</v>
      </c>
      <c r="N287">
        <v>13</v>
      </c>
      <c r="O287" t="s">
        <v>34</v>
      </c>
    </row>
    <row r="288" spans="1:16" x14ac:dyDescent="0.3">
      <c r="A288" s="11">
        <v>43627</v>
      </c>
      <c r="B288" t="s">
        <v>39</v>
      </c>
      <c r="C288">
        <v>7.12</v>
      </c>
      <c r="D288">
        <v>14.25</v>
      </c>
      <c r="E288">
        <v>3</v>
      </c>
      <c r="F288" s="1">
        <v>7.58</v>
      </c>
      <c r="G288" t="s">
        <v>5</v>
      </c>
      <c r="H288">
        <v>3</v>
      </c>
      <c r="J288">
        <v>43</v>
      </c>
      <c r="K288">
        <v>1000</v>
      </c>
      <c r="L288" t="s">
        <v>29</v>
      </c>
    </row>
    <row r="289" spans="1:15" x14ac:dyDescent="0.3">
      <c r="A289" s="11">
        <v>43627</v>
      </c>
      <c r="B289" t="s">
        <v>39</v>
      </c>
      <c r="E289">
        <v>3</v>
      </c>
      <c r="F289" s="1">
        <v>10.28</v>
      </c>
      <c r="G289" t="s">
        <v>5</v>
      </c>
      <c r="H289">
        <v>2</v>
      </c>
      <c r="J289">
        <v>40</v>
      </c>
      <c r="K289">
        <v>800</v>
      </c>
      <c r="L289" t="s">
        <v>29</v>
      </c>
    </row>
    <row r="290" spans="1:15" x14ac:dyDescent="0.3">
      <c r="A290" s="11">
        <v>43627</v>
      </c>
      <c r="B290" t="s">
        <v>39</v>
      </c>
      <c r="E290">
        <v>3</v>
      </c>
      <c r="F290" s="1">
        <v>10.34</v>
      </c>
      <c r="G290" t="s">
        <v>5</v>
      </c>
      <c r="H290">
        <v>4</v>
      </c>
      <c r="J290">
        <v>65</v>
      </c>
      <c r="K290">
        <v>500</v>
      </c>
      <c r="L290" t="s">
        <v>29</v>
      </c>
    </row>
    <row r="291" spans="1:15" x14ac:dyDescent="0.3">
      <c r="A291" s="9" t="s">
        <v>48</v>
      </c>
      <c r="B291" t="s">
        <v>49</v>
      </c>
      <c r="C291" s="1">
        <v>6.5</v>
      </c>
      <c r="D291">
        <v>14.09</v>
      </c>
      <c r="E291">
        <v>2</v>
      </c>
      <c r="F291" s="1">
        <v>7.3</v>
      </c>
      <c r="G291" t="s">
        <v>36</v>
      </c>
      <c r="H291">
        <v>1</v>
      </c>
      <c r="J291">
        <v>14</v>
      </c>
      <c r="K291">
        <v>879</v>
      </c>
      <c r="L291" t="s">
        <v>29</v>
      </c>
    </row>
    <row r="292" spans="1:15" x14ac:dyDescent="0.3">
      <c r="A292" s="9" t="s">
        <v>48</v>
      </c>
      <c r="B292" t="s">
        <v>49</v>
      </c>
      <c r="E292">
        <v>2</v>
      </c>
      <c r="F292">
        <v>7.59</v>
      </c>
      <c r="G292" t="s">
        <v>36</v>
      </c>
      <c r="H292">
        <v>1</v>
      </c>
      <c r="J292">
        <v>4</v>
      </c>
      <c r="K292">
        <v>800</v>
      </c>
      <c r="L292" t="s">
        <v>27</v>
      </c>
    </row>
    <row r="293" spans="1:15" x14ac:dyDescent="0.3">
      <c r="A293" s="9" t="s">
        <v>48</v>
      </c>
      <c r="B293" t="s">
        <v>49</v>
      </c>
      <c r="E293">
        <v>2</v>
      </c>
      <c r="F293" s="1">
        <v>8.02</v>
      </c>
      <c r="G293" t="s">
        <v>36</v>
      </c>
      <c r="H293">
        <v>2</v>
      </c>
      <c r="J293">
        <v>59</v>
      </c>
      <c r="K293">
        <v>1000</v>
      </c>
      <c r="L293" t="s">
        <v>29</v>
      </c>
    </row>
    <row r="294" spans="1:15" x14ac:dyDescent="0.3">
      <c r="A294" s="11">
        <v>43627</v>
      </c>
      <c r="B294" t="s">
        <v>39</v>
      </c>
      <c r="E294">
        <v>3</v>
      </c>
      <c r="F294" s="1">
        <v>11.49</v>
      </c>
      <c r="G294" t="s">
        <v>5</v>
      </c>
      <c r="I294">
        <v>4</v>
      </c>
      <c r="K294">
        <v>30</v>
      </c>
      <c r="L294" t="s">
        <v>29</v>
      </c>
      <c r="M294" t="s">
        <v>56</v>
      </c>
      <c r="N294">
        <v>10</v>
      </c>
    </row>
    <row r="295" spans="1:15" x14ac:dyDescent="0.3">
      <c r="A295" s="11">
        <v>43628</v>
      </c>
      <c r="B295" t="s">
        <v>39</v>
      </c>
      <c r="E295">
        <v>3</v>
      </c>
      <c r="F295" s="1">
        <v>13</v>
      </c>
      <c r="G295" t="s">
        <v>5</v>
      </c>
      <c r="I295">
        <v>3</v>
      </c>
      <c r="K295">
        <v>240</v>
      </c>
      <c r="L295" t="s">
        <v>29</v>
      </c>
      <c r="M295" t="s">
        <v>64</v>
      </c>
      <c r="N295">
        <v>25</v>
      </c>
    </row>
    <row r="296" spans="1:15" x14ac:dyDescent="0.3">
      <c r="A296" s="11">
        <v>43780</v>
      </c>
      <c r="B296" t="s">
        <v>39</v>
      </c>
      <c r="C296">
        <v>6.49</v>
      </c>
      <c r="D296">
        <v>15.26</v>
      </c>
      <c r="E296">
        <v>1</v>
      </c>
      <c r="F296" s="1">
        <v>7.35</v>
      </c>
      <c r="G296" t="s">
        <v>5</v>
      </c>
      <c r="H296">
        <v>1</v>
      </c>
      <c r="J296">
        <v>31</v>
      </c>
      <c r="K296">
        <v>980</v>
      </c>
      <c r="L296" t="s">
        <v>27</v>
      </c>
    </row>
    <row r="297" spans="1:15" x14ac:dyDescent="0.3">
      <c r="A297" s="11">
        <v>43780</v>
      </c>
      <c r="B297" t="s">
        <v>39</v>
      </c>
      <c r="E297">
        <v>1</v>
      </c>
      <c r="F297" s="1">
        <v>8.17</v>
      </c>
      <c r="G297" t="s">
        <v>5</v>
      </c>
      <c r="H297">
        <v>2</v>
      </c>
      <c r="J297">
        <v>14</v>
      </c>
      <c r="K297">
        <v>1400</v>
      </c>
      <c r="L297" t="s">
        <v>29</v>
      </c>
    </row>
    <row r="298" spans="1:15" x14ac:dyDescent="0.3">
      <c r="A298" s="11">
        <v>43780</v>
      </c>
      <c r="B298" t="s">
        <v>39</v>
      </c>
      <c r="E298">
        <v>1</v>
      </c>
      <c r="F298" s="1">
        <v>8.42</v>
      </c>
      <c r="G298" t="s">
        <v>5</v>
      </c>
      <c r="H298">
        <v>1</v>
      </c>
      <c r="J298">
        <v>38</v>
      </c>
      <c r="K298">
        <v>1500</v>
      </c>
      <c r="L298" t="s">
        <v>29</v>
      </c>
    </row>
    <row r="299" spans="1:15" x14ac:dyDescent="0.3">
      <c r="A299" s="11">
        <v>43780</v>
      </c>
      <c r="B299" t="s">
        <v>39</v>
      </c>
      <c r="E299">
        <v>1</v>
      </c>
      <c r="F299" s="1">
        <v>8.44</v>
      </c>
      <c r="G299" t="s">
        <v>5</v>
      </c>
      <c r="H299">
        <v>2</v>
      </c>
      <c r="J299">
        <v>37</v>
      </c>
      <c r="K299">
        <v>978</v>
      </c>
      <c r="L299" t="s">
        <v>29</v>
      </c>
    </row>
    <row r="300" spans="1:15" x14ac:dyDescent="0.3">
      <c r="A300" s="9" t="s">
        <v>48</v>
      </c>
      <c r="B300" t="s">
        <v>49</v>
      </c>
      <c r="E300">
        <v>2</v>
      </c>
      <c r="F300">
        <v>9.56</v>
      </c>
      <c r="G300" t="s">
        <v>50</v>
      </c>
      <c r="I300">
        <v>4</v>
      </c>
      <c r="K300">
        <v>6</v>
      </c>
      <c r="L300" t="s">
        <v>27</v>
      </c>
      <c r="M300" t="s">
        <v>37</v>
      </c>
      <c r="N300">
        <v>6</v>
      </c>
      <c r="O300" t="s">
        <v>34</v>
      </c>
    </row>
    <row r="301" spans="1:15" x14ac:dyDescent="0.3">
      <c r="A301" s="9" t="s">
        <v>48</v>
      </c>
      <c r="B301" t="s">
        <v>49</v>
      </c>
      <c r="E301">
        <v>2</v>
      </c>
      <c r="F301" s="1">
        <v>10.14</v>
      </c>
      <c r="G301" t="s">
        <v>36</v>
      </c>
      <c r="H301">
        <v>1</v>
      </c>
      <c r="J301">
        <v>18</v>
      </c>
      <c r="K301">
        <v>900</v>
      </c>
      <c r="L301" t="s">
        <v>27</v>
      </c>
    </row>
    <row r="302" spans="1:15" x14ac:dyDescent="0.3">
      <c r="A302" s="9" t="s">
        <v>48</v>
      </c>
      <c r="B302" t="s">
        <v>49</v>
      </c>
      <c r="E302">
        <v>2</v>
      </c>
      <c r="F302">
        <v>10.29</v>
      </c>
      <c r="G302" t="s">
        <v>51</v>
      </c>
      <c r="I302">
        <v>5</v>
      </c>
      <c r="K302">
        <v>2</v>
      </c>
      <c r="L302" t="s">
        <v>29</v>
      </c>
      <c r="M302" t="s">
        <v>52</v>
      </c>
      <c r="O302" t="s">
        <v>34</v>
      </c>
    </row>
    <row r="303" spans="1:15" x14ac:dyDescent="0.3">
      <c r="A303" s="11">
        <v>43780</v>
      </c>
      <c r="B303" t="s">
        <v>39</v>
      </c>
      <c r="E303">
        <v>1</v>
      </c>
      <c r="F303" s="1">
        <v>8.5399999999999991</v>
      </c>
      <c r="G303" t="s">
        <v>5</v>
      </c>
      <c r="H303">
        <v>2</v>
      </c>
      <c r="J303">
        <v>91</v>
      </c>
      <c r="K303">
        <v>1356</v>
      </c>
      <c r="L303" t="s">
        <v>29</v>
      </c>
    </row>
    <row r="304" spans="1:15" x14ac:dyDescent="0.3">
      <c r="A304" s="11">
        <v>43780</v>
      </c>
      <c r="B304" t="s">
        <v>39</v>
      </c>
      <c r="E304">
        <v>1</v>
      </c>
      <c r="F304" s="1">
        <v>9.15</v>
      </c>
      <c r="G304" t="s">
        <v>5</v>
      </c>
      <c r="I304">
        <v>4</v>
      </c>
      <c r="K304">
        <v>5</v>
      </c>
      <c r="L304" t="s">
        <v>29</v>
      </c>
      <c r="M304" t="s">
        <v>53</v>
      </c>
      <c r="N304">
        <v>23</v>
      </c>
    </row>
    <row r="305" spans="1:15" x14ac:dyDescent="0.3">
      <c r="A305" s="9" t="s">
        <v>48</v>
      </c>
      <c r="B305" t="s">
        <v>49</v>
      </c>
      <c r="E305">
        <v>2</v>
      </c>
      <c r="F305" s="1">
        <v>11.1</v>
      </c>
      <c r="G305" t="s">
        <v>36</v>
      </c>
      <c r="H305">
        <v>2</v>
      </c>
      <c r="J305">
        <v>20</v>
      </c>
      <c r="K305">
        <v>5</v>
      </c>
      <c r="L305" t="s">
        <v>29</v>
      </c>
    </row>
    <row r="306" spans="1:15" x14ac:dyDescent="0.3">
      <c r="A306" s="9" t="s">
        <v>54</v>
      </c>
      <c r="B306" t="s">
        <v>55</v>
      </c>
      <c r="C306" s="1">
        <v>6.1</v>
      </c>
      <c r="D306">
        <v>13.42</v>
      </c>
      <c r="E306">
        <v>2</v>
      </c>
      <c r="F306">
        <v>6.58</v>
      </c>
      <c r="G306" t="s">
        <v>36</v>
      </c>
      <c r="H306">
        <v>1</v>
      </c>
      <c r="J306">
        <v>33</v>
      </c>
      <c r="K306">
        <v>635</v>
      </c>
      <c r="L306" t="s">
        <v>27</v>
      </c>
    </row>
    <row r="307" spans="1:15" x14ac:dyDescent="0.3">
      <c r="A307" s="11">
        <v>43780</v>
      </c>
      <c r="B307" t="s">
        <v>39</v>
      </c>
      <c r="E307">
        <v>1</v>
      </c>
      <c r="F307" s="1">
        <v>11.1</v>
      </c>
      <c r="G307" t="s">
        <v>5</v>
      </c>
      <c r="H307">
        <v>2</v>
      </c>
      <c r="J307">
        <v>70</v>
      </c>
      <c r="K307">
        <v>1250</v>
      </c>
      <c r="L307" t="s">
        <v>29</v>
      </c>
    </row>
    <row r="308" spans="1:15" x14ac:dyDescent="0.3">
      <c r="A308" s="11">
        <v>43780</v>
      </c>
      <c r="B308" t="s">
        <v>39</v>
      </c>
      <c r="E308">
        <v>1</v>
      </c>
      <c r="F308" s="1">
        <v>14.13</v>
      </c>
      <c r="G308" t="s">
        <v>5</v>
      </c>
      <c r="H308">
        <v>2</v>
      </c>
      <c r="J308">
        <v>30</v>
      </c>
      <c r="K308">
        <v>550</v>
      </c>
      <c r="L308" t="s">
        <v>27</v>
      </c>
    </row>
    <row r="309" spans="1:15" x14ac:dyDescent="0.3">
      <c r="A309" s="9" t="s">
        <v>54</v>
      </c>
      <c r="B309" t="s">
        <v>55</v>
      </c>
      <c r="E309">
        <v>2</v>
      </c>
      <c r="F309" s="1">
        <v>8.1300000000000008</v>
      </c>
      <c r="G309" t="s">
        <v>36</v>
      </c>
      <c r="H309">
        <v>1</v>
      </c>
      <c r="J309">
        <v>29</v>
      </c>
      <c r="K309">
        <v>475</v>
      </c>
      <c r="L309" t="s">
        <v>27</v>
      </c>
    </row>
    <row r="310" spans="1:15" x14ac:dyDescent="0.3">
      <c r="A310" s="9" t="s">
        <v>54</v>
      </c>
      <c r="B310" t="s">
        <v>55</v>
      </c>
      <c r="E310">
        <v>2</v>
      </c>
      <c r="F310">
        <v>8.32</v>
      </c>
      <c r="G310" t="s">
        <v>36</v>
      </c>
      <c r="I310">
        <v>3</v>
      </c>
      <c r="K310">
        <v>5</v>
      </c>
      <c r="L310" t="s">
        <v>29</v>
      </c>
      <c r="M310" t="s">
        <v>47</v>
      </c>
      <c r="N310">
        <v>11</v>
      </c>
      <c r="O310" t="s">
        <v>34</v>
      </c>
    </row>
    <row r="311" spans="1:15" x14ac:dyDescent="0.3">
      <c r="A311" s="11">
        <v>43780</v>
      </c>
      <c r="B311" t="s">
        <v>39</v>
      </c>
      <c r="E311">
        <v>1</v>
      </c>
      <c r="F311" s="1">
        <v>14.3</v>
      </c>
      <c r="G311" t="s">
        <v>5</v>
      </c>
      <c r="H311">
        <v>1</v>
      </c>
      <c r="J311">
        <v>39</v>
      </c>
      <c r="K311">
        <v>635</v>
      </c>
      <c r="L311" t="s">
        <v>27</v>
      </c>
    </row>
    <row r="312" spans="1:15" x14ac:dyDescent="0.3">
      <c r="A312" s="9" t="s">
        <v>45</v>
      </c>
      <c r="B312" t="s">
        <v>39</v>
      </c>
      <c r="E312">
        <v>1</v>
      </c>
      <c r="F312">
        <v>7.47</v>
      </c>
      <c r="G312" t="s">
        <v>5</v>
      </c>
      <c r="H312">
        <v>1</v>
      </c>
      <c r="J312">
        <v>63</v>
      </c>
      <c r="K312">
        <v>1000</v>
      </c>
      <c r="L312" t="s">
        <v>27</v>
      </c>
    </row>
    <row r="313" spans="1:15" x14ac:dyDescent="0.3">
      <c r="A313" s="9" t="s">
        <v>45</v>
      </c>
      <c r="B313" t="s">
        <v>39</v>
      </c>
      <c r="E313">
        <v>1</v>
      </c>
      <c r="F313" s="1">
        <v>7.5</v>
      </c>
      <c r="G313" t="s">
        <v>5</v>
      </c>
      <c r="H313">
        <v>1</v>
      </c>
      <c r="J313">
        <v>59</v>
      </c>
      <c r="K313">
        <v>600</v>
      </c>
      <c r="L313" t="s">
        <v>29</v>
      </c>
    </row>
    <row r="314" spans="1:15" x14ac:dyDescent="0.3">
      <c r="A314" s="9" t="s">
        <v>45</v>
      </c>
      <c r="B314" t="s">
        <v>39</v>
      </c>
      <c r="E314">
        <v>1</v>
      </c>
      <c r="F314">
        <v>7.57</v>
      </c>
      <c r="G314" t="s">
        <v>5</v>
      </c>
      <c r="H314">
        <v>1</v>
      </c>
      <c r="J314">
        <v>9</v>
      </c>
      <c r="K314">
        <v>1050</v>
      </c>
      <c r="L314" t="s">
        <v>29</v>
      </c>
    </row>
    <row r="315" spans="1:15" x14ac:dyDescent="0.3">
      <c r="A315" s="9" t="s">
        <v>45</v>
      </c>
      <c r="B315" t="s">
        <v>39</v>
      </c>
      <c r="E315">
        <v>1</v>
      </c>
      <c r="F315">
        <v>8.32</v>
      </c>
      <c r="G315" t="s">
        <v>5</v>
      </c>
      <c r="H315">
        <v>1</v>
      </c>
      <c r="J315">
        <v>81</v>
      </c>
      <c r="K315">
        <v>1090</v>
      </c>
      <c r="L315" t="s">
        <v>29</v>
      </c>
    </row>
    <row r="316" spans="1:15" x14ac:dyDescent="0.3">
      <c r="A316" s="9" t="s">
        <v>45</v>
      </c>
      <c r="B316" t="s">
        <v>39</v>
      </c>
      <c r="E316">
        <v>2</v>
      </c>
      <c r="F316">
        <v>9.02</v>
      </c>
      <c r="G316" t="s">
        <v>5</v>
      </c>
      <c r="H316">
        <v>1</v>
      </c>
      <c r="J316">
        <v>5</v>
      </c>
      <c r="K316">
        <v>600</v>
      </c>
      <c r="L316" t="s">
        <v>29</v>
      </c>
    </row>
    <row r="317" spans="1:15" x14ac:dyDescent="0.3">
      <c r="A317" s="9" t="s">
        <v>45</v>
      </c>
      <c r="B317" t="s">
        <v>39</v>
      </c>
      <c r="E317">
        <v>2</v>
      </c>
      <c r="F317">
        <v>9.16</v>
      </c>
      <c r="G317" t="s">
        <v>5</v>
      </c>
      <c r="H317">
        <v>1</v>
      </c>
      <c r="J317">
        <v>21</v>
      </c>
      <c r="K317">
        <v>450</v>
      </c>
      <c r="L317" t="s">
        <v>27</v>
      </c>
    </row>
    <row r="318" spans="1:15" x14ac:dyDescent="0.3">
      <c r="A318" s="9" t="s">
        <v>45</v>
      </c>
      <c r="B318" t="s">
        <v>39</v>
      </c>
      <c r="E318">
        <v>2</v>
      </c>
      <c r="F318">
        <v>9.19</v>
      </c>
      <c r="G318" t="s">
        <v>5</v>
      </c>
      <c r="I318">
        <v>1</v>
      </c>
      <c r="J318">
        <v>0</v>
      </c>
      <c r="K318">
        <v>5</v>
      </c>
      <c r="L318" t="s">
        <v>27</v>
      </c>
      <c r="M318" t="s">
        <v>40</v>
      </c>
      <c r="N318">
        <v>5</v>
      </c>
      <c r="O318" t="s">
        <v>34</v>
      </c>
    </row>
    <row r="319" spans="1:15" x14ac:dyDescent="0.3">
      <c r="A319" s="9" t="s">
        <v>45</v>
      </c>
      <c r="B319" t="s">
        <v>39</v>
      </c>
      <c r="E319">
        <v>2</v>
      </c>
      <c r="F319">
        <v>9.26</v>
      </c>
      <c r="G319" t="s">
        <v>5</v>
      </c>
      <c r="I319">
        <v>1</v>
      </c>
      <c r="J319">
        <v>0</v>
      </c>
      <c r="K319">
        <v>16</v>
      </c>
      <c r="L319" t="s">
        <v>27</v>
      </c>
      <c r="M319" t="s">
        <v>41</v>
      </c>
      <c r="N319">
        <v>16</v>
      </c>
      <c r="O319" t="s">
        <v>34</v>
      </c>
    </row>
    <row r="320" spans="1:15" x14ac:dyDescent="0.3">
      <c r="A320" s="9" t="s">
        <v>57</v>
      </c>
      <c r="B320" t="s">
        <v>13</v>
      </c>
      <c r="E320">
        <v>2</v>
      </c>
      <c r="F320" s="1">
        <v>8.31</v>
      </c>
      <c r="G320" t="s">
        <v>36</v>
      </c>
      <c r="H320">
        <v>1</v>
      </c>
      <c r="J320">
        <v>39</v>
      </c>
      <c r="K320">
        <v>600</v>
      </c>
      <c r="L320" t="s">
        <v>27</v>
      </c>
    </row>
    <row r="321" spans="1:15" x14ac:dyDescent="0.3">
      <c r="A321" s="9" t="s">
        <v>45</v>
      </c>
      <c r="B321" t="s">
        <v>39</v>
      </c>
      <c r="E321">
        <v>2</v>
      </c>
      <c r="F321">
        <v>9.4499999999999993</v>
      </c>
      <c r="G321" t="s">
        <v>5</v>
      </c>
      <c r="H321">
        <v>1</v>
      </c>
      <c r="J321">
        <v>12</v>
      </c>
      <c r="K321">
        <v>1000</v>
      </c>
      <c r="L321" t="s">
        <v>29</v>
      </c>
    </row>
    <row r="322" spans="1:15" x14ac:dyDescent="0.3">
      <c r="A322" s="9" t="s">
        <v>45</v>
      </c>
      <c r="B322" t="s">
        <v>39</v>
      </c>
      <c r="E322">
        <v>2</v>
      </c>
      <c r="F322" s="1">
        <v>10.4</v>
      </c>
      <c r="G322" t="s">
        <v>5</v>
      </c>
      <c r="I322">
        <v>1</v>
      </c>
      <c r="J322">
        <v>0</v>
      </c>
      <c r="K322">
        <v>7</v>
      </c>
      <c r="L322" t="s">
        <v>27</v>
      </c>
      <c r="M322" t="s">
        <v>40</v>
      </c>
      <c r="N322">
        <v>5</v>
      </c>
      <c r="O322" t="s">
        <v>34</v>
      </c>
    </row>
    <row r="323" spans="1:15" x14ac:dyDescent="0.3">
      <c r="A323" s="9" t="s">
        <v>57</v>
      </c>
      <c r="B323" t="s">
        <v>13</v>
      </c>
      <c r="E323">
        <v>2</v>
      </c>
      <c r="F323" s="1">
        <v>9.1300000000000008</v>
      </c>
      <c r="G323" t="s">
        <v>51</v>
      </c>
      <c r="H323">
        <v>2</v>
      </c>
      <c r="J323">
        <v>19</v>
      </c>
      <c r="K323">
        <v>1080</v>
      </c>
      <c r="L323" t="s">
        <v>27</v>
      </c>
    </row>
    <row r="324" spans="1:15" x14ac:dyDescent="0.3">
      <c r="A324" s="9" t="s">
        <v>57</v>
      </c>
      <c r="B324" t="s">
        <v>13</v>
      </c>
      <c r="E324">
        <v>2</v>
      </c>
      <c r="F324" s="1">
        <v>10.1</v>
      </c>
      <c r="G324" t="s">
        <v>51</v>
      </c>
      <c r="I324">
        <v>3</v>
      </c>
      <c r="K324">
        <v>100</v>
      </c>
      <c r="L324" t="s">
        <v>29</v>
      </c>
      <c r="M324" t="s">
        <v>58</v>
      </c>
      <c r="N324">
        <v>24</v>
      </c>
      <c r="O324" t="s">
        <v>34</v>
      </c>
    </row>
    <row r="325" spans="1:15" x14ac:dyDescent="0.3">
      <c r="A325" s="9" t="s">
        <v>45</v>
      </c>
      <c r="B325" t="s">
        <v>39</v>
      </c>
      <c r="E325">
        <v>2</v>
      </c>
      <c r="F325">
        <v>10.45</v>
      </c>
      <c r="G325" t="s">
        <v>5</v>
      </c>
      <c r="I325">
        <v>2</v>
      </c>
      <c r="J325">
        <v>0</v>
      </c>
      <c r="L325" t="s">
        <v>29</v>
      </c>
      <c r="M325" t="s">
        <v>46</v>
      </c>
      <c r="N325">
        <v>10</v>
      </c>
    </row>
    <row r="326" spans="1:15" x14ac:dyDescent="0.3">
      <c r="A326" s="9" t="s">
        <v>45</v>
      </c>
      <c r="B326" t="s">
        <v>39</v>
      </c>
      <c r="E326">
        <v>2</v>
      </c>
      <c r="F326">
        <v>11.21</v>
      </c>
      <c r="G326" t="s">
        <v>5</v>
      </c>
      <c r="H326">
        <v>1</v>
      </c>
      <c r="J326">
        <v>32</v>
      </c>
      <c r="K326">
        <v>836</v>
      </c>
      <c r="L326" t="s">
        <v>29</v>
      </c>
    </row>
    <row r="327" spans="1:15" x14ac:dyDescent="0.3">
      <c r="A327" s="9" t="s">
        <v>45</v>
      </c>
      <c r="B327" t="s">
        <v>39</v>
      </c>
      <c r="E327">
        <v>2</v>
      </c>
      <c r="F327" s="1">
        <v>11.27</v>
      </c>
      <c r="G327" t="s">
        <v>5</v>
      </c>
      <c r="H327">
        <v>1</v>
      </c>
      <c r="J327">
        <v>23</v>
      </c>
      <c r="K327">
        <v>1026</v>
      </c>
      <c r="L327" t="s">
        <v>29</v>
      </c>
    </row>
    <row r="328" spans="1:15" x14ac:dyDescent="0.3">
      <c r="A328" s="9" t="s">
        <v>59</v>
      </c>
      <c r="B328" t="s">
        <v>39</v>
      </c>
      <c r="E328">
        <v>1</v>
      </c>
      <c r="F328" s="1">
        <v>7.27</v>
      </c>
      <c r="G328" t="s">
        <v>36</v>
      </c>
      <c r="H328">
        <v>2</v>
      </c>
      <c r="J328">
        <v>32</v>
      </c>
      <c r="K328">
        <v>600</v>
      </c>
      <c r="L328" t="s">
        <v>27</v>
      </c>
    </row>
    <row r="329" spans="1:15" x14ac:dyDescent="0.3">
      <c r="A329" s="9" t="s">
        <v>45</v>
      </c>
      <c r="B329" t="s">
        <v>39</v>
      </c>
      <c r="E329">
        <v>2</v>
      </c>
      <c r="F329">
        <v>13.04</v>
      </c>
      <c r="G329" t="s">
        <v>5</v>
      </c>
      <c r="H329">
        <v>1</v>
      </c>
      <c r="J329">
        <v>30</v>
      </c>
      <c r="K329">
        <v>1000</v>
      </c>
      <c r="L329" t="s">
        <v>29</v>
      </c>
    </row>
    <row r="330" spans="1:15" x14ac:dyDescent="0.3">
      <c r="A330" s="9" t="s">
        <v>45</v>
      </c>
      <c r="B330" t="s">
        <v>39</v>
      </c>
      <c r="E330">
        <v>2</v>
      </c>
      <c r="F330" s="1">
        <v>13.57</v>
      </c>
      <c r="G330" t="s">
        <v>5</v>
      </c>
      <c r="H330">
        <v>2</v>
      </c>
      <c r="J330">
        <v>58</v>
      </c>
      <c r="K330">
        <v>1068</v>
      </c>
      <c r="L330" t="s">
        <v>29</v>
      </c>
    </row>
    <row r="331" spans="1:15" x14ac:dyDescent="0.3">
      <c r="A331" s="9" t="s">
        <v>45</v>
      </c>
      <c r="B331" t="s">
        <v>39</v>
      </c>
      <c r="E331">
        <v>2</v>
      </c>
      <c r="F331">
        <v>13.59</v>
      </c>
      <c r="G331" t="s">
        <v>5</v>
      </c>
      <c r="H331">
        <v>1</v>
      </c>
      <c r="J331">
        <v>37</v>
      </c>
      <c r="K331">
        <v>520</v>
      </c>
      <c r="L331" t="s">
        <v>29</v>
      </c>
    </row>
    <row r="332" spans="1:15" x14ac:dyDescent="0.3">
      <c r="A332" s="9" t="s">
        <v>59</v>
      </c>
      <c r="B332" t="s">
        <v>39</v>
      </c>
      <c r="C332">
        <v>6.46</v>
      </c>
      <c r="D332">
        <v>14.2</v>
      </c>
      <c r="E332">
        <v>1</v>
      </c>
      <c r="F332" s="1">
        <v>7.22</v>
      </c>
      <c r="G332" t="s">
        <v>5</v>
      </c>
      <c r="H332">
        <v>1</v>
      </c>
      <c r="J332">
        <v>18</v>
      </c>
      <c r="K332">
        <v>900</v>
      </c>
      <c r="L332" t="s">
        <v>27</v>
      </c>
    </row>
    <row r="333" spans="1:15" x14ac:dyDescent="0.3">
      <c r="A333" s="9" t="s">
        <v>59</v>
      </c>
      <c r="B333" t="s">
        <v>39</v>
      </c>
      <c r="E333">
        <v>1</v>
      </c>
      <c r="F333" s="1">
        <v>7.56</v>
      </c>
      <c r="G333" t="s">
        <v>36</v>
      </c>
      <c r="H333">
        <v>1</v>
      </c>
      <c r="J333">
        <v>5</v>
      </c>
      <c r="K333">
        <v>1000</v>
      </c>
      <c r="L333" t="s">
        <v>29</v>
      </c>
    </row>
    <row r="334" spans="1:15" x14ac:dyDescent="0.3">
      <c r="A334" s="9" t="s">
        <v>59</v>
      </c>
      <c r="B334" t="s">
        <v>39</v>
      </c>
      <c r="E334">
        <v>1</v>
      </c>
      <c r="F334" s="1">
        <v>7.24</v>
      </c>
      <c r="G334" t="s">
        <v>5</v>
      </c>
      <c r="H334">
        <v>2</v>
      </c>
      <c r="J334">
        <v>27</v>
      </c>
      <c r="K334">
        <v>800</v>
      </c>
      <c r="L334" t="s">
        <v>27</v>
      </c>
    </row>
    <row r="335" spans="1:15" x14ac:dyDescent="0.3">
      <c r="A335" s="9" t="s">
        <v>59</v>
      </c>
      <c r="B335" t="s">
        <v>39</v>
      </c>
      <c r="E335">
        <v>1</v>
      </c>
      <c r="F335" s="1">
        <v>7.37</v>
      </c>
      <c r="G335" t="s">
        <v>5</v>
      </c>
      <c r="H335">
        <v>1</v>
      </c>
      <c r="J335">
        <v>45</v>
      </c>
      <c r="K335">
        <v>600</v>
      </c>
      <c r="L335" t="s">
        <v>29</v>
      </c>
    </row>
    <row r="336" spans="1:15" x14ac:dyDescent="0.3">
      <c r="A336" s="9" t="s">
        <v>59</v>
      </c>
      <c r="B336" t="s">
        <v>39</v>
      </c>
      <c r="E336">
        <v>1</v>
      </c>
      <c r="F336" s="1">
        <v>8.2899999999999991</v>
      </c>
      <c r="G336" t="s">
        <v>36</v>
      </c>
      <c r="I336">
        <v>1</v>
      </c>
      <c r="K336">
        <v>4</v>
      </c>
      <c r="L336" t="s">
        <v>29</v>
      </c>
      <c r="M336" t="s">
        <v>53</v>
      </c>
      <c r="N336">
        <v>16</v>
      </c>
      <c r="O336" t="s">
        <v>34</v>
      </c>
    </row>
    <row r="337" spans="1:15" x14ac:dyDescent="0.3">
      <c r="A337" s="9" t="s">
        <v>59</v>
      </c>
      <c r="B337" t="s">
        <v>39</v>
      </c>
      <c r="E337">
        <v>1</v>
      </c>
      <c r="F337" s="1">
        <v>9.09</v>
      </c>
      <c r="G337" t="s">
        <v>36</v>
      </c>
      <c r="H337">
        <v>1</v>
      </c>
      <c r="J337">
        <v>59</v>
      </c>
      <c r="K337">
        <v>800</v>
      </c>
      <c r="L337" t="s">
        <v>27</v>
      </c>
    </row>
    <row r="338" spans="1:15" x14ac:dyDescent="0.3">
      <c r="A338" s="9" t="s">
        <v>59</v>
      </c>
      <c r="B338" t="s">
        <v>39</v>
      </c>
      <c r="E338">
        <v>1</v>
      </c>
      <c r="F338" s="1">
        <v>7.4</v>
      </c>
      <c r="G338" t="s">
        <v>5</v>
      </c>
      <c r="H338">
        <v>2</v>
      </c>
      <c r="J338">
        <v>65</v>
      </c>
      <c r="K338">
        <v>700</v>
      </c>
      <c r="L338" t="s">
        <v>29</v>
      </c>
    </row>
    <row r="339" spans="1:15" x14ac:dyDescent="0.3">
      <c r="A339" s="9" t="s">
        <v>59</v>
      </c>
      <c r="B339" t="s">
        <v>39</v>
      </c>
      <c r="E339">
        <v>1</v>
      </c>
      <c r="F339" s="1">
        <v>7.45</v>
      </c>
      <c r="G339" t="s">
        <v>5</v>
      </c>
      <c r="H339">
        <v>1</v>
      </c>
      <c r="J339">
        <v>25</v>
      </c>
      <c r="K339">
        <v>1000</v>
      </c>
      <c r="L339" t="s">
        <v>29</v>
      </c>
    </row>
    <row r="340" spans="1:15" x14ac:dyDescent="0.3">
      <c r="A340" s="9" t="s">
        <v>59</v>
      </c>
      <c r="B340" t="s">
        <v>39</v>
      </c>
      <c r="E340">
        <v>1</v>
      </c>
      <c r="F340" s="1">
        <v>7.49</v>
      </c>
      <c r="G340" t="s">
        <v>5</v>
      </c>
      <c r="H340">
        <v>2</v>
      </c>
      <c r="J340">
        <v>26</v>
      </c>
      <c r="K340">
        <v>500</v>
      </c>
      <c r="L340" t="s">
        <v>27</v>
      </c>
    </row>
    <row r="341" spans="1:15" x14ac:dyDescent="0.3">
      <c r="A341" s="9" t="s">
        <v>59</v>
      </c>
      <c r="B341" t="s">
        <v>13</v>
      </c>
      <c r="E341">
        <v>1</v>
      </c>
      <c r="F341" s="1">
        <v>10.1</v>
      </c>
      <c r="G341" t="s">
        <v>51</v>
      </c>
      <c r="I341">
        <v>4</v>
      </c>
      <c r="K341">
        <v>2</v>
      </c>
      <c r="L341" t="s">
        <v>27</v>
      </c>
      <c r="M341" t="s">
        <v>53</v>
      </c>
      <c r="N341">
        <v>20</v>
      </c>
      <c r="O341" t="s">
        <v>34</v>
      </c>
    </row>
    <row r="342" spans="1:15" x14ac:dyDescent="0.3">
      <c r="A342" s="9" t="s">
        <v>59</v>
      </c>
      <c r="B342" t="s">
        <v>39</v>
      </c>
      <c r="E342">
        <v>1</v>
      </c>
      <c r="F342" s="1">
        <v>8.14</v>
      </c>
      <c r="G342" t="s">
        <v>5</v>
      </c>
      <c r="H342">
        <v>1</v>
      </c>
      <c r="J342">
        <v>19</v>
      </c>
      <c r="K342">
        <v>491</v>
      </c>
      <c r="L342" t="s">
        <v>29</v>
      </c>
    </row>
    <row r="343" spans="1:15" x14ac:dyDescent="0.3">
      <c r="A343" s="9" t="s">
        <v>59</v>
      </c>
      <c r="B343" t="s">
        <v>39</v>
      </c>
      <c r="E343">
        <v>1</v>
      </c>
      <c r="F343" s="1">
        <v>8.2200000000000006</v>
      </c>
      <c r="G343" t="s">
        <v>5</v>
      </c>
      <c r="H343">
        <v>1</v>
      </c>
      <c r="J343">
        <v>63</v>
      </c>
      <c r="K343">
        <v>350</v>
      </c>
    </row>
    <row r="344" spans="1:15" x14ac:dyDescent="0.3">
      <c r="A344" s="9" t="s">
        <v>59</v>
      </c>
      <c r="B344" t="s">
        <v>39</v>
      </c>
      <c r="E344">
        <v>1</v>
      </c>
      <c r="F344" s="1">
        <v>9.3699999999999992</v>
      </c>
      <c r="G344" t="s">
        <v>5</v>
      </c>
      <c r="I344">
        <v>2</v>
      </c>
      <c r="K344">
        <v>5</v>
      </c>
      <c r="L344" t="s">
        <v>29</v>
      </c>
      <c r="M344" t="s">
        <v>40</v>
      </c>
    </row>
    <row r="345" spans="1:15" x14ac:dyDescent="0.3">
      <c r="A345" s="9" t="s">
        <v>59</v>
      </c>
      <c r="B345" t="s">
        <v>13</v>
      </c>
      <c r="E345">
        <v>2</v>
      </c>
      <c r="F345" s="1">
        <v>10.44</v>
      </c>
      <c r="G345" t="s">
        <v>36</v>
      </c>
      <c r="H345">
        <v>2</v>
      </c>
      <c r="J345">
        <v>19</v>
      </c>
      <c r="K345">
        <v>500</v>
      </c>
      <c r="L345" t="s">
        <v>27</v>
      </c>
    </row>
    <row r="346" spans="1:15" x14ac:dyDescent="0.3">
      <c r="A346" s="9" t="s">
        <v>59</v>
      </c>
      <c r="B346" t="s">
        <v>13</v>
      </c>
      <c r="E346">
        <v>2</v>
      </c>
      <c r="F346" s="1">
        <v>10.5</v>
      </c>
      <c r="G346" t="s">
        <v>36</v>
      </c>
      <c r="I346">
        <v>2</v>
      </c>
      <c r="K346">
        <v>3</v>
      </c>
      <c r="L346" t="s">
        <v>27</v>
      </c>
      <c r="M346" t="s">
        <v>41</v>
      </c>
      <c r="N346">
        <v>26</v>
      </c>
    </row>
    <row r="347" spans="1:15" x14ac:dyDescent="0.3">
      <c r="A347" s="9" t="s">
        <v>59</v>
      </c>
      <c r="B347" t="s">
        <v>13</v>
      </c>
      <c r="E347">
        <v>2</v>
      </c>
      <c r="F347" s="1">
        <v>12.28</v>
      </c>
      <c r="G347" t="s">
        <v>36</v>
      </c>
      <c r="H347">
        <v>1</v>
      </c>
      <c r="J347">
        <v>43</v>
      </c>
      <c r="K347">
        <v>965</v>
      </c>
      <c r="L347" t="s">
        <v>27</v>
      </c>
    </row>
    <row r="348" spans="1:15" x14ac:dyDescent="0.3">
      <c r="A348" s="9" t="s">
        <v>59</v>
      </c>
      <c r="B348" t="s">
        <v>39</v>
      </c>
      <c r="E348">
        <v>1</v>
      </c>
      <c r="F348" s="1">
        <v>9.41</v>
      </c>
      <c r="G348" t="s">
        <v>5</v>
      </c>
      <c r="H348">
        <v>1</v>
      </c>
      <c r="J348">
        <v>32</v>
      </c>
      <c r="K348">
        <v>900</v>
      </c>
      <c r="L348" t="s">
        <v>27</v>
      </c>
    </row>
    <row r="349" spans="1:15" x14ac:dyDescent="0.3">
      <c r="A349" s="9" t="s">
        <v>63</v>
      </c>
      <c r="B349" t="s">
        <v>8</v>
      </c>
      <c r="E349">
        <v>1</v>
      </c>
      <c r="F349" s="1">
        <v>7.05</v>
      </c>
      <c r="G349" t="s">
        <v>36</v>
      </c>
      <c r="H349">
        <v>1</v>
      </c>
      <c r="J349">
        <v>50</v>
      </c>
      <c r="K349">
        <v>1050</v>
      </c>
      <c r="L349" t="s">
        <v>27</v>
      </c>
    </row>
    <row r="350" spans="1:15" x14ac:dyDescent="0.3">
      <c r="A350" s="11" t="s">
        <v>101</v>
      </c>
      <c r="B350" t="s">
        <v>8</v>
      </c>
      <c r="C350">
        <v>6.45</v>
      </c>
      <c r="D350">
        <v>13.45</v>
      </c>
      <c r="E350">
        <v>1</v>
      </c>
      <c r="F350" s="1">
        <v>7.26</v>
      </c>
      <c r="G350" t="s">
        <v>5</v>
      </c>
      <c r="H350">
        <v>1</v>
      </c>
      <c r="J350">
        <v>20</v>
      </c>
      <c r="K350">
        <v>1047</v>
      </c>
      <c r="L350" t="s">
        <v>27</v>
      </c>
    </row>
    <row r="351" spans="1:15" x14ac:dyDescent="0.3">
      <c r="A351" s="11" t="s">
        <v>101</v>
      </c>
      <c r="B351" t="s">
        <v>8</v>
      </c>
      <c r="E351">
        <v>1</v>
      </c>
      <c r="F351" s="1">
        <v>7.39</v>
      </c>
      <c r="G351" t="s">
        <v>5</v>
      </c>
      <c r="H351">
        <v>2</v>
      </c>
      <c r="J351">
        <v>52</v>
      </c>
      <c r="K351">
        <v>1020</v>
      </c>
      <c r="L351" t="s">
        <v>27</v>
      </c>
    </row>
    <row r="352" spans="1:15" x14ac:dyDescent="0.3">
      <c r="A352" s="11" t="s">
        <v>101</v>
      </c>
      <c r="B352" t="s">
        <v>8</v>
      </c>
      <c r="E352">
        <v>1</v>
      </c>
      <c r="F352" s="1">
        <v>8.16</v>
      </c>
      <c r="G352" t="s">
        <v>5</v>
      </c>
      <c r="H352">
        <v>2</v>
      </c>
      <c r="J352">
        <v>31</v>
      </c>
      <c r="K352">
        <v>979</v>
      </c>
      <c r="L352" t="s">
        <v>27</v>
      </c>
    </row>
    <row r="353" spans="1:15" x14ac:dyDescent="0.3">
      <c r="A353" s="9" t="s">
        <v>63</v>
      </c>
      <c r="B353" t="s">
        <v>8</v>
      </c>
      <c r="E353">
        <v>1</v>
      </c>
      <c r="F353" s="1">
        <v>7.54</v>
      </c>
      <c r="G353" t="s">
        <v>36</v>
      </c>
      <c r="H353">
        <v>1</v>
      </c>
      <c r="J353">
        <v>25</v>
      </c>
      <c r="K353">
        <v>428</v>
      </c>
      <c r="L353" t="s">
        <v>29</v>
      </c>
    </row>
    <row r="354" spans="1:15" x14ac:dyDescent="0.3">
      <c r="A354" s="11" t="s">
        <v>101</v>
      </c>
      <c r="B354" t="s">
        <v>8</v>
      </c>
      <c r="E354">
        <v>1</v>
      </c>
      <c r="F354" s="1">
        <v>9.51</v>
      </c>
      <c r="G354" t="s">
        <v>5</v>
      </c>
      <c r="H354">
        <v>1</v>
      </c>
      <c r="J354">
        <v>30</v>
      </c>
      <c r="K354">
        <v>689</v>
      </c>
      <c r="L354" t="s">
        <v>29</v>
      </c>
    </row>
    <row r="355" spans="1:15" x14ac:dyDescent="0.3">
      <c r="A355" s="9" t="s">
        <v>63</v>
      </c>
      <c r="B355" t="s">
        <v>8</v>
      </c>
      <c r="E355">
        <v>1</v>
      </c>
      <c r="F355" s="1">
        <v>8.08</v>
      </c>
      <c r="G355" t="s">
        <v>36</v>
      </c>
      <c r="H355">
        <v>1</v>
      </c>
      <c r="J355">
        <v>51</v>
      </c>
      <c r="K355">
        <v>1096</v>
      </c>
      <c r="L355" t="s">
        <v>27</v>
      </c>
    </row>
    <row r="356" spans="1:15" x14ac:dyDescent="0.3">
      <c r="A356" s="9" t="s">
        <v>63</v>
      </c>
      <c r="B356" t="s">
        <v>8</v>
      </c>
      <c r="E356">
        <v>1</v>
      </c>
      <c r="F356" s="1">
        <v>8.41</v>
      </c>
      <c r="G356" t="s">
        <v>36</v>
      </c>
      <c r="I356">
        <v>2</v>
      </c>
      <c r="K356">
        <v>5</v>
      </c>
      <c r="L356" t="s">
        <v>29</v>
      </c>
      <c r="M356" t="s">
        <v>64</v>
      </c>
      <c r="N356">
        <v>12</v>
      </c>
      <c r="O356" t="s">
        <v>44</v>
      </c>
    </row>
    <row r="357" spans="1:15" x14ac:dyDescent="0.3">
      <c r="A357" s="11" t="s">
        <v>101</v>
      </c>
      <c r="B357" t="s">
        <v>8</v>
      </c>
      <c r="E357">
        <v>1</v>
      </c>
      <c r="F357" s="1">
        <v>10.039999999999999</v>
      </c>
      <c r="G357" t="s">
        <v>5</v>
      </c>
      <c r="I357">
        <v>2</v>
      </c>
      <c r="K357">
        <v>2</v>
      </c>
      <c r="L357" t="s">
        <v>29</v>
      </c>
      <c r="M357" t="s">
        <v>56</v>
      </c>
      <c r="N357">
        <v>6</v>
      </c>
    </row>
    <row r="358" spans="1:15" x14ac:dyDescent="0.3">
      <c r="A358" s="9" t="s">
        <v>63</v>
      </c>
      <c r="B358" t="s">
        <v>8</v>
      </c>
      <c r="E358">
        <v>1</v>
      </c>
      <c r="F358" s="1">
        <v>9.07</v>
      </c>
      <c r="G358" t="s">
        <v>36</v>
      </c>
      <c r="H358">
        <v>1</v>
      </c>
      <c r="J358">
        <v>51</v>
      </c>
      <c r="K358">
        <v>1048</v>
      </c>
      <c r="L358" t="s">
        <v>29</v>
      </c>
    </row>
    <row r="359" spans="1:15" x14ac:dyDescent="0.3">
      <c r="A359" s="11" t="s">
        <v>101</v>
      </c>
      <c r="B359" t="s">
        <v>8</v>
      </c>
      <c r="E359">
        <v>1</v>
      </c>
      <c r="F359" s="1">
        <v>11.36</v>
      </c>
      <c r="G359" t="s">
        <v>5</v>
      </c>
      <c r="H359">
        <v>2</v>
      </c>
      <c r="J359">
        <v>70</v>
      </c>
      <c r="K359">
        <v>1078</v>
      </c>
      <c r="L359" t="s">
        <v>29</v>
      </c>
    </row>
    <row r="360" spans="1:15" x14ac:dyDescent="0.3">
      <c r="A360" s="11" t="s">
        <v>101</v>
      </c>
      <c r="B360" t="s">
        <v>8</v>
      </c>
      <c r="E360">
        <v>1</v>
      </c>
      <c r="F360" s="1">
        <v>11.4</v>
      </c>
      <c r="G360" t="s">
        <v>5</v>
      </c>
      <c r="H360">
        <v>1</v>
      </c>
      <c r="J360">
        <v>65</v>
      </c>
      <c r="K360">
        <v>1035</v>
      </c>
      <c r="L360" t="s">
        <v>27</v>
      </c>
    </row>
    <row r="361" spans="1:15" x14ac:dyDescent="0.3">
      <c r="A361" s="9" t="s">
        <v>63</v>
      </c>
      <c r="B361" t="s">
        <v>8</v>
      </c>
      <c r="E361">
        <v>1</v>
      </c>
      <c r="F361" s="1">
        <v>11.26</v>
      </c>
      <c r="G361" t="s">
        <v>36</v>
      </c>
      <c r="H361">
        <v>1</v>
      </c>
      <c r="J361">
        <v>42</v>
      </c>
      <c r="K361">
        <v>846</v>
      </c>
      <c r="L361" t="s">
        <v>27</v>
      </c>
    </row>
    <row r="362" spans="1:15" x14ac:dyDescent="0.3">
      <c r="A362" s="11" t="s">
        <v>101</v>
      </c>
      <c r="B362" t="s">
        <v>8</v>
      </c>
      <c r="E362">
        <v>1</v>
      </c>
      <c r="F362" s="1">
        <v>11.44</v>
      </c>
      <c r="G362" t="s">
        <v>5</v>
      </c>
      <c r="H362">
        <v>2</v>
      </c>
      <c r="J362">
        <v>93</v>
      </c>
      <c r="K362">
        <v>890</v>
      </c>
      <c r="L362" t="s">
        <v>29</v>
      </c>
    </row>
    <row r="363" spans="1:15" x14ac:dyDescent="0.3">
      <c r="A363" s="11" t="s">
        <v>101</v>
      </c>
      <c r="B363" t="s">
        <v>8</v>
      </c>
      <c r="E363">
        <v>1</v>
      </c>
      <c r="F363" s="1">
        <v>11.5</v>
      </c>
      <c r="G363" t="s">
        <v>5</v>
      </c>
      <c r="H363">
        <v>1</v>
      </c>
      <c r="J363">
        <v>46</v>
      </c>
      <c r="K363">
        <v>995</v>
      </c>
      <c r="L363" t="s">
        <v>27</v>
      </c>
    </row>
    <row r="364" spans="1:15" x14ac:dyDescent="0.3">
      <c r="A364" s="11" t="s">
        <v>101</v>
      </c>
      <c r="B364" t="s">
        <v>8</v>
      </c>
      <c r="E364">
        <v>1</v>
      </c>
      <c r="F364" s="1">
        <v>12.11</v>
      </c>
      <c r="G364" t="s">
        <v>5</v>
      </c>
      <c r="H364">
        <v>2</v>
      </c>
      <c r="J364">
        <v>36</v>
      </c>
      <c r="K364">
        <v>898</v>
      </c>
      <c r="L364" t="s">
        <v>27</v>
      </c>
    </row>
    <row r="365" spans="1:15" x14ac:dyDescent="0.3">
      <c r="A365" s="9" t="s">
        <v>65</v>
      </c>
      <c r="B365" t="s">
        <v>55</v>
      </c>
      <c r="E365">
        <v>2</v>
      </c>
      <c r="F365" s="1">
        <v>7</v>
      </c>
      <c r="G365" t="s">
        <v>36</v>
      </c>
      <c r="H365">
        <v>1</v>
      </c>
      <c r="J365">
        <v>13</v>
      </c>
      <c r="K365">
        <v>1039</v>
      </c>
      <c r="L365" t="s">
        <v>27</v>
      </c>
    </row>
    <row r="366" spans="1:15" x14ac:dyDescent="0.3">
      <c r="A366" s="9" t="s">
        <v>65</v>
      </c>
      <c r="B366" t="s">
        <v>55</v>
      </c>
      <c r="C366">
        <v>6.45</v>
      </c>
      <c r="E366">
        <v>2</v>
      </c>
      <c r="F366" s="1">
        <v>7</v>
      </c>
      <c r="G366" t="s">
        <v>36</v>
      </c>
      <c r="H366">
        <v>1</v>
      </c>
      <c r="J366">
        <v>13</v>
      </c>
      <c r="K366">
        <v>1039</v>
      </c>
      <c r="L366" t="s">
        <v>27</v>
      </c>
    </row>
    <row r="367" spans="1:15" x14ac:dyDescent="0.3">
      <c r="A367" s="9" t="s">
        <v>65</v>
      </c>
      <c r="B367" t="s">
        <v>8</v>
      </c>
      <c r="C367">
        <v>6.39</v>
      </c>
      <c r="D367">
        <v>13.58</v>
      </c>
      <c r="E367">
        <v>2</v>
      </c>
      <c r="F367" s="1">
        <v>7.16</v>
      </c>
      <c r="G367" t="s">
        <v>36</v>
      </c>
      <c r="I367">
        <v>3</v>
      </c>
      <c r="K367">
        <v>10</v>
      </c>
      <c r="L367" t="s">
        <v>29</v>
      </c>
      <c r="M367" t="s">
        <v>53</v>
      </c>
      <c r="N367">
        <v>25</v>
      </c>
    </row>
    <row r="368" spans="1:15" x14ac:dyDescent="0.3">
      <c r="A368" s="9" t="s">
        <v>7</v>
      </c>
      <c r="B368" t="s">
        <v>8</v>
      </c>
      <c r="C368" t="s">
        <v>9</v>
      </c>
      <c r="D368" t="s">
        <v>10</v>
      </c>
      <c r="E368">
        <v>2</v>
      </c>
      <c r="F368" s="1">
        <v>7.1</v>
      </c>
      <c r="G368" t="s">
        <v>5</v>
      </c>
      <c r="H368">
        <v>2</v>
      </c>
      <c r="J368">
        <v>9</v>
      </c>
      <c r="K368">
        <v>600</v>
      </c>
      <c r="L368" t="s">
        <v>27</v>
      </c>
    </row>
    <row r="369" spans="1:15" x14ac:dyDescent="0.3">
      <c r="A369" s="9" t="s">
        <v>65</v>
      </c>
      <c r="B369" t="s">
        <v>8</v>
      </c>
      <c r="E369">
        <v>2</v>
      </c>
      <c r="F369" s="1">
        <v>8.39</v>
      </c>
      <c r="G369" t="s">
        <v>36</v>
      </c>
      <c r="H369">
        <v>2</v>
      </c>
      <c r="J369">
        <v>59</v>
      </c>
      <c r="K369">
        <v>500</v>
      </c>
      <c r="L369" t="s">
        <v>29</v>
      </c>
    </row>
    <row r="370" spans="1:15" x14ac:dyDescent="0.3">
      <c r="A370" s="9" t="s">
        <v>65</v>
      </c>
      <c r="B370" t="s">
        <v>8</v>
      </c>
      <c r="E370">
        <v>2</v>
      </c>
      <c r="F370" s="1">
        <v>8.51</v>
      </c>
      <c r="G370" t="s">
        <v>36</v>
      </c>
      <c r="I370">
        <v>2</v>
      </c>
      <c r="K370">
        <v>4</v>
      </c>
      <c r="L370" t="s">
        <v>27</v>
      </c>
      <c r="M370" t="s">
        <v>66</v>
      </c>
      <c r="N370">
        <v>12</v>
      </c>
    </row>
    <row r="371" spans="1:15" x14ac:dyDescent="0.3">
      <c r="A371" s="9" t="s">
        <v>7</v>
      </c>
      <c r="B371" t="s">
        <v>8</v>
      </c>
      <c r="E371">
        <v>2</v>
      </c>
      <c r="F371">
        <v>7.24</v>
      </c>
      <c r="G371" t="s">
        <v>5</v>
      </c>
      <c r="H371">
        <v>1</v>
      </c>
      <c r="J371">
        <v>3</v>
      </c>
      <c r="K371">
        <v>1000</v>
      </c>
      <c r="L371" t="s">
        <v>29</v>
      </c>
    </row>
    <row r="372" spans="1:15" x14ac:dyDescent="0.3">
      <c r="A372" s="9" t="s">
        <v>7</v>
      </c>
      <c r="B372" t="s">
        <v>8</v>
      </c>
      <c r="E372">
        <v>2</v>
      </c>
      <c r="F372" s="1">
        <v>7.3</v>
      </c>
      <c r="G372" t="s">
        <v>5</v>
      </c>
      <c r="H372">
        <v>1</v>
      </c>
      <c r="J372">
        <v>3</v>
      </c>
      <c r="K372">
        <v>1500</v>
      </c>
      <c r="L372" t="s">
        <v>29</v>
      </c>
    </row>
    <row r="373" spans="1:15" x14ac:dyDescent="0.3">
      <c r="A373" s="9" t="s">
        <v>65</v>
      </c>
      <c r="B373" t="s">
        <v>8</v>
      </c>
      <c r="E373">
        <v>2</v>
      </c>
      <c r="F373" s="1">
        <v>12</v>
      </c>
      <c r="G373" t="s">
        <v>36</v>
      </c>
      <c r="H373">
        <v>2</v>
      </c>
      <c r="J373">
        <v>27</v>
      </c>
      <c r="K373">
        <v>1000</v>
      </c>
      <c r="L373" t="s">
        <v>27</v>
      </c>
    </row>
    <row r="374" spans="1:15" x14ac:dyDescent="0.3">
      <c r="A374" s="9" t="s">
        <v>7</v>
      </c>
      <c r="B374" t="s">
        <v>8</v>
      </c>
      <c r="E374">
        <v>2</v>
      </c>
      <c r="F374">
        <v>7.44</v>
      </c>
      <c r="G374" t="s">
        <v>5</v>
      </c>
      <c r="H374">
        <v>2</v>
      </c>
      <c r="J374">
        <v>35</v>
      </c>
      <c r="K374">
        <v>1800</v>
      </c>
      <c r="L374" t="s">
        <v>29</v>
      </c>
    </row>
    <row r="375" spans="1:15" x14ac:dyDescent="0.3">
      <c r="A375" s="9" t="s">
        <v>7</v>
      </c>
      <c r="B375" t="s">
        <v>8</v>
      </c>
      <c r="E375">
        <v>2</v>
      </c>
      <c r="F375">
        <v>7.52</v>
      </c>
      <c r="G375" t="s">
        <v>5</v>
      </c>
      <c r="H375">
        <v>3</v>
      </c>
      <c r="J375">
        <v>36</v>
      </c>
      <c r="K375">
        <v>1800</v>
      </c>
      <c r="L375" t="s">
        <v>29</v>
      </c>
    </row>
    <row r="376" spans="1:15" x14ac:dyDescent="0.3">
      <c r="A376" s="9" t="s">
        <v>7</v>
      </c>
      <c r="B376" t="s">
        <v>8</v>
      </c>
      <c r="E376">
        <v>2</v>
      </c>
      <c r="F376">
        <v>8.0299999999999994</v>
      </c>
      <c r="G376" t="s">
        <v>5</v>
      </c>
      <c r="I376" s="3">
        <v>2</v>
      </c>
      <c r="J376">
        <v>0</v>
      </c>
      <c r="K376">
        <v>4</v>
      </c>
      <c r="L376" t="s">
        <v>27</v>
      </c>
      <c r="M376" t="s">
        <v>31</v>
      </c>
      <c r="N376">
        <v>12</v>
      </c>
      <c r="O376" t="s">
        <v>34</v>
      </c>
    </row>
    <row r="377" spans="1:15" x14ac:dyDescent="0.3">
      <c r="A377" s="9" t="s">
        <v>7</v>
      </c>
      <c r="B377" t="s">
        <v>8</v>
      </c>
      <c r="E377">
        <v>2</v>
      </c>
      <c r="F377">
        <v>8.0299999999999994</v>
      </c>
      <c r="G377" t="s">
        <v>5</v>
      </c>
      <c r="I377">
        <v>1</v>
      </c>
      <c r="J377">
        <v>0</v>
      </c>
      <c r="K377">
        <v>6</v>
      </c>
      <c r="L377" t="s">
        <v>27</v>
      </c>
      <c r="M377" t="s">
        <v>35</v>
      </c>
      <c r="N377">
        <v>24</v>
      </c>
      <c r="O377" t="s">
        <v>34</v>
      </c>
    </row>
    <row r="378" spans="1:15" x14ac:dyDescent="0.3">
      <c r="A378" s="9" t="s">
        <v>67</v>
      </c>
      <c r="B378" t="s">
        <v>55</v>
      </c>
      <c r="E378">
        <v>2</v>
      </c>
      <c r="F378" s="1">
        <v>7.55</v>
      </c>
      <c r="G378" t="s">
        <v>36</v>
      </c>
      <c r="H378">
        <v>1</v>
      </c>
      <c r="J378">
        <v>35</v>
      </c>
      <c r="K378">
        <v>580</v>
      </c>
      <c r="L378" t="s">
        <v>29</v>
      </c>
    </row>
    <row r="379" spans="1:15" x14ac:dyDescent="0.3">
      <c r="A379" s="9" t="s">
        <v>7</v>
      </c>
      <c r="B379" t="s">
        <v>8</v>
      </c>
      <c r="E379">
        <v>2</v>
      </c>
      <c r="F379">
        <v>9.11</v>
      </c>
      <c r="G379" t="s">
        <v>5</v>
      </c>
      <c r="H379">
        <v>2</v>
      </c>
      <c r="J379">
        <v>35</v>
      </c>
      <c r="K379">
        <v>800</v>
      </c>
      <c r="L379" t="s">
        <v>29</v>
      </c>
    </row>
    <row r="380" spans="1:15" x14ac:dyDescent="0.3">
      <c r="A380" s="9" t="s">
        <v>7</v>
      </c>
      <c r="B380" t="s">
        <v>8</v>
      </c>
      <c r="E380">
        <v>2</v>
      </c>
      <c r="F380">
        <v>9.1199999999999992</v>
      </c>
      <c r="G380" t="s">
        <v>5</v>
      </c>
      <c r="H380">
        <v>1</v>
      </c>
      <c r="J380">
        <v>25</v>
      </c>
      <c r="K380">
        <v>766</v>
      </c>
      <c r="L380" t="s">
        <v>27</v>
      </c>
    </row>
    <row r="381" spans="1:15" x14ac:dyDescent="0.3">
      <c r="A381" s="9" t="s">
        <v>7</v>
      </c>
      <c r="B381" t="s">
        <v>8</v>
      </c>
      <c r="E381">
        <v>2</v>
      </c>
      <c r="F381">
        <v>10.08</v>
      </c>
      <c r="G381" t="s">
        <v>5</v>
      </c>
      <c r="H381">
        <v>2</v>
      </c>
      <c r="J381">
        <v>50</v>
      </c>
      <c r="K381">
        <v>500</v>
      </c>
      <c r="L381" t="s">
        <v>29</v>
      </c>
    </row>
    <row r="382" spans="1:15" x14ac:dyDescent="0.3">
      <c r="A382" s="9" t="s">
        <v>7</v>
      </c>
      <c r="B382" t="s">
        <v>8</v>
      </c>
      <c r="E382">
        <v>2</v>
      </c>
      <c r="F382" s="1">
        <v>10.1</v>
      </c>
      <c r="G382" t="s">
        <v>5</v>
      </c>
      <c r="H382">
        <v>2</v>
      </c>
      <c r="J382">
        <v>57</v>
      </c>
      <c r="K382">
        <v>900</v>
      </c>
      <c r="L382" t="s">
        <v>29</v>
      </c>
    </row>
    <row r="383" spans="1:15" x14ac:dyDescent="0.3">
      <c r="A383" s="9" t="s">
        <v>67</v>
      </c>
      <c r="B383" t="s">
        <v>55</v>
      </c>
      <c r="E383">
        <v>2</v>
      </c>
      <c r="F383" s="1">
        <v>8.3000000000000007</v>
      </c>
      <c r="G383" t="s">
        <v>36</v>
      </c>
      <c r="H383">
        <v>1</v>
      </c>
      <c r="J383">
        <v>9</v>
      </c>
      <c r="K383">
        <v>1046</v>
      </c>
      <c r="L383" t="s">
        <v>27</v>
      </c>
    </row>
    <row r="384" spans="1:15" x14ac:dyDescent="0.3">
      <c r="A384" s="9" t="s">
        <v>7</v>
      </c>
      <c r="B384" t="s">
        <v>8</v>
      </c>
      <c r="E384">
        <v>2</v>
      </c>
      <c r="F384">
        <v>10.45</v>
      </c>
      <c r="G384" t="s">
        <v>5</v>
      </c>
      <c r="H384">
        <v>2</v>
      </c>
      <c r="J384">
        <v>20</v>
      </c>
      <c r="K384">
        <v>1000</v>
      </c>
      <c r="L384" t="s">
        <v>27</v>
      </c>
    </row>
    <row r="385" spans="1:15" x14ac:dyDescent="0.3">
      <c r="A385" s="9" t="s">
        <v>67</v>
      </c>
      <c r="B385" t="s">
        <v>55</v>
      </c>
      <c r="E385">
        <v>2</v>
      </c>
      <c r="F385" s="1">
        <v>11.39</v>
      </c>
      <c r="G385" t="s">
        <v>50</v>
      </c>
      <c r="I385">
        <v>7</v>
      </c>
      <c r="K385">
        <v>7</v>
      </c>
      <c r="L385" t="s">
        <v>27</v>
      </c>
      <c r="M385" t="s">
        <v>68</v>
      </c>
      <c r="N385">
        <v>5</v>
      </c>
    </row>
    <row r="386" spans="1:15" x14ac:dyDescent="0.3">
      <c r="A386" s="9" t="s">
        <v>67</v>
      </c>
      <c r="B386" t="s">
        <v>55</v>
      </c>
      <c r="E386">
        <v>2</v>
      </c>
      <c r="F386" s="1">
        <v>11.43</v>
      </c>
      <c r="G386" t="s">
        <v>42</v>
      </c>
      <c r="I386">
        <v>2</v>
      </c>
      <c r="K386">
        <v>2</v>
      </c>
      <c r="L386" t="s">
        <v>27</v>
      </c>
      <c r="M386" t="s">
        <v>64</v>
      </c>
      <c r="N386">
        <v>11</v>
      </c>
    </row>
    <row r="387" spans="1:15" x14ac:dyDescent="0.3">
      <c r="A387" s="9" t="s">
        <v>63</v>
      </c>
      <c r="B387" t="s">
        <v>8</v>
      </c>
      <c r="C387">
        <v>6.37</v>
      </c>
      <c r="D387">
        <v>12.39</v>
      </c>
      <c r="E387">
        <v>1</v>
      </c>
      <c r="F387" s="1">
        <v>6.52</v>
      </c>
      <c r="G387" t="s">
        <v>5</v>
      </c>
      <c r="H387">
        <v>1</v>
      </c>
      <c r="J387">
        <v>53</v>
      </c>
      <c r="K387">
        <v>975</v>
      </c>
      <c r="L387" t="s">
        <v>27</v>
      </c>
    </row>
    <row r="388" spans="1:15" x14ac:dyDescent="0.3">
      <c r="A388" s="9" t="s">
        <v>63</v>
      </c>
      <c r="B388" t="s">
        <v>8</v>
      </c>
      <c r="E388">
        <v>1</v>
      </c>
      <c r="F388" s="1">
        <v>7.27</v>
      </c>
      <c r="G388" t="s">
        <v>5</v>
      </c>
      <c r="H388">
        <v>2</v>
      </c>
      <c r="J388">
        <v>62</v>
      </c>
      <c r="K388">
        <v>1000</v>
      </c>
      <c r="L388" t="s">
        <v>27</v>
      </c>
    </row>
    <row r="389" spans="1:15" x14ac:dyDescent="0.3">
      <c r="A389" s="9" t="s">
        <v>63</v>
      </c>
      <c r="B389" t="s">
        <v>8</v>
      </c>
      <c r="E389">
        <v>1</v>
      </c>
      <c r="F389" s="1">
        <v>7.33</v>
      </c>
      <c r="G389" t="s">
        <v>5</v>
      </c>
      <c r="H389">
        <v>2</v>
      </c>
      <c r="J389">
        <v>34</v>
      </c>
      <c r="K389">
        <v>450</v>
      </c>
      <c r="L389" t="s">
        <v>27</v>
      </c>
    </row>
    <row r="390" spans="1:15" x14ac:dyDescent="0.3">
      <c r="A390" s="9" t="s">
        <v>63</v>
      </c>
      <c r="B390" t="s">
        <v>8</v>
      </c>
      <c r="E390">
        <v>1</v>
      </c>
      <c r="F390" s="1">
        <v>7.43</v>
      </c>
      <c r="G390" t="s">
        <v>5</v>
      </c>
      <c r="I390">
        <v>1</v>
      </c>
      <c r="K390">
        <v>4</v>
      </c>
      <c r="L390" t="s">
        <v>29</v>
      </c>
      <c r="M390" t="s">
        <v>56</v>
      </c>
      <c r="N390">
        <v>13</v>
      </c>
      <c r="O390" t="s">
        <v>34</v>
      </c>
    </row>
    <row r="391" spans="1:15" x14ac:dyDescent="0.3">
      <c r="A391" s="9" t="s">
        <v>69</v>
      </c>
      <c r="B391" t="s">
        <v>8</v>
      </c>
      <c r="E391">
        <v>1</v>
      </c>
      <c r="F391" s="1">
        <v>7.31</v>
      </c>
      <c r="G391" t="s">
        <v>36</v>
      </c>
      <c r="H391">
        <v>1</v>
      </c>
      <c r="J391">
        <v>15</v>
      </c>
      <c r="K391">
        <v>700</v>
      </c>
      <c r="L391" t="s">
        <v>29</v>
      </c>
    </row>
    <row r="392" spans="1:15" x14ac:dyDescent="0.3">
      <c r="A392" s="9" t="s">
        <v>63</v>
      </c>
      <c r="B392" t="s">
        <v>8</v>
      </c>
      <c r="E392">
        <v>1</v>
      </c>
      <c r="F392" s="1">
        <v>8.06</v>
      </c>
      <c r="G392" t="s">
        <v>5</v>
      </c>
      <c r="H392">
        <v>1</v>
      </c>
      <c r="J392">
        <v>40</v>
      </c>
      <c r="K392">
        <v>779</v>
      </c>
      <c r="L392" t="s">
        <v>27</v>
      </c>
    </row>
    <row r="393" spans="1:15" x14ac:dyDescent="0.3">
      <c r="A393" s="9" t="s">
        <v>69</v>
      </c>
      <c r="B393" t="s">
        <v>8</v>
      </c>
      <c r="E393">
        <v>1</v>
      </c>
      <c r="F393" s="1">
        <v>8.2100000000000009</v>
      </c>
      <c r="G393" t="s">
        <v>36</v>
      </c>
      <c r="H393">
        <v>1</v>
      </c>
      <c r="J393">
        <v>24</v>
      </c>
      <c r="K393">
        <v>987</v>
      </c>
      <c r="L393" t="s">
        <v>29</v>
      </c>
    </row>
    <row r="394" spans="1:15" x14ac:dyDescent="0.3">
      <c r="A394" s="9" t="s">
        <v>63</v>
      </c>
      <c r="B394" t="s">
        <v>8</v>
      </c>
      <c r="E394">
        <v>1</v>
      </c>
      <c r="F394" s="1">
        <v>8.5</v>
      </c>
      <c r="G394" t="s">
        <v>5</v>
      </c>
      <c r="H394">
        <v>1</v>
      </c>
      <c r="J394">
        <v>49</v>
      </c>
      <c r="K394">
        <v>1036</v>
      </c>
      <c r="L394" t="s">
        <v>29</v>
      </c>
    </row>
    <row r="395" spans="1:15" x14ac:dyDescent="0.3">
      <c r="A395" s="9" t="s">
        <v>69</v>
      </c>
      <c r="B395" t="s">
        <v>8</v>
      </c>
      <c r="E395">
        <v>1</v>
      </c>
      <c r="F395" s="1">
        <v>8.26</v>
      </c>
      <c r="G395" t="s">
        <v>70</v>
      </c>
      <c r="I395">
        <v>2</v>
      </c>
      <c r="K395">
        <v>2</v>
      </c>
      <c r="L395" t="s">
        <v>27</v>
      </c>
      <c r="M395" t="s">
        <v>71</v>
      </c>
      <c r="N395">
        <v>9</v>
      </c>
    </row>
    <row r="396" spans="1:15" x14ac:dyDescent="0.3">
      <c r="A396" s="9" t="s">
        <v>69</v>
      </c>
      <c r="B396" t="s">
        <v>8</v>
      </c>
      <c r="E396">
        <v>1</v>
      </c>
      <c r="F396" s="1">
        <v>8.57</v>
      </c>
      <c r="G396" t="s">
        <v>70</v>
      </c>
      <c r="I396">
        <v>4</v>
      </c>
      <c r="K396">
        <v>3</v>
      </c>
      <c r="L396" t="s">
        <v>27</v>
      </c>
      <c r="M396" t="s">
        <v>60</v>
      </c>
      <c r="N396">
        <v>18</v>
      </c>
    </row>
    <row r="397" spans="1:15" x14ac:dyDescent="0.3">
      <c r="A397" s="9" t="s">
        <v>63</v>
      </c>
      <c r="B397" t="s">
        <v>8</v>
      </c>
      <c r="E397">
        <v>1</v>
      </c>
      <c r="F397" s="1">
        <v>9.33</v>
      </c>
      <c r="G397" t="s">
        <v>5</v>
      </c>
      <c r="H397">
        <v>1</v>
      </c>
      <c r="J397">
        <v>39</v>
      </c>
      <c r="K397">
        <v>1016</v>
      </c>
      <c r="L397" t="s">
        <v>27</v>
      </c>
    </row>
    <row r="398" spans="1:15" x14ac:dyDescent="0.3">
      <c r="A398" s="9" t="s">
        <v>63</v>
      </c>
      <c r="B398" t="s">
        <v>8</v>
      </c>
      <c r="E398">
        <v>1</v>
      </c>
      <c r="F398" s="1">
        <v>10.53</v>
      </c>
      <c r="G398" t="s">
        <v>5</v>
      </c>
      <c r="I398">
        <v>3</v>
      </c>
      <c r="K398">
        <v>6</v>
      </c>
      <c r="L398" t="s">
        <v>29</v>
      </c>
      <c r="M398" t="s">
        <v>56</v>
      </c>
      <c r="N398">
        <v>9</v>
      </c>
      <c r="O398" t="s">
        <v>34</v>
      </c>
    </row>
    <row r="399" spans="1:15" x14ac:dyDescent="0.3">
      <c r="A399" s="9" t="s">
        <v>63</v>
      </c>
      <c r="B399" t="s">
        <v>8</v>
      </c>
      <c r="E399">
        <v>1</v>
      </c>
      <c r="F399" s="1">
        <v>11.38</v>
      </c>
      <c r="G399" t="s">
        <v>5</v>
      </c>
      <c r="H399">
        <v>1</v>
      </c>
      <c r="J399">
        <v>54</v>
      </c>
      <c r="K399">
        <v>1022</v>
      </c>
      <c r="L399" t="s">
        <v>29</v>
      </c>
    </row>
    <row r="400" spans="1:15" x14ac:dyDescent="0.3">
      <c r="A400" s="9" t="s">
        <v>63</v>
      </c>
      <c r="B400" t="s">
        <v>8</v>
      </c>
      <c r="E400">
        <v>1</v>
      </c>
      <c r="F400" s="1">
        <v>11.42</v>
      </c>
      <c r="G400" t="s">
        <v>5</v>
      </c>
      <c r="H400">
        <v>2</v>
      </c>
      <c r="J400">
        <v>21</v>
      </c>
      <c r="K400">
        <v>995</v>
      </c>
      <c r="L400" t="s">
        <v>29</v>
      </c>
    </row>
    <row r="401" spans="1:14" x14ac:dyDescent="0.3">
      <c r="A401" s="9" t="s">
        <v>69</v>
      </c>
      <c r="B401" t="s">
        <v>8</v>
      </c>
      <c r="E401">
        <v>1</v>
      </c>
      <c r="F401" s="1">
        <v>9.56</v>
      </c>
      <c r="G401" t="s">
        <v>36</v>
      </c>
      <c r="H401">
        <v>2</v>
      </c>
      <c r="J401">
        <v>20</v>
      </c>
      <c r="K401">
        <v>1036</v>
      </c>
      <c r="L401" t="s">
        <v>27</v>
      </c>
    </row>
    <row r="402" spans="1:14" x14ac:dyDescent="0.3">
      <c r="A402" s="9" t="s">
        <v>63</v>
      </c>
      <c r="B402" t="s">
        <v>8</v>
      </c>
      <c r="E402">
        <v>1</v>
      </c>
      <c r="F402" s="1">
        <v>12.05</v>
      </c>
      <c r="G402" t="s">
        <v>5</v>
      </c>
      <c r="H402">
        <v>1</v>
      </c>
      <c r="J402">
        <v>33</v>
      </c>
      <c r="K402">
        <v>1031</v>
      </c>
      <c r="L402" t="s">
        <v>27</v>
      </c>
    </row>
    <row r="403" spans="1:14" x14ac:dyDescent="0.3">
      <c r="A403" s="9" t="s">
        <v>65</v>
      </c>
      <c r="B403" t="s">
        <v>8</v>
      </c>
      <c r="E403">
        <v>2</v>
      </c>
      <c r="F403" s="1">
        <v>9.02</v>
      </c>
      <c r="G403" t="s">
        <v>5</v>
      </c>
      <c r="H403">
        <v>1</v>
      </c>
      <c r="J403">
        <v>47</v>
      </c>
      <c r="K403">
        <v>1400</v>
      </c>
      <c r="L403" t="s">
        <v>27</v>
      </c>
    </row>
    <row r="404" spans="1:14" x14ac:dyDescent="0.3">
      <c r="A404" s="9" t="s">
        <v>65</v>
      </c>
      <c r="B404" t="s">
        <v>8</v>
      </c>
      <c r="E404">
        <v>2</v>
      </c>
      <c r="F404" s="1">
        <v>11.04</v>
      </c>
      <c r="G404" t="s">
        <v>5</v>
      </c>
      <c r="I404">
        <v>1</v>
      </c>
      <c r="K404">
        <v>2</v>
      </c>
      <c r="L404" t="s">
        <v>27</v>
      </c>
      <c r="M404" t="s">
        <v>40</v>
      </c>
      <c r="N404">
        <v>15</v>
      </c>
    </row>
    <row r="405" spans="1:14" x14ac:dyDescent="0.3">
      <c r="A405" s="9" t="s">
        <v>65</v>
      </c>
      <c r="B405" t="s">
        <v>8</v>
      </c>
      <c r="E405">
        <v>2</v>
      </c>
      <c r="F405" s="1">
        <v>12.27</v>
      </c>
      <c r="G405" t="s">
        <v>5</v>
      </c>
      <c r="H405">
        <v>2</v>
      </c>
      <c r="J405">
        <v>36</v>
      </c>
      <c r="K405">
        <v>700</v>
      </c>
      <c r="L405" t="s">
        <v>27</v>
      </c>
    </row>
    <row r="406" spans="1:14" x14ac:dyDescent="0.3">
      <c r="A406" s="9" t="s">
        <v>69</v>
      </c>
      <c r="B406" t="s">
        <v>8</v>
      </c>
      <c r="E406">
        <v>1</v>
      </c>
      <c r="F406" s="1">
        <v>11.16</v>
      </c>
      <c r="G406" t="s">
        <v>36</v>
      </c>
      <c r="H406">
        <v>1</v>
      </c>
      <c r="J406">
        <v>28</v>
      </c>
      <c r="K406">
        <v>795</v>
      </c>
      <c r="L406" t="s">
        <v>29</v>
      </c>
    </row>
    <row r="407" spans="1:14" x14ac:dyDescent="0.3">
      <c r="A407" s="9" t="s">
        <v>65</v>
      </c>
      <c r="B407" t="s">
        <v>8</v>
      </c>
      <c r="E407">
        <v>2</v>
      </c>
      <c r="F407" s="1">
        <v>12.31</v>
      </c>
      <c r="G407" t="s">
        <v>5</v>
      </c>
      <c r="H407">
        <v>2</v>
      </c>
      <c r="J407">
        <v>46</v>
      </c>
      <c r="K407">
        <v>1300</v>
      </c>
      <c r="L407" t="s">
        <v>29</v>
      </c>
    </row>
    <row r="408" spans="1:14" x14ac:dyDescent="0.3">
      <c r="A408" s="9" t="s">
        <v>69</v>
      </c>
      <c r="B408" t="s">
        <v>8</v>
      </c>
      <c r="C408">
        <v>6.55</v>
      </c>
      <c r="D408">
        <v>12.08</v>
      </c>
      <c r="E408">
        <v>1</v>
      </c>
      <c r="F408" s="1">
        <v>6.59</v>
      </c>
      <c r="G408" t="s">
        <v>5</v>
      </c>
      <c r="H408">
        <v>1</v>
      </c>
      <c r="J408">
        <v>36</v>
      </c>
      <c r="K408">
        <v>350</v>
      </c>
      <c r="L408" t="s">
        <v>27</v>
      </c>
    </row>
    <row r="409" spans="1:14" x14ac:dyDescent="0.3">
      <c r="A409" s="9" t="s">
        <v>69</v>
      </c>
      <c r="B409" t="s">
        <v>8</v>
      </c>
      <c r="E409">
        <v>1</v>
      </c>
      <c r="F409" s="1">
        <v>7</v>
      </c>
      <c r="G409" t="s">
        <v>5</v>
      </c>
      <c r="H409">
        <v>2</v>
      </c>
      <c r="J409">
        <v>24</v>
      </c>
      <c r="K409">
        <v>400</v>
      </c>
      <c r="L409" t="s">
        <v>29</v>
      </c>
    </row>
    <row r="410" spans="1:14" x14ac:dyDescent="0.3">
      <c r="A410" s="9" t="s">
        <v>69</v>
      </c>
      <c r="B410" t="s">
        <v>8</v>
      </c>
      <c r="E410">
        <v>1</v>
      </c>
      <c r="F410" s="1">
        <v>7.22</v>
      </c>
      <c r="G410" t="s">
        <v>5</v>
      </c>
      <c r="I410">
        <v>2</v>
      </c>
      <c r="K410">
        <v>4</v>
      </c>
      <c r="L410" t="s">
        <v>27</v>
      </c>
      <c r="M410" t="s">
        <v>53</v>
      </c>
      <c r="N410">
        <v>14</v>
      </c>
    </row>
    <row r="411" spans="1:14" x14ac:dyDescent="0.3">
      <c r="A411" s="9" t="s">
        <v>69</v>
      </c>
      <c r="B411" t="s">
        <v>8</v>
      </c>
      <c r="E411">
        <v>1</v>
      </c>
      <c r="F411" s="1">
        <v>7.56</v>
      </c>
      <c r="G411" t="s">
        <v>5</v>
      </c>
      <c r="H411">
        <v>1</v>
      </c>
      <c r="J411">
        <v>44</v>
      </c>
      <c r="K411">
        <v>1400</v>
      </c>
      <c r="L411" t="s">
        <v>27</v>
      </c>
    </row>
    <row r="412" spans="1:14" x14ac:dyDescent="0.3">
      <c r="A412" s="9" t="s">
        <v>72</v>
      </c>
      <c r="B412" t="s">
        <v>55</v>
      </c>
      <c r="E412">
        <v>1</v>
      </c>
      <c r="F412" s="1">
        <v>8.4</v>
      </c>
      <c r="G412" t="s">
        <v>36</v>
      </c>
      <c r="H412">
        <v>1</v>
      </c>
      <c r="J412">
        <v>29</v>
      </c>
      <c r="K412">
        <v>746</v>
      </c>
      <c r="L412" t="s">
        <v>29</v>
      </c>
    </row>
    <row r="413" spans="1:14" x14ac:dyDescent="0.3">
      <c r="A413" s="9" t="s">
        <v>69</v>
      </c>
      <c r="B413" t="s">
        <v>8</v>
      </c>
      <c r="E413">
        <v>1</v>
      </c>
      <c r="F413" s="1">
        <v>8.2200000000000006</v>
      </c>
      <c r="G413" t="s">
        <v>5</v>
      </c>
      <c r="I413">
        <v>3</v>
      </c>
      <c r="K413">
        <v>5</v>
      </c>
      <c r="L413" t="s">
        <v>29</v>
      </c>
      <c r="M413" t="s">
        <v>56</v>
      </c>
      <c r="N413">
        <v>10</v>
      </c>
    </row>
    <row r="414" spans="1:14" x14ac:dyDescent="0.3">
      <c r="A414" s="9" t="s">
        <v>69</v>
      </c>
      <c r="B414" t="s">
        <v>8</v>
      </c>
      <c r="E414">
        <v>1</v>
      </c>
      <c r="F414" s="1">
        <v>9.33</v>
      </c>
      <c r="G414" t="s">
        <v>5</v>
      </c>
      <c r="H414">
        <v>1</v>
      </c>
      <c r="J414">
        <v>46</v>
      </c>
      <c r="K414">
        <v>597</v>
      </c>
      <c r="L414" t="s">
        <v>29</v>
      </c>
    </row>
    <row r="415" spans="1:14" x14ac:dyDescent="0.3">
      <c r="A415" s="9" t="s">
        <v>69</v>
      </c>
      <c r="B415" t="s">
        <v>8</v>
      </c>
      <c r="E415">
        <v>1</v>
      </c>
      <c r="F415" s="1">
        <v>9.36</v>
      </c>
      <c r="G415" t="s">
        <v>5</v>
      </c>
      <c r="H415">
        <v>1</v>
      </c>
      <c r="J415">
        <v>29</v>
      </c>
      <c r="K415">
        <v>688</v>
      </c>
      <c r="L415" t="s">
        <v>29</v>
      </c>
    </row>
    <row r="416" spans="1:14" x14ac:dyDescent="0.3">
      <c r="A416" s="9" t="s">
        <v>69</v>
      </c>
      <c r="B416" t="s">
        <v>8</v>
      </c>
      <c r="E416">
        <v>1</v>
      </c>
      <c r="F416" s="1">
        <v>9.43</v>
      </c>
      <c r="G416" t="s">
        <v>5</v>
      </c>
      <c r="I416">
        <v>2</v>
      </c>
      <c r="K416">
        <v>1</v>
      </c>
      <c r="L416" t="s">
        <v>29</v>
      </c>
      <c r="M416" t="s">
        <v>56</v>
      </c>
      <c r="N416">
        <v>15</v>
      </c>
    </row>
    <row r="417" spans="1:14" x14ac:dyDescent="0.3">
      <c r="A417" s="9" t="s">
        <v>72</v>
      </c>
      <c r="B417" t="s">
        <v>55</v>
      </c>
      <c r="E417">
        <v>1</v>
      </c>
      <c r="F417" s="1">
        <v>9.5299999999999994</v>
      </c>
      <c r="G417" t="s">
        <v>36</v>
      </c>
      <c r="H417">
        <v>1</v>
      </c>
      <c r="J417">
        <v>8</v>
      </c>
      <c r="K417">
        <v>428</v>
      </c>
      <c r="L417" t="s">
        <v>27</v>
      </c>
    </row>
    <row r="418" spans="1:14" x14ac:dyDescent="0.3">
      <c r="A418" s="9" t="s">
        <v>72</v>
      </c>
      <c r="B418" t="s">
        <v>55</v>
      </c>
      <c r="E418">
        <v>1</v>
      </c>
      <c r="F418" s="1">
        <v>10.27</v>
      </c>
      <c r="G418" t="s">
        <v>50</v>
      </c>
      <c r="I418">
        <v>4</v>
      </c>
      <c r="K418">
        <v>2</v>
      </c>
      <c r="L418" t="s">
        <v>29</v>
      </c>
      <c r="M418" t="s">
        <v>76</v>
      </c>
      <c r="N418">
        <v>21</v>
      </c>
    </row>
    <row r="419" spans="1:14" x14ac:dyDescent="0.3">
      <c r="A419" s="9" t="s">
        <v>69</v>
      </c>
      <c r="B419" t="s">
        <v>8</v>
      </c>
      <c r="E419">
        <v>1</v>
      </c>
      <c r="F419" s="1">
        <v>9.51</v>
      </c>
      <c r="G419" t="s">
        <v>5</v>
      </c>
      <c r="H419">
        <v>1</v>
      </c>
      <c r="J419">
        <v>33</v>
      </c>
      <c r="K419">
        <v>1000</v>
      </c>
      <c r="L419" t="s">
        <v>27</v>
      </c>
    </row>
    <row r="420" spans="1:14" x14ac:dyDescent="0.3">
      <c r="A420" s="9" t="s">
        <v>72</v>
      </c>
      <c r="B420" t="s">
        <v>55</v>
      </c>
      <c r="E420">
        <v>1</v>
      </c>
      <c r="F420" s="1">
        <v>11.19</v>
      </c>
      <c r="G420" t="s">
        <v>36</v>
      </c>
      <c r="H420">
        <v>2</v>
      </c>
      <c r="J420">
        <v>33</v>
      </c>
      <c r="K420">
        <v>945</v>
      </c>
      <c r="L420" t="s">
        <v>29</v>
      </c>
    </row>
    <row r="421" spans="1:14" x14ac:dyDescent="0.3">
      <c r="A421" s="9" t="s">
        <v>69</v>
      </c>
      <c r="B421" t="s">
        <v>8</v>
      </c>
      <c r="E421">
        <v>1</v>
      </c>
      <c r="F421" s="1">
        <v>10</v>
      </c>
      <c r="G421" t="s">
        <v>5</v>
      </c>
      <c r="H421">
        <v>1</v>
      </c>
      <c r="K421">
        <v>2</v>
      </c>
      <c r="L421" t="s">
        <v>27</v>
      </c>
      <c r="M421" t="s">
        <v>40</v>
      </c>
    </row>
    <row r="422" spans="1:14" x14ac:dyDescent="0.3">
      <c r="A422" s="9" t="s">
        <v>69</v>
      </c>
      <c r="B422" t="s">
        <v>8</v>
      </c>
      <c r="E422">
        <v>1</v>
      </c>
      <c r="F422" s="1">
        <v>10.119999999999999</v>
      </c>
      <c r="G422" t="s">
        <v>5</v>
      </c>
      <c r="H422">
        <v>1</v>
      </c>
      <c r="J422">
        <v>51</v>
      </c>
      <c r="K422">
        <v>1626</v>
      </c>
      <c r="L422" t="s">
        <v>29</v>
      </c>
    </row>
    <row r="423" spans="1:14" x14ac:dyDescent="0.3">
      <c r="A423" s="9" t="s">
        <v>72</v>
      </c>
      <c r="B423" t="s">
        <v>55</v>
      </c>
      <c r="E423">
        <v>1</v>
      </c>
      <c r="F423" s="1">
        <v>12.23</v>
      </c>
      <c r="G423" t="s">
        <v>36</v>
      </c>
      <c r="H423">
        <v>1</v>
      </c>
      <c r="J423">
        <v>22</v>
      </c>
      <c r="K423">
        <v>650</v>
      </c>
      <c r="L423" t="s">
        <v>27</v>
      </c>
    </row>
    <row r="424" spans="1:14" x14ac:dyDescent="0.3">
      <c r="A424" s="9" t="s">
        <v>72</v>
      </c>
      <c r="B424" t="s">
        <v>55</v>
      </c>
      <c r="E424">
        <v>1</v>
      </c>
      <c r="F424" s="1">
        <v>12.45</v>
      </c>
      <c r="G424" t="s">
        <v>42</v>
      </c>
      <c r="I424">
        <v>2</v>
      </c>
      <c r="K424">
        <v>2</v>
      </c>
      <c r="L424" t="s">
        <v>29</v>
      </c>
      <c r="M424" t="s">
        <v>77</v>
      </c>
      <c r="N424">
        <v>9</v>
      </c>
    </row>
    <row r="425" spans="1:14" x14ac:dyDescent="0.3">
      <c r="A425" s="9" t="s">
        <v>69</v>
      </c>
      <c r="B425" t="s">
        <v>8</v>
      </c>
      <c r="E425">
        <v>1</v>
      </c>
      <c r="F425" s="1">
        <v>10.23</v>
      </c>
      <c r="G425" t="s">
        <v>5</v>
      </c>
      <c r="H425">
        <v>2</v>
      </c>
      <c r="J425">
        <v>43</v>
      </c>
      <c r="K425">
        <v>957</v>
      </c>
      <c r="L425" t="s">
        <v>27</v>
      </c>
    </row>
    <row r="426" spans="1:14" x14ac:dyDescent="0.3">
      <c r="A426" s="9" t="s">
        <v>69</v>
      </c>
      <c r="B426" t="s">
        <v>8</v>
      </c>
      <c r="E426">
        <v>1</v>
      </c>
      <c r="F426" s="1">
        <v>10.52</v>
      </c>
      <c r="G426" t="s">
        <v>5</v>
      </c>
      <c r="I426">
        <v>2</v>
      </c>
      <c r="K426">
        <v>7</v>
      </c>
      <c r="L426" t="s">
        <v>27</v>
      </c>
      <c r="M426" t="s">
        <v>46</v>
      </c>
      <c r="N426">
        <v>6</v>
      </c>
    </row>
    <row r="427" spans="1:14" x14ac:dyDescent="0.3">
      <c r="A427" s="9" t="s">
        <v>69</v>
      </c>
      <c r="B427" t="s">
        <v>8</v>
      </c>
      <c r="E427">
        <v>1</v>
      </c>
      <c r="F427" s="1">
        <v>11.21</v>
      </c>
      <c r="G427" t="s">
        <v>5</v>
      </c>
      <c r="H427">
        <v>1</v>
      </c>
      <c r="J427">
        <v>36</v>
      </c>
      <c r="K427">
        <v>893</v>
      </c>
      <c r="L427" t="s">
        <v>27</v>
      </c>
    </row>
    <row r="428" spans="1:14" x14ac:dyDescent="0.3">
      <c r="A428" s="9" t="s">
        <v>72</v>
      </c>
      <c r="B428" t="s">
        <v>55</v>
      </c>
      <c r="E428">
        <v>1</v>
      </c>
      <c r="F428" s="1">
        <v>13.18</v>
      </c>
      <c r="G428" t="s">
        <v>70</v>
      </c>
      <c r="I428">
        <v>4</v>
      </c>
      <c r="K428">
        <v>2</v>
      </c>
      <c r="L428" t="s">
        <v>27</v>
      </c>
      <c r="M428" t="s">
        <v>71</v>
      </c>
      <c r="N428">
        <v>14</v>
      </c>
    </row>
    <row r="429" spans="1:14" x14ac:dyDescent="0.3">
      <c r="A429" s="11"/>
    </row>
    <row r="430" spans="1:14" x14ac:dyDescent="0.3">
      <c r="A430" s="11"/>
    </row>
    <row r="431" spans="1:14" x14ac:dyDescent="0.3">
      <c r="A431" s="11"/>
    </row>
    <row r="432" spans="1:14" x14ac:dyDescent="0.3">
      <c r="A432" s="11"/>
    </row>
    <row r="433" spans="1:1" x14ac:dyDescent="0.3">
      <c r="A433" s="11"/>
    </row>
    <row r="434" spans="1:1" x14ac:dyDescent="0.3">
      <c r="A434" s="11"/>
    </row>
    <row r="435" spans="1:1" x14ac:dyDescent="0.3">
      <c r="A435" s="11"/>
    </row>
    <row r="436" spans="1:1" x14ac:dyDescent="0.3">
      <c r="A436" s="11"/>
    </row>
    <row r="437" spans="1:1" x14ac:dyDescent="0.3">
      <c r="A437" s="11"/>
    </row>
    <row r="438" spans="1:1" x14ac:dyDescent="0.3">
      <c r="A438" s="11"/>
    </row>
    <row r="439" spans="1:1" x14ac:dyDescent="0.3">
      <c r="A439" s="11"/>
    </row>
    <row r="440" spans="1:1" x14ac:dyDescent="0.3">
      <c r="A440" s="11"/>
    </row>
    <row r="441" spans="1:1" x14ac:dyDescent="0.3">
      <c r="A441" s="11"/>
    </row>
    <row r="442" spans="1:1" x14ac:dyDescent="0.3">
      <c r="A442" s="11"/>
    </row>
    <row r="443" spans="1:1" x14ac:dyDescent="0.3">
      <c r="A443" s="11"/>
    </row>
    <row r="444" spans="1:1" x14ac:dyDescent="0.3">
      <c r="A444" s="11"/>
    </row>
    <row r="445" spans="1:1" x14ac:dyDescent="0.3">
      <c r="A445" s="11"/>
    </row>
  </sheetData>
  <autoFilter ref="A1:P428" xr:uid="{00000000-0001-0000-0000-000000000000}"/>
  <sortState xmlns:xlrd2="http://schemas.microsoft.com/office/spreadsheetml/2017/richdata2" ref="A3:P445">
    <sortCondition ref="B1:B445"/>
  </sortState>
  <pageMargins left="0.7" right="0.7" top="0.75" bottom="0.75" header="0.3" footer="0.3"/>
  <pageSetup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FA9EE-9E4C-488F-8E39-4AB6B973C8EB}">
  <dimension ref="A3:C14"/>
  <sheetViews>
    <sheetView workbookViewId="0">
      <selection activeCell="B26" sqref="B26"/>
    </sheetView>
  </sheetViews>
  <sheetFormatPr defaultColWidth="8.88671875" defaultRowHeight="14.4" x14ac:dyDescent="0.3"/>
  <cols>
    <col min="1" max="1" width="16.5546875" bestFit="1" customWidth="1"/>
    <col min="2" max="2" width="25.5546875" bestFit="1" customWidth="1"/>
    <col min="3" max="4" width="28.44140625" bestFit="1" customWidth="1"/>
  </cols>
  <sheetData>
    <row r="3" spans="1:3" x14ac:dyDescent="0.3">
      <c r="A3" s="8" t="s">
        <v>130</v>
      </c>
      <c r="B3" t="s">
        <v>132</v>
      </c>
      <c r="C3" t="s">
        <v>133</v>
      </c>
    </row>
    <row r="4" spans="1:3" x14ac:dyDescent="0.3">
      <c r="A4" s="9" t="s">
        <v>96</v>
      </c>
      <c r="C4">
        <v>1</v>
      </c>
    </row>
    <row r="5" spans="1:3" x14ac:dyDescent="0.3">
      <c r="A5" s="9" t="s">
        <v>106</v>
      </c>
      <c r="C5">
        <v>1</v>
      </c>
    </row>
    <row r="6" spans="1:3" x14ac:dyDescent="0.3">
      <c r="A6" s="9" t="s">
        <v>95</v>
      </c>
      <c r="C6">
        <v>2</v>
      </c>
    </row>
    <row r="7" spans="1:3" x14ac:dyDescent="0.3">
      <c r="A7" s="9" t="s">
        <v>5</v>
      </c>
      <c r="B7">
        <v>332</v>
      </c>
      <c r="C7">
        <v>140</v>
      </c>
    </row>
    <row r="8" spans="1:3" x14ac:dyDescent="0.3">
      <c r="A8" s="9" t="s">
        <v>86</v>
      </c>
      <c r="C8">
        <v>5</v>
      </c>
    </row>
    <row r="9" spans="1:3" x14ac:dyDescent="0.3">
      <c r="A9" s="9" t="s">
        <v>42</v>
      </c>
      <c r="C9">
        <v>6</v>
      </c>
    </row>
    <row r="10" spans="1:3" x14ac:dyDescent="0.3">
      <c r="A10" s="9" t="s">
        <v>50</v>
      </c>
      <c r="C10">
        <v>23</v>
      </c>
    </row>
    <row r="11" spans="1:3" x14ac:dyDescent="0.3">
      <c r="A11" s="9" t="s">
        <v>36</v>
      </c>
      <c r="B11">
        <v>149</v>
      </c>
      <c r="C11">
        <v>35</v>
      </c>
    </row>
    <row r="12" spans="1:3" x14ac:dyDescent="0.3">
      <c r="A12" s="9" t="s">
        <v>51</v>
      </c>
      <c r="B12">
        <v>2</v>
      </c>
      <c r="C12">
        <v>26</v>
      </c>
    </row>
    <row r="13" spans="1:3" x14ac:dyDescent="0.3">
      <c r="A13" s="9" t="s">
        <v>70</v>
      </c>
      <c r="C13">
        <v>13</v>
      </c>
    </row>
    <row r="14" spans="1:3" x14ac:dyDescent="0.3">
      <c r="A14" s="9" t="s">
        <v>131</v>
      </c>
      <c r="B14">
        <v>483</v>
      </c>
      <c r="C14">
        <v>252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58C7C-1FD4-4DC7-A7A0-E3F9FE663B46}">
  <dimension ref="A3:K42"/>
  <sheetViews>
    <sheetView topLeftCell="A10" workbookViewId="0">
      <selection activeCell="A13" sqref="A13"/>
    </sheetView>
  </sheetViews>
  <sheetFormatPr defaultRowHeight="14.4" x14ac:dyDescent="0.3"/>
  <cols>
    <col min="1" max="1" width="28.44140625" bestFit="1" customWidth="1"/>
    <col min="2" max="2" width="15.5546875" bestFit="1" customWidth="1"/>
    <col min="3" max="3" width="9.33203125" bestFit="1" customWidth="1"/>
    <col min="4" max="4" width="4.88671875" bestFit="1" customWidth="1"/>
    <col min="5" max="6" width="6.88671875" bestFit="1" customWidth="1"/>
    <col min="7" max="7" width="8.21875" bestFit="1" customWidth="1"/>
    <col min="8" max="8" width="8.109375" bestFit="1" customWidth="1"/>
    <col min="9" max="10" width="10.88671875" bestFit="1" customWidth="1"/>
    <col min="11" max="11" width="10.77734375" bestFit="1" customWidth="1"/>
  </cols>
  <sheetData>
    <row r="3" spans="1:11" x14ac:dyDescent="0.3">
      <c r="A3" s="8" t="s">
        <v>133</v>
      </c>
      <c r="B3" s="8" t="s">
        <v>134</v>
      </c>
    </row>
    <row r="4" spans="1:11" x14ac:dyDescent="0.3">
      <c r="A4" s="8" t="s">
        <v>130</v>
      </c>
      <c r="B4" t="s">
        <v>96</v>
      </c>
      <c r="C4" t="s">
        <v>95</v>
      </c>
      <c r="D4" t="s">
        <v>5</v>
      </c>
      <c r="E4" t="s">
        <v>86</v>
      </c>
      <c r="F4" t="s">
        <v>42</v>
      </c>
      <c r="G4" t="s">
        <v>50</v>
      </c>
      <c r="H4" t="s">
        <v>36</v>
      </c>
      <c r="I4" t="s">
        <v>51</v>
      </c>
      <c r="J4" t="s">
        <v>70</v>
      </c>
      <c r="K4" t="s">
        <v>135</v>
      </c>
    </row>
    <row r="5" spans="1:11" x14ac:dyDescent="0.3">
      <c r="A5" s="9" t="s">
        <v>55</v>
      </c>
      <c r="B5">
        <v>1</v>
      </c>
      <c r="C5">
        <v>2</v>
      </c>
      <c r="D5">
        <v>40</v>
      </c>
      <c r="E5">
        <v>2</v>
      </c>
      <c r="F5">
        <v>4</v>
      </c>
      <c r="G5">
        <v>14</v>
      </c>
      <c r="H5">
        <v>6</v>
      </c>
      <c r="I5">
        <v>8</v>
      </c>
      <c r="J5">
        <v>7</v>
      </c>
      <c r="K5">
        <v>84</v>
      </c>
    </row>
    <row r="6" spans="1:11" x14ac:dyDescent="0.3">
      <c r="A6" s="13" t="s">
        <v>103</v>
      </c>
      <c r="D6">
        <v>4</v>
      </c>
      <c r="I6" s="6">
        <v>5</v>
      </c>
      <c r="K6">
        <v>9</v>
      </c>
    </row>
    <row r="7" spans="1:11" x14ac:dyDescent="0.3">
      <c r="A7" s="13" t="s">
        <v>104</v>
      </c>
      <c r="H7" s="6">
        <v>3</v>
      </c>
      <c r="I7">
        <v>3</v>
      </c>
      <c r="K7">
        <v>6</v>
      </c>
    </row>
    <row r="8" spans="1:11" x14ac:dyDescent="0.3">
      <c r="A8" s="13" t="s">
        <v>105</v>
      </c>
      <c r="G8">
        <v>3</v>
      </c>
      <c r="K8">
        <v>3</v>
      </c>
    </row>
    <row r="9" spans="1:11" x14ac:dyDescent="0.3">
      <c r="A9" s="15" t="s">
        <v>145</v>
      </c>
      <c r="D9">
        <v>2</v>
      </c>
      <c r="H9">
        <v>3</v>
      </c>
      <c r="K9">
        <v>5</v>
      </c>
    </row>
    <row r="10" spans="1:11" x14ac:dyDescent="0.3">
      <c r="A10" s="13" t="s">
        <v>139</v>
      </c>
    </row>
    <row r="11" spans="1:11" x14ac:dyDescent="0.3">
      <c r="A11" s="13" t="s">
        <v>146</v>
      </c>
      <c r="F11">
        <v>2</v>
      </c>
      <c r="G11" s="6">
        <v>7</v>
      </c>
      <c r="K11">
        <v>9</v>
      </c>
    </row>
    <row r="12" spans="1:11" x14ac:dyDescent="0.3">
      <c r="A12" s="13" t="s">
        <v>147</v>
      </c>
      <c r="D12" s="6">
        <v>10</v>
      </c>
      <c r="F12">
        <v>2</v>
      </c>
      <c r="G12">
        <v>4</v>
      </c>
      <c r="J12">
        <v>4</v>
      </c>
      <c r="K12">
        <v>20</v>
      </c>
    </row>
    <row r="13" spans="1:11" x14ac:dyDescent="0.3">
      <c r="A13" s="14">
        <v>43688</v>
      </c>
      <c r="D13">
        <v>7</v>
      </c>
      <c r="E13">
        <v>2</v>
      </c>
      <c r="K13">
        <v>9</v>
      </c>
    </row>
    <row r="14" spans="1:11" x14ac:dyDescent="0.3">
      <c r="A14" s="14">
        <v>43719</v>
      </c>
      <c r="D14">
        <v>10</v>
      </c>
      <c r="K14">
        <v>10</v>
      </c>
    </row>
    <row r="15" spans="1:11" x14ac:dyDescent="0.3">
      <c r="A15" s="14">
        <v>43810</v>
      </c>
      <c r="B15">
        <v>1</v>
      </c>
      <c r="C15">
        <v>2</v>
      </c>
      <c r="D15">
        <v>7</v>
      </c>
      <c r="J15">
        <v>3</v>
      </c>
      <c r="K15">
        <v>13</v>
      </c>
    </row>
    <row r="16" spans="1:11" x14ac:dyDescent="0.3">
      <c r="A16" s="9" t="s">
        <v>13</v>
      </c>
      <c r="D16">
        <v>30</v>
      </c>
      <c r="G16">
        <v>5</v>
      </c>
      <c r="H16">
        <v>3</v>
      </c>
      <c r="I16">
        <v>7</v>
      </c>
      <c r="K16">
        <v>45</v>
      </c>
    </row>
    <row r="17" spans="1:11" x14ac:dyDescent="0.3">
      <c r="A17" s="13" t="s">
        <v>100</v>
      </c>
      <c r="D17">
        <v>9</v>
      </c>
      <c r="K17">
        <v>9</v>
      </c>
    </row>
    <row r="18" spans="1:11" x14ac:dyDescent="0.3">
      <c r="A18" s="13" t="s">
        <v>144</v>
      </c>
      <c r="D18">
        <v>3</v>
      </c>
      <c r="I18">
        <v>3</v>
      </c>
      <c r="K18">
        <v>6</v>
      </c>
    </row>
    <row r="19" spans="1:11" x14ac:dyDescent="0.3">
      <c r="A19" s="13" t="s">
        <v>142</v>
      </c>
      <c r="D19" s="6">
        <v>10</v>
      </c>
      <c r="H19" s="6">
        <v>2</v>
      </c>
      <c r="I19" s="6">
        <v>4</v>
      </c>
      <c r="K19">
        <v>16</v>
      </c>
    </row>
    <row r="20" spans="1:11" x14ac:dyDescent="0.3">
      <c r="A20" s="14">
        <v>43507</v>
      </c>
    </row>
    <row r="21" spans="1:11" x14ac:dyDescent="0.3">
      <c r="A21" s="14">
        <v>43657</v>
      </c>
      <c r="D21">
        <v>8</v>
      </c>
      <c r="G21">
        <v>5</v>
      </c>
      <c r="H21">
        <v>1</v>
      </c>
      <c r="K21">
        <v>14</v>
      </c>
    </row>
    <row r="22" spans="1:11" x14ac:dyDescent="0.3">
      <c r="A22" s="9" t="s">
        <v>49</v>
      </c>
      <c r="D22">
        <v>24</v>
      </c>
      <c r="E22">
        <v>3</v>
      </c>
      <c r="G22">
        <v>4</v>
      </c>
      <c r="H22">
        <v>6</v>
      </c>
      <c r="I22">
        <v>11</v>
      </c>
      <c r="K22">
        <v>48</v>
      </c>
    </row>
    <row r="23" spans="1:11" x14ac:dyDescent="0.3">
      <c r="A23" s="13" t="s">
        <v>97</v>
      </c>
      <c r="D23">
        <v>7</v>
      </c>
      <c r="I23" s="6">
        <v>6</v>
      </c>
      <c r="K23">
        <v>13</v>
      </c>
    </row>
    <row r="24" spans="1:11" x14ac:dyDescent="0.3">
      <c r="A24" s="13" t="s">
        <v>102</v>
      </c>
      <c r="D24">
        <v>4</v>
      </c>
      <c r="E24">
        <v>1</v>
      </c>
      <c r="H24">
        <v>1</v>
      </c>
      <c r="K24">
        <v>6</v>
      </c>
    </row>
    <row r="25" spans="1:11" x14ac:dyDescent="0.3">
      <c r="A25" s="13" t="s">
        <v>143</v>
      </c>
      <c r="D25" s="6">
        <v>7</v>
      </c>
      <c r="G25">
        <v>4</v>
      </c>
      <c r="I25">
        <v>5</v>
      </c>
      <c r="K25">
        <v>16</v>
      </c>
    </row>
    <row r="26" spans="1:11" x14ac:dyDescent="0.3">
      <c r="A26" s="14">
        <v>43596</v>
      </c>
      <c r="D26">
        <v>6</v>
      </c>
      <c r="E26">
        <v>2</v>
      </c>
      <c r="H26" s="6">
        <v>5</v>
      </c>
      <c r="K26">
        <v>13</v>
      </c>
    </row>
    <row r="27" spans="1:11" x14ac:dyDescent="0.3">
      <c r="A27" s="14">
        <v>43810</v>
      </c>
    </row>
    <row r="28" spans="1:11" x14ac:dyDescent="0.3">
      <c r="A28" s="9" t="s">
        <v>39</v>
      </c>
      <c r="D28">
        <v>27</v>
      </c>
      <c r="F28">
        <v>2</v>
      </c>
      <c r="H28">
        <v>11</v>
      </c>
      <c r="K28">
        <v>40</v>
      </c>
    </row>
    <row r="29" spans="1:11" x14ac:dyDescent="0.3">
      <c r="A29" s="13" t="s">
        <v>141</v>
      </c>
      <c r="D29">
        <v>5</v>
      </c>
      <c r="F29">
        <v>2</v>
      </c>
      <c r="H29">
        <v>1</v>
      </c>
      <c r="K29">
        <v>8</v>
      </c>
    </row>
    <row r="30" spans="1:11" x14ac:dyDescent="0.3">
      <c r="A30" s="13" t="s">
        <v>142</v>
      </c>
      <c r="D30">
        <v>2</v>
      </c>
      <c r="H30">
        <v>1</v>
      </c>
      <c r="K30">
        <v>3</v>
      </c>
    </row>
    <row r="31" spans="1:11" x14ac:dyDescent="0.3">
      <c r="A31" s="14">
        <v>43476</v>
      </c>
      <c r="D31" s="6">
        <v>9</v>
      </c>
      <c r="H31" s="6">
        <v>5</v>
      </c>
      <c r="K31">
        <v>14</v>
      </c>
    </row>
    <row r="32" spans="1:11" x14ac:dyDescent="0.3">
      <c r="A32" s="14">
        <v>43627</v>
      </c>
      <c r="D32">
        <v>4</v>
      </c>
      <c r="H32">
        <v>4</v>
      </c>
      <c r="K32">
        <v>8</v>
      </c>
    </row>
    <row r="33" spans="1:11" x14ac:dyDescent="0.3">
      <c r="A33" s="14">
        <v>43628</v>
      </c>
      <c r="D33">
        <v>3</v>
      </c>
      <c r="K33">
        <v>3</v>
      </c>
    </row>
    <row r="34" spans="1:11" x14ac:dyDescent="0.3">
      <c r="A34" s="14">
        <v>43780</v>
      </c>
      <c r="D34">
        <v>4</v>
      </c>
      <c r="K34">
        <v>4</v>
      </c>
    </row>
    <row r="35" spans="1:11" x14ac:dyDescent="0.3">
      <c r="A35" s="9" t="s">
        <v>8</v>
      </c>
      <c r="D35">
        <v>19</v>
      </c>
      <c r="H35">
        <v>9</v>
      </c>
      <c r="J35">
        <v>6</v>
      </c>
      <c r="K35">
        <v>34</v>
      </c>
    </row>
    <row r="36" spans="1:11" x14ac:dyDescent="0.3">
      <c r="A36" s="13" t="s">
        <v>101</v>
      </c>
      <c r="D36">
        <v>2</v>
      </c>
      <c r="K36">
        <v>2</v>
      </c>
    </row>
    <row r="37" spans="1:11" x14ac:dyDescent="0.3">
      <c r="A37" s="13" t="s">
        <v>137</v>
      </c>
      <c r="D37">
        <v>3</v>
      </c>
      <c r="H37">
        <v>2</v>
      </c>
      <c r="K37">
        <v>5</v>
      </c>
    </row>
    <row r="38" spans="1:11" x14ac:dyDescent="0.3">
      <c r="A38" s="13" t="s">
        <v>138</v>
      </c>
      <c r="D38">
        <v>4</v>
      </c>
      <c r="H38">
        <v>2</v>
      </c>
      <c r="K38">
        <v>6</v>
      </c>
    </row>
    <row r="39" spans="1:11" x14ac:dyDescent="0.3">
      <c r="A39" s="13" t="s">
        <v>139</v>
      </c>
      <c r="D39">
        <v>1</v>
      </c>
      <c r="H39" s="6">
        <v>5</v>
      </c>
      <c r="K39">
        <v>6</v>
      </c>
    </row>
    <row r="40" spans="1:11" x14ac:dyDescent="0.3">
      <c r="A40" s="13" t="s">
        <v>140</v>
      </c>
      <c r="D40" s="6">
        <v>9</v>
      </c>
      <c r="J40">
        <v>6</v>
      </c>
      <c r="K40">
        <v>15</v>
      </c>
    </row>
    <row r="41" spans="1:11" x14ac:dyDescent="0.3">
      <c r="A41" s="9" t="s">
        <v>135</v>
      </c>
      <c r="B41">
        <v>1</v>
      </c>
      <c r="C41">
        <v>2</v>
      </c>
      <c r="D41">
        <v>140</v>
      </c>
      <c r="E41">
        <v>5</v>
      </c>
      <c r="F41">
        <v>6</v>
      </c>
      <c r="G41">
        <v>23</v>
      </c>
      <c r="H41">
        <v>35</v>
      </c>
      <c r="I41">
        <v>26</v>
      </c>
      <c r="J41">
        <v>13</v>
      </c>
      <c r="K41">
        <v>251</v>
      </c>
    </row>
    <row r="42" spans="1:11" ht="28.8" x14ac:dyDescent="0.3">
      <c r="A42" s="5" t="s">
        <v>136</v>
      </c>
      <c r="B42">
        <v>1</v>
      </c>
      <c r="C42">
        <v>2</v>
      </c>
      <c r="D42">
        <f>SUM(GETPIVOTDATA("number_indiv_observed",$A$3,"date","31-10-19","sites","Andasiamborozano","species_name","Indri"),GETPIVOTDATA("number_indiv_observed",$A$3,"date","25-10-19","sites","Antananarivo","species_name","Indri"),GETPIVOTDATA("number_indiv_observed",$A$3,"date","21-10-19","sites","bembora","species_name","Indri"),GETPIVOTDATA("number_indiv_observed",$A$3,"date",DATE(2019,1,11),"sites","sahananto","species_name","Indri"),GETPIVOTDATA("number_indiv_observed",$A$3,"date","30-10-19","sites","Sahavolosy","species_name","Indri"))</f>
        <v>45</v>
      </c>
      <c r="E42">
        <v>4</v>
      </c>
      <c r="F42">
        <v>4</v>
      </c>
      <c r="G42">
        <v>16</v>
      </c>
      <c r="H42">
        <v>20</v>
      </c>
      <c r="I42">
        <v>15</v>
      </c>
      <c r="J42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0"/>
  <sheetViews>
    <sheetView workbookViewId="0">
      <selection activeCell="F17" sqref="F17"/>
    </sheetView>
  </sheetViews>
  <sheetFormatPr defaultColWidth="11.5546875" defaultRowHeight="14.4" x14ac:dyDescent="0.3"/>
  <cols>
    <col min="1" max="1" width="16.33203125" customWidth="1"/>
    <col min="2" max="2" width="25.44140625" customWidth="1"/>
  </cols>
  <sheetData>
    <row r="1" spans="1:3" x14ac:dyDescent="0.3">
      <c r="A1" s="4" t="s">
        <v>19</v>
      </c>
      <c r="B1" t="s">
        <v>20</v>
      </c>
    </row>
    <row r="2" spans="1:3" x14ac:dyDescent="0.3">
      <c r="A2" s="4" t="s">
        <v>24</v>
      </c>
      <c r="C2" t="s">
        <v>25</v>
      </c>
    </row>
    <row r="3" spans="1:3" x14ac:dyDescent="0.3">
      <c r="A3" t="s">
        <v>87</v>
      </c>
      <c r="B3" t="s">
        <v>116</v>
      </c>
    </row>
    <row r="4" spans="1:3" x14ac:dyDescent="0.3">
      <c r="A4" t="s">
        <v>36</v>
      </c>
      <c r="B4" t="s">
        <v>110</v>
      </c>
    </row>
    <row r="5" spans="1:3" x14ac:dyDescent="0.3">
      <c r="A5" t="s">
        <v>117</v>
      </c>
      <c r="B5" t="s">
        <v>125</v>
      </c>
    </row>
    <row r="6" spans="1:3" x14ac:dyDescent="0.3">
      <c r="A6" t="s">
        <v>118</v>
      </c>
      <c r="B6" t="s">
        <v>119</v>
      </c>
    </row>
    <row r="7" spans="1:3" x14ac:dyDescent="0.3">
      <c r="A7" t="s">
        <v>120</v>
      </c>
      <c r="B7" t="s">
        <v>127</v>
      </c>
    </row>
    <row r="8" spans="1:3" x14ac:dyDescent="0.3">
      <c r="A8" t="s">
        <v>121</v>
      </c>
      <c r="B8" t="s">
        <v>126</v>
      </c>
    </row>
    <row r="9" spans="1:3" x14ac:dyDescent="0.3">
      <c r="A9" t="s">
        <v>122</v>
      </c>
      <c r="B9" t="s">
        <v>123</v>
      </c>
    </row>
    <row r="10" spans="1:3" x14ac:dyDescent="0.3">
      <c r="A10" t="s">
        <v>95</v>
      </c>
      <c r="B10" t="s">
        <v>124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6"/>
  <sheetViews>
    <sheetView workbookViewId="0">
      <selection activeCell="B6" sqref="B6"/>
    </sheetView>
  </sheetViews>
  <sheetFormatPr defaultColWidth="11.5546875" defaultRowHeight="14.4" x14ac:dyDescent="0.3"/>
  <cols>
    <col min="1" max="1" width="25" customWidth="1"/>
    <col min="2" max="2" width="24.44140625" customWidth="1"/>
    <col min="3" max="3" width="32.5546875" customWidth="1"/>
    <col min="4" max="4" width="23.33203125" customWidth="1"/>
    <col min="5" max="5" width="27.33203125" customWidth="1"/>
    <col min="6" max="6" width="22.5546875" customWidth="1"/>
  </cols>
  <sheetData>
    <row r="1" spans="1:6" x14ac:dyDescent="0.3">
      <c r="A1" s="6" t="s">
        <v>12</v>
      </c>
      <c r="B1" s="6" t="s">
        <v>17</v>
      </c>
      <c r="C1" s="6" t="s">
        <v>18</v>
      </c>
      <c r="D1" s="7" t="s">
        <v>21</v>
      </c>
      <c r="E1" s="6" t="s">
        <v>23</v>
      </c>
      <c r="F1" s="6" t="s">
        <v>22</v>
      </c>
    </row>
    <row r="2" spans="1:6" x14ac:dyDescent="0.3">
      <c r="A2" t="s">
        <v>13</v>
      </c>
      <c r="B2">
        <v>133</v>
      </c>
      <c r="C2">
        <v>11</v>
      </c>
      <c r="D2">
        <v>0</v>
      </c>
      <c r="E2">
        <v>500</v>
      </c>
      <c r="F2">
        <v>0</v>
      </c>
    </row>
    <row r="3" spans="1:6" x14ac:dyDescent="0.3">
      <c r="A3" t="s">
        <v>14</v>
      </c>
      <c r="B3">
        <v>23</v>
      </c>
      <c r="C3">
        <v>0</v>
      </c>
      <c r="D3">
        <v>0</v>
      </c>
      <c r="E3">
        <v>120</v>
      </c>
      <c r="F3">
        <v>0</v>
      </c>
    </row>
    <row r="4" spans="1:6" x14ac:dyDescent="0.3">
      <c r="A4" t="s">
        <v>16</v>
      </c>
      <c r="B4">
        <v>22</v>
      </c>
      <c r="C4">
        <v>0</v>
      </c>
      <c r="D4">
        <v>1</v>
      </c>
      <c r="E4">
        <v>150</v>
      </c>
      <c r="F4">
        <v>1</v>
      </c>
    </row>
    <row r="5" spans="1:6" x14ac:dyDescent="0.3">
      <c r="A5" t="s">
        <v>15</v>
      </c>
      <c r="B5">
        <v>49</v>
      </c>
      <c r="C5">
        <v>3</v>
      </c>
      <c r="D5">
        <v>4</v>
      </c>
      <c r="E5" s="12" t="s">
        <v>26</v>
      </c>
    </row>
    <row r="6" spans="1:6" x14ac:dyDescent="0.3">
      <c r="B6">
        <f>SUM(B2:B5)</f>
        <v>227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CFE748C9DEDF84F97AAB37019A99CDA" ma:contentTypeVersion="14" ma:contentTypeDescription="Create a new document." ma:contentTypeScope="" ma:versionID="6cbf1536c9603c204b57c2387a414595">
  <xsd:schema xmlns:xsd="http://www.w3.org/2001/XMLSchema" xmlns:xs="http://www.w3.org/2001/XMLSchema" xmlns:p="http://schemas.microsoft.com/office/2006/metadata/properties" xmlns:ns3="71a01cbb-5b7a-4492-8059-ddb6cdca5568" xmlns:ns4="201258f8-15e9-45a2-a924-758d57282920" targetNamespace="http://schemas.microsoft.com/office/2006/metadata/properties" ma:root="true" ma:fieldsID="fa2d13b73d9b1e035f43fc181c511e7c" ns3:_="" ns4:_="">
    <xsd:import namespace="71a01cbb-5b7a-4492-8059-ddb6cdca5568"/>
    <xsd:import namespace="201258f8-15e9-45a2-a924-758d5728292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SystemTags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OCR" minOccurs="0"/>
                <xsd:element ref="ns3:MediaServiceSearchPropertie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01cbb-5b7a-4492-8059-ddb6cdca556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1" nillable="true" ma:displayName="_activity" ma:hidden="true" ma:internalName="_activity">
      <xsd:simpleType>
        <xsd:restriction base="dms:Note"/>
      </xsd:simpleType>
    </xsd:element>
    <xsd:element name="MediaServiceSystemTags" ma:index="15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01258f8-15e9-45a2-a924-758d57282920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71a01cbb-5b7a-4492-8059-ddb6cdca5568" xsi:nil="true"/>
  </documentManagement>
</p:properties>
</file>

<file path=customXml/itemProps1.xml><?xml version="1.0" encoding="utf-8"?>
<ds:datastoreItem xmlns:ds="http://schemas.openxmlformats.org/officeDocument/2006/customXml" ds:itemID="{854C123D-B780-4087-BD30-518C6EF1162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1a01cbb-5b7a-4492-8059-ddb6cdca5568"/>
    <ds:schemaRef ds:uri="201258f8-15e9-45a2-a924-758d5728292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B79EF56-6CA8-403A-8AF4-2738A10B0FD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3689C36-3578-431F-9B1F-D2D62DBF8396}">
  <ds:schemaRefs>
    <ds:schemaRef ds:uri="http://www.w3.org/XML/1998/namespace"/>
    <ds:schemaRef ds:uri="71a01cbb-5b7a-4492-8059-ddb6cdca5568"/>
    <ds:schemaRef ds:uri="http://schemas.microsoft.com/office/2006/documentManagement/types"/>
    <ds:schemaRef ds:uri="http://schemas.microsoft.com/office/infopath/2007/PartnerControls"/>
    <ds:schemaRef ds:uri="201258f8-15e9-45a2-a924-758d57282920"/>
    <ds:schemaRef ds:uri="http://schemas.openxmlformats.org/package/2006/metadata/core-properties"/>
    <ds:schemaRef ds:uri="http://schemas.microsoft.com/office/2006/metadata/properties"/>
    <ds:schemaRef ds:uri="http://purl.org/dc/dcmitype/"/>
    <ds:schemaRef ds:uri="http://purl.org/dc/terms/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lemurs survey data</vt:lpstr>
      <vt:lpstr>Summary table</vt:lpstr>
      <vt:lpstr>Max encounters per survey</vt:lpstr>
      <vt:lpstr>Latin names</vt:lpstr>
      <vt:lpstr>village characteristics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2024-05-23T14:31:05Z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0x0101001CFE748C9DEDF84F97AAB37019A99CDA</vt:lpwstr>
  </property>
</Properties>
</file>