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tie\Documents\MATLAB\Granularity\Input data\"/>
    </mc:Choice>
  </mc:AlternateContent>
  <bookViews>
    <workbookView xWindow="0" yWindow="0" windowWidth="19200" windowHeight="8560" activeTab="1"/>
  </bookViews>
  <sheets>
    <sheet name="Sheet1" sheetId="1" r:id="rId1"/>
    <sheet name="Sheet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F7" i="2" s="1"/>
  <c r="C8" i="2"/>
  <c r="F8" i="2" s="1"/>
  <c r="J8" i="2" s="1"/>
  <c r="C9" i="2"/>
  <c r="F9" i="2" s="1"/>
  <c r="C10" i="2"/>
  <c r="C11" i="2"/>
  <c r="C12" i="2"/>
  <c r="F12" i="2" s="1"/>
  <c r="C1" i="2"/>
  <c r="F1" i="2"/>
  <c r="F4" i="2"/>
  <c r="F2" i="2"/>
  <c r="F3" i="2"/>
  <c r="J3" i="2" s="1"/>
  <c r="F6" i="2"/>
  <c r="F10" i="2"/>
  <c r="F11" i="2"/>
  <c r="F5" i="2" l="1"/>
  <c r="J5" i="2" s="1"/>
  <c r="J12" i="2"/>
  <c r="J7" i="2"/>
  <c r="J1" i="2"/>
  <c r="J11" i="2"/>
  <c r="J6" i="2"/>
  <c r="J10" i="2"/>
  <c r="J2" i="2"/>
  <c r="J4" i="2"/>
  <c r="J9" i="2"/>
  <c r="F2" i="1"/>
  <c r="F3" i="1"/>
  <c r="F4" i="1"/>
  <c r="J4" i="1" s="1"/>
  <c r="F5" i="1"/>
  <c r="J5" i="1" s="1"/>
  <c r="F6" i="1"/>
  <c r="F7" i="1"/>
  <c r="F8" i="1"/>
  <c r="F9" i="1"/>
  <c r="J9" i="1" s="1"/>
  <c r="F10" i="1"/>
  <c r="F11" i="1"/>
  <c r="F12" i="1"/>
  <c r="J12" i="1" s="1"/>
  <c r="F13" i="1"/>
  <c r="F14" i="1"/>
  <c r="F15" i="1"/>
  <c r="F16" i="1"/>
  <c r="F17" i="1"/>
  <c r="J17" i="1" s="1"/>
  <c r="F18" i="1"/>
  <c r="F19" i="1"/>
  <c r="F20" i="1"/>
  <c r="F1" i="1"/>
  <c r="C2" i="1"/>
  <c r="C3" i="1"/>
  <c r="C4" i="1"/>
  <c r="C5" i="1"/>
  <c r="C6" i="1"/>
  <c r="C7" i="1"/>
  <c r="C8" i="1"/>
  <c r="C9" i="1"/>
  <c r="C10" i="1"/>
  <c r="C11" i="1"/>
  <c r="J11" i="1" s="1"/>
  <c r="C12" i="1"/>
  <c r="C13" i="1"/>
  <c r="J13" i="1" s="1"/>
  <c r="C14" i="1"/>
  <c r="J14" i="1" s="1"/>
  <c r="C15" i="1"/>
  <c r="C16" i="1"/>
  <c r="C17" i="1"/>
  <c r="C18" i="1"/>
  <c r="C19" i="1"/>
  <c r="C20" i="1"/>
  <c r="C1" i="1"/>
  <c r="J3" i="1"/>
  <c r="J6" i="1"/>
  <c r="J7" i="1"/>
  <c r="J15" i="1"/>
  <c r="J18" i="1"/>
  <c r="J19" i="1"/>
  <c r="J8" i="1"/>
  <c r="J20" i="1"/>
  <c r="J16" i="1"/>
  <c r="J10" i="1"/>
  <c r="J2" i="1"/>
  <c r="J1" i="1"/>
</calcChain>
</file>

<file path=xl/sharedStrings.xml><?xml version="1.0" encoding="utf-8"?>
<sst xmlns="http://schemas.openxmlformats.org/spreadsheetml/2006/main" count="160" uniqueCount="36">
  <si>
    <t>,2)]</t>
  </si>
  <si>
    <t>=</t>
  </si>
  <si>
    <t>,1),corr39(</t>
  </si>
  <si>
    <t>[corr39(</t>
  </si>
  <si>
    <t>corr(SWLStotal(:),numCommunities(:,2),'rows','complete');</t>
  </si>
  <si>
    <t>corr(SWLStotal(:),numCommunities(:,3),'rows','complete');</t>
  </si>
  <si>
    <t>corr(SWLStotal(:),numCommunities(:,4),'rows','complete');</t>
  </si>
  <si>
    <t>corr(SWLStotal(:),clusterCoefGlobal(:,2),'rows','complete');</t>
  </si>
  <si>
    <t>corr(SWLStotal(:),clusterCoefGlobal(:,3),'rows','complete');</t>
  </si>
  <si>
    <t>corr(SWLStotal(:),clusterCoefGlobal(:,4),'rows','complete');</t>
  </si>
  <si>
    <t>corr(SWLStotal(:),networkDensity(:,3),'rows','complete');</t>
  </si>
  <si>
    <t>corr(SWLStotal(:),networkDensity(:,4),'rows','complete');</t>
  </si>
  <si>
    <t>corr(SWLStotal(:),participation(:,2),'rows','complete');</t>
  </si>
  <si>
    <t>corr(SWLStotal(:),participation(:,3),'rows','complete');</t>
  </si>
  <si>
    <t>corr(SWLStotal(:),participation(:,5),'rows','complete');</t>
  </si>
  <si>
    <t>corr(SWLStotal(:),participation(:,6),'rows','complete');</t>
  </si>
  <si>
    <t>corr(SWLStotal(:),gateway(:,2),'rows','complete'); % node strength</t>
  </si>
  <si>
    <t>corr(SWLStotal(:),gateway(:,3),'rows','complete'); % node strength</t>
  </si>
  <si>
    <t>corr(SWLStotal(:),gateway(:,5),'rows','complete'); % node strength</t>
  </si>
  <si>
    <t>corr(SWLStotal(:),gateway(:,6),'rows','complete'); % node strength</t>
  </si>
  <si>
    <t>corr(SWLStotal(:),diversity(:,2),'rows','complete');</t>
  </si>
  <si>
    <t>corr(SWLStotal(:),diversity(:,3),'rows','complete');</t>
  </si>
  <si>
    <t>corr(SWLStotal(:),diversity(:,5),'rows','complete');</t>
  </si>
  <si>
    <t>corr(SWLStotal(:),diversity(:,6),'rows','complete');</t>
  </si>
  <si>
    <t>corr(TASdif(:),clusterCoefGlobal(:,3),'rows','complete');</t>
  </si>
  <si>
    <t>corr(TASdif(:),clusterCoefGlobal(:,4),'rows','complete');</t>
  </si>
  <si>
    <t>corr(TASdif(:),networkDensity(:,3),'rows','complete');</t>
  </si>
  <si>
    <t>corr(TASdif(:),networkDensity(:,4),'rows','complete');</t>
  </si>
  <si>
    <t>corr(TASdif(:),participation(:,2),'rows','complete');</t>
  </si>
  <si>
    <t>corr(TASdif(:),participation(:,3),'rows','complete');</t>
  </si>
  <si>
    <t>corr(TASdif(:),participation(:,5),'rows','complete');</t>
  </si>
  <si>
    <t>corr(TASdif(:),participation(:,6),'rows','complete');</t>
  </si>
  <si>
    <t>corr(TASdif(:),diversity(:,2),'rows','complete');</t>
  </si>
  <si>
    <t>corr(TASdif(:),diversity(:,3),'rows','complete');</t>
  </si>
  <si>
    <t>corr(TASdif(:),diversity(:,5),'rows','complete');</t>
  </si>
  <si>
    <t>corr(TASdif(:),diversity(:,6),'rows','complete');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</si>
</sst>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5" x14ac:dyDescent="0.35"/>
  <cols>
    <col min="1" max="1" width="4" bestFit="1" customWidth="1"/>
    <col min="2" max="2" width="2.81640625" bestFit="1" customWidth="1"/>
    <col min="3" max="3" width="3.81640625" bestFit="1" customWidth="1"/>
    <col min="4" max="4" width="9.36328125" bestFit="1" customWidth="1"/>
    <col min="5" max="5" width="2.81640625" bestFit="1" customWidth="1"/>
    <col min="6" max="6" width="3.81640625" bestFit="1" customWidth="1"/>
    <col min="8" max="8" width="1.81640625" bestFit="1" customWidth="1"/>
    <col min="9" max="9" width="54.81640625" bestFit="1" customWidth="1"/>
    <col min="10" max="10" width="72" bestFit="1" customWidth="1"/>
  </cols>
  <sheetData>
    <row r="1" spans="1:10" x14ac:dyDescent="0.35">
      <c r="A1" s="1" t="s">
        <v>3</v>
      </c>
      <c r="B1">
        <v>1</v>
      </c>
      <c r="C1">
        <f>B1+40</f>
        <v>41</v>
      </c>
      <c r="D1" t="s">
        <v>2</v>
      </c>
      <c r="E1">
        <v>1</v>
      </c>
      <c r="F1">
        <f>E1+40</f>
        <v>41</v>
      </c>
      <c r="G1" t="s">
        <v>0</v>
      </c>
      <c r="H1" t="s">
        <v>1</v>
      </c>
      <c r="I1" t="s">
        <v>4</v>
      </c>
      <c r="J1" t="str">
        <f>CONCATENATE(A1,C1,D1,F1,G1," ",H1," ",I1)</f>
        <v>[corr39(41,1),corr39(41,2)] = corr(SWLStotal(:),numCommunities(:,2),'rows','complete');</v>
      </c>
    </row>
    <row r="2" spans="1:10" x14ac:dyDescent="0.35">
      <c r="A2" s="1" t="s">
        <v>3</v>
      </c>
      <c r="B2">
        <v>2</v>
      </c>
      <c r="C2">
        <f t="shared" ref="C2:C20" si="0">B2+40</f>
        <v>42</v>
      </c>
      <c r="D2" t="s">
        <v>2</v>
      </c>
      <c r="E2">
        <v>2</v>
      </c>
      <c r="F2">
        <f t="shared" ref="F2:F20" si="1">E2+40</f>
        <v>42</v>
      </c>
      <c r="G2" t="s">
        <v>0</v>
      </c>
      <c r="H2" t="s">
        <v>1</v>
      </c>
      <c r="I2" t="s">
        <v>5</v>
      </c>
      <c r="J2" t="str">
        <f t="shared" ref="J2:J20" si="2">CONCATENATE(A2,C2,D2,F2,G2," ",H2," ",I2)</f>
        <v>[corr39(42,1),corr39(42,2)] = corr(SWLStotal(:),numCommunities(:,3),'rows','complete');</v>
      </c>
    </row>
    <row r="3" spans="1:10" x14ac:dyDescent="0.35">
      <c r="A3" s="1" t="s">
        <v>3</v>
      </c>
      <c r="B3">
        <v>3</v>
      </c>
      <c r="C3">
        <f t="shared" si="0"/>
        <v>43</v>
      </c>
      <c r="D3" t="s">
        <v>2</v>
      </c>
      <c r="E3">
        <v>3</v>
      </c>
      <c r="F3">
        <f t="shared" si="1"/>
        <v>43</v>
      </c>
      <c r="G3" t="s">
        <v>0</v>
      </c>
      <c r="H3" t="s">
        <v>1</v>
      </c>
      <c r="I3" t="s">
        <v>6</v>
      </c>
      <c r="J3" t="str">
        <f t="shared" si="2"/>
        <v>[corr39(43,1),corr39(43,2)] = corr(SWLStotal(:),numCommunities(:,4),'rows','complete');</v>
      </c>
    </row>
    <row r="4" spans="1:10" x14ac:dyDescent="0.35">
      <c r="A4" s="1" t="s">
        <v>3</v>
      </c>
      <c r="B4">
        <v>4</v>
      </c>
      <c r="C4">
        <f t="shared" si="0"/>
        <v>44</v>
      </c>
      <c r="D4" t="s">
        <v>2</v>
      </c>
      <c r="E4">
        <v>4</v>
      </c>
      <c r="F4">
        <f t="shared" si="1"/>
        <v>44</v>
      </c>
      <c r="G4" t="s">
        <v>0</v>
      </c>
      <c r="H4" t="s">
        <v>1</v>
      </c>
      <c r="I4" t="s">
        <v>7</v>
      </c>
      <c r="J4" t="str">
        <f t="shared" si="2"/>
        <v>[corr39(44,1),corr39(44,2)] = corr(SWLStotal(:),clusterCoefGlobal(:,2),'rows','complete');</v>
      </c>
    </row>
    <row r="5" spans="1:10" x14ac:dyDescent="0.35">
      <c r="A5" s="1" t="s">
        <v>3</v>
      </c>
      <c r="B5">
        <v>5</v>
      </c>
      <c r="C5">
        <f t="shared" si="0"/>
        <v>45</v>
      </c>
      <c r="D5" t="s">
        <v>2</v>
      </c>
      <c r="E5">
        <v>5</v>
      </c>
      <c r="F5">
        <f t="shared" si="1"/>
        <v>45</v>
      </c>
      <c r="G5" t="s">
        <v>0</v>
      </c>
      <c r="H5" t="s">
        <v>1</v>
      </c>
      <c r="I5" t="s">
        <v>8</v>
      </c>
      <c r="J5" t="str">
        <f t="shared" si="2"/>
        <v>[corr39(45,1),corr39(45,2)] = corr(SWLStotal(:),clusterCoefGlobal(:,3),'rows','complete');</v>
      </c>
    </row>
    <row r="6" spans="1:10" x14ac:dyDescent="0.35">
      <c r="A6" s="1" t="s">
        <v>3</v>
      </c>
      <c r="B6">
        <v>6</v>
      </c>
      <c r="C6">
        <f t="shared" si="0"/>
        <v>46</v>
      </c>
      <c r="D6" t="s">
        <v>2</v>
      </c>
      <c r="E6">
        <v>6</v>
      </c>
      <c r="F6">
        <f t="shared" si="1"/>
        <v>46</v>
      </c>
      <c r="G6" t="s">
        <v>0</v>
      </c>
      <c r="H6" t="s">
        <v>1</v>
      </c>
      <c r="I6" t="s">
        <v>9</v>
      </c>
      <c r="J6" t="str">
        <f t="shared" si="2"/>
        <v>[corr39(46,1),corr39(46,2)] = corr(SWLStotal(:),clusterCoefGlobal(:,4),'rows','complete');</v>
      </c>
    </row>
    <row r="7" spans="1:10" x14ac:dyDescent="0.35">
      <c r="A7" s="1" t="s">
        <v>3</v>
      </c>
      <c r="B7">
        <v>7</v>
      </c>
      <c r="C7">
        <f t="shared" si="0"/>
        <v>47</v>
      </c>
      <c r="D7" t="s">
        <v>2</v>
      </c>
      <c r="E7">
        <v>7</v>
      </c>
      <c r="F7">
        <f t="shared" si="1"/>
        <v>47</v>
      </c>
      <c r="G7" t="s">
        <v>0</v>
      </c>
      <c r="H7" t="s">
        <v>1</v>
      </c>
      <c r="I7" t="s">
        <v>10</v>
      </c>
      <c r="J7" t="str">
        <f t="shared" si="2"/>
        <v>[corr39(47,1),corr39(47,2)] = corr(SWLStotal(:),networkDensity(:,3),'rows','complete');</v>
      </c>
    </row>
    <row r="8" spans="1:10" x14ac:dyDescent="0.35">
      <c r="A8" s="1" t="s">
        <v>3</v>
      </c>
      <c r="B8">
        <v>8</v>
      </c>
      <c r="C8">
        <f t="shared" si="0"/>
        <v>48</v>
      </c>
      <c r="D8" t="s">
        <v>2</v>
      </c>
      <c r="E8">
        <v>8</v>
      </c>
      <c r="F8">
        <f t="shared" si="1"/>
        <v>48</v>
      </c>
      <c r="G8" t="s">
        <v>0</v>
      </c>
      <c r="H8" t="s">
        <v>1</v>
      </c>
      <c r="I8" t="s">
        <v>11</v>
      </c>
      <c r="J8" t="str">
        <f t="shared" si="2"/>
        <v>[corr39(48,1),corr39(48,2)] = corr(SWLStotal(:),networkDensity(:,4),'rows','complete');</v>
      </c>
    </row>
    <row r="9" spans="1:10" x14ac:dyDescent="0.35">
      <c r="A9" s="1" t="s">
        <v>3</v>
      </c>
      <c r="B9">
        <v>9</v>
      </c>
      <c r="C9">
        <f t="shared" si="0"/>
        <v>49</v>
      </c>
      <c r="D9" t="s">
        <v>2</v>
      </c>
      <c r="E9">
        <v>9</v>
      </c>
      <c r="F9">
        <f t="shared" si="1"/>
        <v>49</v>
      </c>
      <c r="G9" t="s">
        <v>0</v>
      </c>
      <c r="H9" t="s">
        <v>1</v>
      </c>
      <c r="I9" s="2" t="s">
        <v>12</v>
      </c>
      <c r="J9" t="str">
        <f t="shared" si="2"/>
        <v>[corr39(49,1),corr39(49,2)] = corr(SWLStotal(:),participation(:,2),'rows','complete');</v>
      </c>
    </row>
    <row r="10" spans="1:10" x14ac:dyDescent="0.35">
      <c r="A10" s="1" t="s">
        <v>3</v>
      </c>
      <c r="B10">
        <v>10</v>
      </c>
      <c r="C10">
        <f t="shared" si="0"/>
        <v>50</v>
      </c>
      <c r="D10" t="s">
        <v>2</v>
      </c>
      <c r="E10">
        <v>10</v>
      </c>
      <c r="F10">
        <f t="shared" si="1"/>
        <v>50</v>
      </c>
      <c r="G10" t="s">
        <v>0</v>
      </c>
      <c r="H10" t="s">
        <v>1</v>
      </c>
      <c r="I10" t="s">
        <v>13</v>
      </c>
      <c r="J10" t="str">
        <f t="shared" si="2"/>
        <v>[corr39(50,1),corr39(50,2)] = corr(SWLStotal(:),participation(:,3),'rows','complete');</v>
      </c>
    </row>
    <row r="11" spans="1:10" x14ac:dyDescent="0.35">
      <c r="A11" s="1" t="s">
        <v>3</v>
      </c>
      <c r="B11">
        <v>11</v>
      </c>
      <c r="C11">
        <f t="shared" si="0"/>
        <v>51</v>
      </c>
      <c r="D11" t="s">
        <v>2</v>
      </c>
      <c r="E11">
        <v>11</v>
      </c>
      <c r="F11">
        <f t="shared" si="1"/>
        <v>51</v>
      </c>
      <c r="G11" t="s">
        <v>0</v>
      </c>
      <c r="H11" t="s">
        <v>1</v>
      </c>
      <c r="I11" t="s">
        <v>14</v>
      </c>
      <c r="J11" t="str">
        <f t="shared" si="2"/>
        <v>[corr39(51,1),corr39(51,2)] = corr(SWLStotal(:),participation(:,5),'rows','complete');</v>
      </c>
    </row>
    <row r="12" spans="1:10" x14ac:dyDescent="0.35">
      <c r="A12" s="1" t="s">
        <v>3</v>
      </c>
      <c r="B12">
        <v>12</v>
      </c>
      <c r="C12">
        <f t="shared" si="0"/>
        <v>52</v>
      </c>
      <c r="D12" t="s">
        <v>2</v>
      </c>
      <c r="E12">
        <v>12</v>
      </c>
      <c r="F12">
        <f t="shared" si="1"/>
        <v>52</v>
      </c>
      <c r="G12" t="s">
        <v>0</v>
      </c>
      <c r="H12" t="s">
        <v>1</v>
      </c>
      <c r="I12" t="s">
        <v>15</v>
      </c>
      <c r="J12" t="str">
        <f t="shared" si="2"/>
        <v>[corr39(52,1),corr39(52,2)] = corr(SWLStotal(:),participation(:,6),'rows','complete');</v>
      </c>
    </row>
    <row r="13" spans="1:10" x14ac:dyDescent="0.35">
      <c r="A13" s="1" t="s">
        <v>3</v>
      </c>
      <c r="B13">
        <v>13</v>
      </c>
      <c r="C13">
        <f t="shared" si="0"/>
        <v>53</v>
      </c>
      <c r="D13" t="s">
        <v>2</v>
      </c>
      <c r="E13">
        <v>13</v>
      </c>
      <c r="F13">
        <f t="shared" si="1"/>
        <v>53</v>
      </c>
      <c r="G13" t="s">
        <v>0</v>
      </c>
      <c r="H13" t="s">
        <v>1</v>
      </c>
      <c r="I13" t="s">
        <v>16</v>
      </c>
      <c r="J13" t="str">
        <f t="shared" si="2"/>
        <v>[corr39(53,1),corr39(53,2)] = corr(SWLStotal(:),gateway(:,2),'rows','complete'); % node strength</v>
      </c>
    </row>
    <row r="14" spans="1:10" x14ac:dyDescent="0.35">
      <c r="A14" s="1" t="s">
        <v>3</v>
      </c>
      <c r="B14">
        <v>14</v>
      </c>
      <c r="C14">
        <f t="shared" si="0"/>
        <v>54</v>
      </c>
      <c r="D14" t="s">
        <v>2</v>
      </c>
      <c r="E14">
        <v>14</v>
      </c>
      <c r="F14">
        <f t="shared" si="1"/>
        <v>54</v>
      </c>
      <c r="G14" t="s">
        <v>0</v>
      </c>
      <c r="H14" t="s">
        <v>1</v>
      </c>
      <c r="I14" t="s">
        <v>17</v>
      </c>
      <c r="J14" t="str">
        <f t="shared" si="2"/>
        <v>[corr39(54,1),corr39(54,2)] = corr(SWLStotal(:),gateway(:,3),'rows','complete'); % node strength</v>
      </c>
    </row>
    <row r="15" spans="1:10" x14ac:dyDescent="0.35">
      <c r="A15" s="1" t="s">
        <v>3</v>
      </c>
      <c r="B15">
        <v>15</v>
      </c>
      <c r="C15">
        <f t="shared" si="0"/>
        <v>55</v>
      </c>
      <c r="D15" t="s">
        <v>2</v>
      </c>
      <c r="E15">
        <v>15</v>
      </c>
      <c r="F15">
        <f t="shared" si="1"/>
        <v>55</v>
      </c>
      <c r="G15" t="s">
        <v>0</v>
      </c>
      <c r="H15" t="s">
        <v>1</v>
      </c>
      <c r="I15" t="s">
        <v>18</v>
      </c>
      <c r="J15" t="str">
        <f t="shared" si="2"/>
        <v>[corr39(55,1),corr39(55,2)] = corr(SWLStotal(:),gateway(:,5),'rows','complete'); % node strength</v>
      </c>
    </row>
    <row r="16" spans="1:10" x14ac:dyDescent="0.35">
      <c r="A16" s="1" t="s">
        <v>3</v>
      </c>
      <c r="B16">
        <v>16</v>
      </c>
      <c r="C16">
        <f t="shared" si="0"/>
        <v>56</v>
      </c>
      <c r="D16" t="s">
        <v>2</v>
      </c>
      <c r="E16">
        <v>16</v>
      </c>
      <c r="F16">
        <f t="shared" si="1"/>
        <v>56</v>
      </c>
      <c r="G16" t="s">
        <v>0</v>
      </c>
      <c r="H16" t="s">
        <v>1</v>
      </c>
      <c r="I16" t="s">
        <v>19</v>
      </c>
      <c r="J16" t="str">
        <f t="shared" si="2"/>
        <v>[corr39(56,1),corr39(56,2)] = corr(SWLStotal(:),gateway(:,6),'rows','complete'); % node strength</v>
      </c>
    </row>
    <row r="17" spans="1:10" x14ac:dyDescent="0.35">
      <c r="A17" s="1" t="s">
        <v>3</v>
      </c>
      <c r="B17">
        <v>17</v>
      </c>
      <c r="C17">
        <f t="shared" si="0"/>
        <v>57</v>
      </c>
      <c r="D17" t="s">
        <v>2</v>
      </c>
      <c r="E17">
        <v>17</v>
      </c>
      <c r="F17">
        <f t="shared" si="1"/>
        <v>57</v>
      </c>
      <c r="G17" t="s">
        <v>0</v>
      </c>
      <c r="H17" t="s">
        <v>1</v>
      </c>
      <c r="I17" t="s">
        <v>20</v>
      </c>
      <c r="J17" t="str">
        <f t="shared" si="2"/>
        <v>[corr39(57,1),corr39(57,2)] = corr(SWLStotal(:),diversity(:,2),'rows','complete');</v>
      </c>
    </row>
    <row r="18" spans="1:10" x14ac:dyDescent="0.35">
      <c r="A18" s="1" t="s">
        <v>3</v>
      </c>
      <c r="B18">
        <v>18</v>
      </c>
      <c r="C18">
        <f t="shared" si="0"/>
        <v>58</v>
      </c>
      <c r="D18" t="s">
        <v>2</v>
      </c>
      <c r="E18">
        <v>18</v>
      </c>
      <c r="F18">
        <f t="shared" si="1"/>
        <v>58</v>
      </c>
      <c r="G18" t="s">
        <v>0</v>
      </c>
      <c r="H18" t="s">
        <v>1</v>
      </c>
      <c r="I18" t="s">
        <v>21</v>
      </c>
      <c r="J18" t="str">
        <f t="shared" si="2"/>
        <v>[corr39(58,1),corr39(58,2)] = corr(SWLStotal(:),diversity(:,3),'rows','complete');</v>
      </c>
    </row>
    <row r="19" spans="1:10" x14ac:dyDescent="0.35">
      <c r="A19" s="1" t="s">
        <v>3</v>
      </c>
      <c r="B19">
        <v>19</v>
      </c>
      <c r="C19">
        <f t="shared" si="0"/>
        <v>59</v>
      </c>
      <c r="D19" t="s">
        <v>2</v>
      </c>
      <c r="E19">
        <v>19</v>
      </c>
      <c r="F19">
        <f t="shared" si="1"/>
        <v>59</v>
      </c>
      <c r="G19" t="s">
        <v>0</v>
      </c>
      <c r="H19" t="s">
        <v>1</v>
      </c>
      <c r="I19" t="s">
        <v>22</v>
      </c>
      <c r="J19" t="str">
        <f t="shared" si="2"/>
        <v>[corr39(59,1),corr39(59,2)] = corr(SWLStotal(:),diversity(:,5),'rows','complete');</v>
      </c>
    </row>
    <row r="20" spans="1:10" x14ac:dyDescent="0.35">
      <c r="A20" s="1" t="s">
        <v>3</v>
      </c>
      <c r="B20">
        <v>20</v>
      </c>
      <c r="C20">
        <f t="shared" si="0"/>
        <v>60</v>
      </c>
      <c r="D20" t="s">
        <v>2</v>
      </c>
      <c r="E20">
        <v>20</v>
      </c>
      <c r="F20">
        <f t="shared" si="1"/>
        <v>60</v>
      </c>
      <c r="G20" t="s">
        <v>0</v>
      </c>
      <c r="H20" t="s">
        <v>1</v>
      </c>
      <c r="I20" t="s">
        <v>23</v>
      </c>
      <c r="J20" t="str">
        <f t="shared" si="2"/>
        <v>[corr39(60,1),corr39(60,2)] = corr(SWLStotal(:),diversity(:,6),'rows','complete');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J1" sqref="J1:J12"/>
    </sheetView>
  </sheetViews>
  <sheetFormatPr defaultRowHeight="14.5" x14ac:dyDescent="0.35"/>
  <cols>
    <col min="1" max="1" width="4" bestFit="1" customWidth="1"/>
    <col min="2" max="2" width="2.81640625" bestFit="1" customWidth="1"/>
    <col min="3" max="3" width="3.81640625" bestFit="1" customWidth="1"/>
    <col min="4" max="4" width="9.36328125" bestFit="1" customWidth="1"/>
    <col min="5" max="5" width="2.81640625" bestFit="1" customWidth="1"/>
    <col min="6" max="6" width="3.81640625" bestFit="1" customWidth="1"/>
    <col min="8" max="8" width="1.81640625" bestFit="1" customWidth="1"/>
    <col min="9" max="9" width="54.81640625" bestFit="1" customWidth="1"/>
    <col min="10" max="10" width="72" bestFit="1" customWidth="1"/>
  </cols>
  <sheetData>
    <row r="1" spans="1:10" x14ac:dyDescent="0.35">
      <c r="A1" s="1" t="s">
        <v>3</v>
      </c>
      <c r="B1">
        <v>1</v>
      </c>
      <c r="C1">
        <f>B1+36</f>
        <v>37</v>
      </c>
      <c r="D1" t="s">
        <v>2</v>
      </c>
      <c r="E1">
        <v>1</v>
      </c>
      <c r="F1">
        <f>C1</f>
        <v>37</v>
      </c>
      <c r="G1" t="s">
        <v>0</v>
      </c>
      <c r="H1" t="s">
        <v>1</v>
      </c>
      <c r="I1" t="s">
        <v>24</v>
      </c>
      <c r="J1" t="str">
        <f t="shared" ref="J1:J12" si="0">CONCATENATE(A1,C1,D1,F1,G1," ",H1," ",I1)</f>
        <v>[corr39(37,1),corr39(37,2)] = corr(TASdif(:),clusterCoefGlobal(:,3),'rows','complete');</v>
      </c>
    </row>
    <row r="2" spans="1:10" x14ac:dyDescent="0.35">
      <c r="A2" s="1" t="s">
        <v>3</v>
      </c>
      <c r="B2">
        <v>2</v>
      </c>
      <c r="C2">
        <f t="shared" ref="C2:C12" si="1">B2+36</f>
        <v>38</v>
      </c>
      <c r="D2" t="s">
        <v>2</v>
      </c>
      <c r="E2">
        <v>2</v>
      </c>
      <c r="F2">
        <f t="shared" ref="F2:F12" si="2">C2</f>
        <v>38</v>
      </c>
      <c r="G2" t="s">
        <v>0</v>
      </c>
      <c r="H2" t="s">
        <v>1</v>
      </c>
      <c r="I2" t="s">
        <v>25</v>
      </c>
      <c r="J2" t="str">
        <f t="shared" si="0"/>
        <v>[corr39(38,1),corr39(38,2)] = corr(TASdif(:),clusterCoefGlobal(:,4),'rows','complete');</v>
      </c>
    </row>
    <row r="3" spans="1:10" x14ac:dyDescent="0.35">
      <c r="A3" s="1" t="s">
        <v>3</v>
      </c>
      <c r="B3">
        <v>3</v>
      </c>
      <c r="C3">
        <f t="shared" si="1"/>
        <v>39</v>
      </c>
      <c r="D3" t="s">
        <v>2</v>
      </c>
      <c r="E3">
        <v>3</v>
      </c>
      <c r="F3">
        <f t="shared" si="2"/>
        <v>39</v>
      </c>
      <c r="G3" t="s">
        <v>0</v>
      </c>
      <c r="H3" t="s">
        <v>1</v>
      </c>
      <c r="I3" t="s">
        <v>26</v>
      </c>
      <c r="J3" t="str">
        <f t="shared" si="0"/>
        <v>[corr39(39,1),corr39(39,2)] = corr(TASdif(:),networkDensity(:,3),'rows','complete');</v>
      </c>
    </row>
    <row r="4" spans="1:10" x14ac:dyDescent="0.35">
      <c r="A4" s="1" t="s">
        <v>3</v>
      </c>
      <c r="B4">
        <v>4</v>
      </c>
      <c r="C4">
        <f t="shared" si="1"/>
        <v>40</v>
      </c>
      <c r="D4" t="s">
        <v>2</v>
      </c>
      <c r="E4">
        <v>4</v>
      </c>
      <c r="F4">
        <f t="shared" si="2"/>
        <v>40</v>
      </c>
      <c r="G4" t="s">
        <v>0</v>
      </c>
      <c r="H4" t="s">
        <v>1</v>
      </c>
      <c r="I4" t="s">
        <v>27</v>
      </c>
      <c r="J4" t="str">
        <f t="shared" si="0"/>
        <v>[corr39(40,1),corr39(40,2)] = corr(TASdif(:),networkDensity(:,4),'rows','complete');</v>
      </c>
    </row>
    <row r="5" spans="1:10" x14ac:dyDescent="0.35">
      <c r="A5" s="1" t="s">
        <v>3</v>
      </c>
      <c r="B5">
        <v>5</v>
      </c>
      <c r="C5">
        <f t="shared" si="1"/>
        <v>41</v>
      </c>
      <c r="D5" t="s">
        <v>2</v>
      </c>
      <c r="E5">
        <v>5</v>
      </c>
      <c r="F5">
        <f t="shared" si="2"/>
        <v>41</v>
      </c>
      <c r="G5" t="s">
        <v>0</v>
      </c>
      <c r="H5" t="s">
        <v>1</v>
      </c>
      <c r="I5" s="2" t="s">
        <v>28</v>
      </c>
      <c r="J5" t="str">
        <f t="shared" si="0"/>
        <v>[corr39(41,1),corr39(41,2)] = corr(TASdif(:),participation(:,2),'rows','complete');</v>
      </c>
    </row>
    <row r="6" spans="1:10" x14ac:dyDescent="0.35">
      <c r="A6" s="1" t="s">
        <v>3</v>
      </c>
      <c r="B6">
        <v>6</v>
      </c>
      <c r="C6">
        <f t="shared" si="1"/>
        <v>42</v>
      </c>
      <c r="D6" t="s">
        <v>2</v>
      </c>
      <c r="E6">
        <v>6</v>
      </c>
      <c r="F6">
        <f t="shared" si="2"/>
        <v>42</v>
      </c>
      <c r="G6" t="s">
        <v>0</v>
      </c>
      <c r="H6" t="s">
        <v>1</v>
      </c>
      <c r="I6" t="s">
        <v>29</v>
      </c>
      <c r="J6" t="str">
        <f t="shared" si="0"/>
        <v>[corr39(42,1),corr39(42,2)] = corr(TASdif(:),participation(:,3),'rows','complete');</v>
      </c>
    </row>
    <row r="7" spans="1:10" x14ac:dyDescent="0.35">
      <c r="A7" s="1" t="s">
        <v>3</v>
      </c>
      <c r="B7">
        <v>7</v>
      </c>
      <c r="C7">
        <f t="shared" si="1"/>
        <v>43</v>
      </c>
      <c r="D7" t="s">
        <v>2</v>
      </c>
      <c r="E7">
        <v>7</v>
      </c>
      <c r="F7">
        <f t="shared" si="2"/>
        <v>43</v>
      </c>
      <c r="G7" t="s">
        <v>0</v>
      </c>
      <c r="H7" t="s">
        <v>1</v>
      </c>
      <c r="I7" t="s">
        <v>30</v>
      </c>
      <c r="J7" t="str">
        <f t="shared" si="0"/>
        <v>[corr39(43,1),corr39(43,2)] = corr(TASdif(:),participation(:,5),'rows','complete');</v>
      </c>
    </row>
    <row r="8" spans="1:10" x14ac:dyDescent="0.35">
      <c r="A8" s="1" t="s">
        <v>3</v>
      </c>
      <c r="B8">
        <v>8</v>
      </c>
      <c r="C8">
        <f t="shared" si="1"/>
        <v>44</v>
      </c>
      <c r="D8" t="s">
        <v>2</v>
      </c>
      <c r="E8">
        <v>8</v>
      </c>
      <c r="F8">
        <f t="shared" si="2"/>
        <v>44</v>
      </c>
      <c r="G8" t="s">
        <v>0</v>
      </c>
      <c r="H8" t="s">
        <v>1</v>
      </c>
      <c r="I8" t="s">
        <v>31</v>
      </c>
      <c r="J8" t="str">
        <f t="shared" si="0"/>
        <v>[corr39(44,1),corr39(44,2)] = corr(TASdif(:),participation(:,6),'rows','complete');</v>
      </c>
    </row>
    <row r="9" spans="1:10" x14ac:dyDescent="0.35">
      <c r="A9" s="1" t="s">
        <v>3</v>
      </c>
      <c r="B9">
        <v>9</v>
      </c>
      <c r="C9">
        <f t="shared" si="1"/>
        <v>45</v>
      </c>
      <c r="D9" t="s">
        <v>2</v>
      </c>
      <c r="E9">
        <v>9</v>
      </c>
      <c r="F9">
        <f t="shared" si="2"/>
        <v>45</v>
      </c>
      <c r="G9" t="s">
        <v>0</v>
      </c>
      <c r="H9" t="s">
        <v>1</v>
      </c>
      <c r="I9" t="s">
        <v>32</v>
      </c>
      <c r="J9" t="str">
        <f t="shared" si="0"/>
        <v>[corr39(45,1),corr39(45,2)] = corr(TASdif(:),diversity(:,2),'rows','complete');</v>
      </c>
    </row>
    <row r="10" spans="1:10" x14ac:dyDescent="0.35">
      <c r="A10" s="1" t="s">
        <v>3</v>
      </c>
      <c r="B10">
        <v>10</v>
      </c>
      <c r="C10">
        <f t="shared" si="1"/>
        <v>46</v>
      </c>
      <c r="D10" t="s">
        <v>2</v>
      </c>
      <c r="E10">
        <v>10</v>
      </c>
      <c r="F10">
        <f t="shared" si="2"/>
        <v>46</v>
      </c>
      <c r="G10" t="s">
        <v>0</v>
      </c>
      <c r="H10" t="s">
        <v>1</v>
      </c>
      <c r="I10" t="s">
        <v>33</v>
      </c>
      <c r="J10" t="str">
        <f t="shared" si="0"/>
        <v>[corr39(46,1),corr39(46,2)] = corr(TASdif(:),diversity(:,3),'rows','complete');</v>
      </c>
    </row>
    <row r="11" spans="1:10" x14ac:dyDescent="0.35">
      <c r="A11" s="1" t="s">
        <v>3</v>
      </c>
      <c r="B11">
        <v>11</v>
      </c>
      <c r="C11">
        <f t="shared" si="1"/>
        <v>47</v>
      </c>
      <c r="D11" t="s">
        <v>2</v>
      </c>
      <c r="E11">
        <v>11</v>
      </c>
      <c r="F11">
        <f t="shared" si="2"/>
        <v>47</v>
      </c>
      <c r="G11" t="s">
        <v>0</v>
      </c>
      <c r="H11" t="s">
        <v>1</v>
      </c>
      <c r="I11" t="s">
        <v>34</v>
      </c>
      <c r="J11" t="str">
        <f t="shared" si="0"/>
        <v>[corr39(47,1),corr39(47,2)] = corr(TASdif(:),diversity(:,5),'rows','complete');</v>
      </c>
    </row>
    <row r="12" spans="1:10" x14ac:dyDescent="0.35">
      <c r="A12" s="1" t="s">
        <v>3</v>
      </c>
      <c r="B12">
        <v>12</v>
      </c>
      <c r="C12">
        <f t="shared" si="1"/>
        <v>48</v>
      </c>
      <c r="D12" t="s">
        <v>2</v>
      </c>
      <c r="E12">
        <v>12</v>
      </c>
      <c r="F12">
        <f t="shared" si="2"/>
        <v>48</v>
      </c>
      <c r="G12" t="s">
        <v>0</v>
      </c>
      <c r="H12" t="s">
        <v>1</v>
      </c>
      <c r="I12" t="s">
        <v>35</v>
      </c>
      <c r="J12" t="str">
        <f t="shared" si="0"/>
        <v>[corr39(48,1),corr39(48,2)] = corr(TASdif(:),diversity(:,6),'rows','complete');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Hoemann</dc:creator>
  <cp:lastModifiedBy>Katie Hoemann</cp:lastModifiedBy>
  <dcterms:created xsi:type="dcterms:W3CDTF">2019-03-27T16:37:22Z</dcterms:created>
  <dcterms:modified xsi:type="dcterms:W3CDTF">2019-03-27T18:39:26Z</dcterms:modified>
</cp:coreProperties>
</file>