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71F2C89F-01E9-49FE-8589-3E36BAE8CECD}" xr6:coauthVersionLast="47" xr6:coauthVersionMax="47" xr10:uidLastSave="{00000000-0000-0000-0000-000000000000}"/>
  <bookViews>
    <workbookView xWindow="-96" yWindow="-96" windowWidth="17472" windowHeight="10992" firstSheet="2" activeTab="3" xr2:uid="{00000000-000D-0000-FFFF-FFFF00000000}"/>
  </bookViews>
  <sheets>
    <sheet name="F24 % cover" sheetId="1" r:id="rId1"/>
    <sheet name="F24 trees" sheetId="2" r:id="rId2"/>
    <sheet name="Historical Frequency" sheetId="3" r:id="rId3"/>
    <sheet name="Historical Rel.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K8" i="4"/>
  <c r="K7" i="4"/>
  <c r="K4" i="4"/>
  <c r="K3" i="4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<sst xmlns="http://schemas.openxmlformats.org/spreadsheetml/2006/main" count="105" uniqueCount="39">
  <si>
    <t>Grass</t>
  </si>
  <si>
    <t>Forbs</t>
  </si>
  <si>
    <t>Shrubs</t>
  </si>
  <si>
    <t>Baby Trees</t>
  </si>
  <si>
    <t>Dead Trees</t>
  </si>
  <si>
    <t>Bare Ground</t>
  </si>
  <si>
    <t>Rock</t>
  </si>
  <si>
    <t>Total</t>
  </si>
  <si>
    <t>Transect</t>
  </si>
  <si>
    <t>Dist meters</t>
  </si>
  <si>
    <t>AS</t>
  </si>
  <si>
    <t>LP</t>
  </si>
  <si>
    <t>X</t>
  </si>
  <si>
    <t>Frequency (% quadrats)</t>
  </si>
  <si>
    <t>Grasses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</si>
  <si>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</si>
  <si>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</si>
  <si>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</si>
  <si>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</si>
  <si>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</si>
  <si>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x</t>
  </si>
  <si>
    <t>T1-Distance (cm)</t>
  </si>
  <si>
    <t>T1-Circumfrence (cm)</t>
  </si>
  <si>
    <t>T1-Species</t>
  </si>
  <si>
    <t>T2-Distance (cm)</t>
  </si>
  <si>
    <t>T2-Circumfrence (cm)</t>
  </si>
  <si>
    <t>T2-Species</t>
  </si>
  <si>
    <t>T3-Distance (cm)</t>
  </si>
  <si>
    <t>T3-Circumfrence (cm)</t>
  </si>
  <si>
    <t>T3-Species</t>
  </si>
  <si>
    <t>T4-Distance (cm)</t>
  </si>
  <si>
    <t>T4-Circumfrence (cm)</t>
  </si>
  <si>
    <t>T4-Species</t>
  </si>
  <si>
    <t>T1-Tree 1</t>
  </si>
  <si>
    <t>T2-Tree2</t>
  </si>
  <si>
    <t>T3-Tree 3</t>
  </si>
  <si>
    <t>T4-Tree 4</t>
  </si>
  <si>
    <t>AS-aspen</t>
  </si>
  <si>
    <t>LP-lodgepole 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</si>
</sst>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H11" sqref="H11"/>
    </sheetView>
  </sheetViews>
  <sheetFormatPr defaultRowHeight="14.4" x14ac:dyDescent="0.55000000000000004"/>
  <sheetData>
    <row r="1" spans="1:10" x14ac:dyDescent="0.55000000000000004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55000000000000004">
      <c r="A2" s="1">
        <v>1</v>
      </c>
      <c r="B2" s="1">
        <v>10</v>
      </c>
      <c r="C2" s="1">
        <v>10</v>
      </c>
      <c r="D2" s="1">
        <v>10</v>
      </c>
      <c r="E2" s="1">
        <v>0</v>
      </c>
      <c r="F2" s="1">
        <v>0</v>
      </c>
      <c r="G2" s="1">
        <v>50</v>
      </c>
      <c r="H2" s="1">
        <v>30</v>
      </c>
      <c r="I2" s="1">
        <v>0</v>
      </c>
      <c r="J2" s="1">
        <f t="shared" ref="J2:J11" si="0">SUM(C2+D2+E2+F2+G2+H2+I2)</f>
        <v>100</v>
      </c>
    </row>
    <row r="3" spans="1:10" x14ac:dyDescent="0.55000000000000004">
      <c r="A3" s="1">
        <v>2</v>
      </c>
      <c r="B3" s="1">
        <v>20</v>
      </c>
      <c r="C3" s="1">
        <v>5</v>
      </c>
      <c r="D3" s="1">
        <v>65</v>
      </c>
      <c r="E3" s="1">
        <v>0</v>
      </c>
      <c r="F3" s="1">
        <v>0</v>
      </c>
      <c r="G3" s="1">
        <v>0</v>
      </c>
      <c r="H3" s="1">
        <v>30</v>
      </c>
      <c r="I3" s="1">
        <v>0</v>
      </c>
      <c r="J3" s="1">
        <f t="shared" si="0"/>
        <v>100</v>
      </c>
    </row>
    <row r="4" spans="1:10" x14ac:dyDescent="0.55000000000000004">
      <c r="A4" s="1">
        <v>3</v>
      </c>
      <c r="B4" s="1">
        <v>30</v>
      </c>
      <c r="C4" s="1">
        <v>5</v>
      </c>
      <c r="D4" s="1">
        <v>10</v>
      </c>
      <c r="E4" s="1">
        <v>0</v>
      </c>
      <c r="F4" s="1">
        <v>0</v>
      </c>
      <c r="G4" s="1">
        <v>0</v>
      </c>
      <c r="H4" s="1">
        <v>80</v>
      </c>
      <c r="I4" s="1">
        <v>5</v>
      </c>
      <c r="J4" s="1">
        <f t="shared" si="0"/>
        <v>100</v>
      </c>
    </row>
    <row r="5" spans="1:10" x14ac:dyDescent="0.55000000000000004">
      <c r="A5" s="1">
        <v>4</v>
      </c>
      <c r="B5" s="1">
        <v>40</v>
      </c>
      <c r="C5" s="1">
        <v>1</v>
      </c>
      <c r="D5" s="1">
        <v>10</v>
      </c>
      <c r="E5" s="1">
        <v>0</v>
      </c>
      <c r="F5" s="1">
        <v>0</v>
      </c>
      <c r="G5" s="1">
        <v>10</v>
      </c>
      <c r="H5" s="1">
        <v>79</v>
      </c>
      <c r="I5" s="1">
        <v>0</v>
      </c>
      <c r="J5" s="1">
        <f t="shared" si="0"/>
        <v>100</v>
      </c>
    </row>
    <row r="6" spans="1:10" x14ac:dyDescent="0.55000000000000004">
      <c r="A6" s="1">
        <v>5</v>
      </c>
      <c r="B6" s="1">
        <v>50</v>
      </c>
      <c r="C6" s="1">
        <v>0</v>
      </c>
      <c r="D6" s="1">
        <v>0</v>
      </c>
      <c r="E6" s="1">
        <v>0</v>
      </c>
      <c r="F6" s="1">
        <v>0</v>
      </c>
      <c r="G6" s="1">
        <v>50</v>
      </c>
      <c r="H6" s="1">
        <v>50</v>
      </c>
      <c r="I6" s="1">
        <v>0</v>
      </c>
      <c r="J6" s="1">
        <f t="shared" si="0"/>
        <v>100</v>
      </c>
    </row>
    <row r="7" spans="1:10" x14ac:dyDescent="0.55000000000000004">
      <c r="A7" s="1">
        <v>6</v>
      </c>
      <c r="B7" s="1">
        <v>60</v>
      </c>
      <c r="C7" s="1">
        <v>5</v>
      </c>
      <c r="D7" s="1">
        <v>0</v>
      </c>
      <c r="E7" s="1">
        <v>0</v>
      </c>
      <c r="F7" s="1">
        <v>0</v>
      </c>
      <c r="G7" s="1">
        <v>75</v>
      </c>
      <c r="H7" s="1">
        <v>20</v>
      </c>
      <c r="I7" s="1">
        <v>0</v>
      </c>
      <c r="J7" s="1">
        <f t="shared" si="0"/>
        <v>100</v>
      </c>
    </row>
    <row r="8" spans="1:10" x14ac:dyDescent="0.55000000000000004">
      <c r="A8" s="1">
        <v>7</v>
      </c>
      <c r="B8" s="1">
        <v>70</v>
      </c>
      <c r="C8" s="1">
        <v>0</v>
      </c>
      <c r="D8" s="1">
        <v>5</v>
      </c>
      <c r="E8" s="1">
        <v>0</v>
      </c>
      <c r="F8" s="1">
        <v>0</v>
      </c>
      <c r="G8" s="1">
        <v>15</v>
      </c>
      <c r="H8" s="1">
        <v>80</v>
      </c>
      <c r="I8" s="1">
        <v>0</v>
      </c>
      <c r="J8" s="1">
        <f t="shared" si="0"/>
        <v>100</v>
      </c>
    </row>
    <row r="9" spans="1:10" x14ac:dyDescent="0.55000000000000004">
      <c r="A9" s="1">
        <v>8</v>
      </c>
      <c r="B9" s="1">
        <v>80</v>
      </c>
      <c r="C9" s="1">
        <v>0</v>
      </c>
      <c r="D9" s="1">
        <v>15</v>
      </c>
      <c r="E9" s="1">
        <v>0</v>
      </c>
      <c r="F9" s="1">
        <v>0</v>
      </c>
      <c r="G9" s="1">
        <v>0</v>
      </c>
      <c r="H9" s="1">
        <v>85</v>
      </c>
      <c r="I9" s="1">
        <v>0</v>
      </c>
      <c r="J9" s="1">
        <f t="shared" si="0"/>
        <v>100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3</v>
      </c>
      <c r="E10" s="1">
        <v>0</v>
      </c>
      <c r="F10" s="1">
        <v>0</v>
      </c>
      <c r="G10" s="1">
        <v>0</v>
      </c>
      <c r="H10" s="1">
        <v>87</v>
      </c>
      <c r="I10" s="1">
        <v>10</v>
      </c>
      <c r="J10" s="1">
        <f t="shared" si="0"/>
        <v>100</v>
      </c>
    </row>
    <row r="11" spans="1:10" x14ac:dyDescent="0.55000000000000004">
      <c r="A11" s="1">
        <v>10</v>
      </c>
      <c r="B11" s="1">
        <v>100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90</v>
      </c>
      <c r="I11" s="1">
        <v>10</v>
      </c>
      <c r="J11" s="1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7D3-369E-4903-9C28-F688F148B010}">
  <dimension ref="A1:M16"/>
  <sheetViews>
    <sheetView workbookViewId="0">
      <selection activeCell="C15" sqref="C15"/>
    </sheetView>
  </sheetViews>
  <sheetFormatPr defaultRowHeight="14.4" x14ac:dyDescent="0.55000000000000004"/>
  <sheetData>
    <row r="1" spans="1:13" x14ac:dyDescent="0.55000000000000004">
      <c r="A1" s="1" t="s">
        <v>8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 x14ac:dyDescent="0.55000000000000004">
      <c r="A2" s="1">
        <v>1</v>
      </c>
      <c r="B2" s="1">
        <v>149</v>
      </c>
      <c r="C2" s="1">
        <v>11</v>
      </c>
      <c r="D2" s="1" t="s">
        <v>10</v>
      </c>
      <c r="E2" s="1">
        <v>230</v>
      </c>
      <c r="F2" s="1">
        <v>21</v>
      </c>
      <c r="G2" s="1" t="s">
        <v>11</v>
      </c>
      <c r="H2" s="1">
        <v>200</v>
      </c>
      <c r="I2" s="1">
        <v>12</v>
      </c>
      <c r="J2" s="1" t="s">
        <v>11</v>
      </c>
      <c r="K2" s="1">
        <v>285</v>
      </c>
      <c r="L2" s="1">
        <v>10</v>
      </c>
      <c r="M2" s="1" t="s">
        <v>10</v>
      </c>
    </row>
    <row r="3" spans="1:13" x14ac:dyDescent="0.55000000000000004">
      <c r="A3" s="1">
        <v>2</v>
      </c>
      <c r="B3" s="1" t="s">
        <v>12</v>
      </c>
      <c r="C3" s="1" t="s">
        <v>12</v>
      </c>
      <c r="D3" s="1" t="s">
        <v>12</v>
      </c>
      <c r="E3" s="1">
        <v>450</v>
      </c>
      <c r="F3" s="1">
        <v>12</v>
      </c>
      <c r="G3" s="1" t="s">
        <v>10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  <c r="M3" s="1" t="s">
        <v>12</v>
      </c>
    </row>
    <row r="4" spans="1:13" x14ac:dyDescent="0.55000000000000004">
      <c r="A4" s="1">
        <v>3</v>
      </c>
      <c r="B4" s="1">
        <v>360</v>
      </c>
      <c r="C4" s="1">
        <v>16</v>
      </c>
      <c r="D4" s="1" t="s">
        <v>11</v>
      </c>
      <c r="E4" s="1">
        <v>210</v>
      </c>
      <c r="F4" s="1">
        <v>9</v>
      </c>
      <c r="G4" s="1" t="s">
        <v>11</v>
      </c>
      <c r="H4" s="1" t="s">
        <v>12</v>
      </c>
      <c r="I4" s="1" t="s">
        <v>12</v>
      </c>
      <c r="J4" s="1" t="s">
        <v>12</v>
      </c>
      <c r="K4" s="1">
        <v>190</v>
      </c>
      <c r="L4" s="1">
        <v>35</v>
      </c>
      <c r="M4" s="1" t="s">
        <v>11</v>
      </c>
    </row>
    <row r="5" spans="1:13" x14ac:dyDescent="0.55000000000000004">
      <c r="A5" s="1">
        <v>4</v>
      </c>
      <c r="B5" s="1">
        <v>87</v>
      </c>
      <c r="C5" s="1">
        <v>20</v>
      </c>
      <c r="D5" s="1" t="s">
        <v>10</v>
      </c>
      <c r="E5" s="1">
        <v>170</v>
      </c>
      <c r="F5" s="1">
        <v>12</v>
      </c>
      <c r="G5" s="1" t="s">
        <v>10</v>
      </c>
      <c r="H5" s="1">
        <v>110</v>
      </c>
      <c r="I5" s="1">
        <v>13</v>
      </c>
      <c r="J5" s="1" t="s">
        <v>10</v>
      </c>
      <c r="K5" s="1">
        <v>150</v>
      </c>
      <c r="L5" s="1">
        <v>14</v>
      </c>
      <c r="M5" s="1" t="s">
        <v>11</v>
      </c>
    </row>
    <row r="6" spans="1:13" x14ac:dyDescent="0.55000000000000004">
      <c r="A6" s="1">
        <v>5</v>
      </c>
      <c r="B6" s="1">
        <v>200</v>
      </c>
      <c r="C6" s="1">
        <v>4</v>
      </c>
      <c r="D6" s="1" t="s">
        <v>10</v>
      </c>
      <c r="E6" s="1">
        <v>200</v>
      </c>
      <c r="F6" s="1">
        <v>18</v>
      </c>
      <c r="G6" s="1" t="s">
        <v>10</v>
      </c>
      <c r="H6" s="1">
        <v>180</v>
      </c>
      <c r="I6" s="1">
        <v>27</v>
      </c>
      <c r="J6" s="1" t="s">
        <v>10</v>
      </c>
      <c r="K6" s="1">
        <v>330</v>
      </c>
      <c r="L6" s="1">
        <v>15</v>
      </c>
      <c r="M6" s="1" t="s">
        <v>11</v>
      </c>
    </row>
    <row r="7" spans="1:13" x14ac:dyDescent="0.55000000000000004">
      <c r="A7" s="1">
        <v>6</v>
      </c>
      <c r="B7" s="1">
        <v>375</v>
      </c>
      <c r="C7" s="1">
        <v>14</v>
      </c>
      <c r="D7" s="1" t="s">
        <v>11</v>
      </c>
      <c r="E7" s="1">
        <v>370</v>
      </c>
      <c r="F7" s="1">
        <v>33</v>
      </c>
      <c r="G7" s="1" t="s">
        <v>11</v>
      </c>
      <c r="H7" s="1">
        <v>210</v>
      </c>
      <c r="I7" s="1">
        <v>14</v>
      </c>
      <c r="J7" s="1" t="s">
        <v>10</v>
      </c>
      <c r="K7" s="1">
        <v>270</v>
      </c>
      <c r="L7" s="1">
        <v>10</v>
      </c>
      <c r="M7" s="1" t="s">
        <v>10</v>
      </c>
    </row>
    <row r="8" spans="1:13" x14ac:dyDescent="0.55000000000000004">
      <c r="A8" s="1">
        <v>7</v>
      </c>
      <c r="B8" s="1">
        <v>380</v>
      </c>
      <c r="C8" s="1">
        <v>15</v>
      </c>
      <c r="D8" s="1" t="s">
        <v>10</v>
      </c>
      <c r="E8" s="1">
        <v>500</v>
      </c>
      <c r="F8" s="1">
        <v>44</v>
      </c>
      <c r="G8" s="1" t="s">
        <v>11</v>
      </c>
      <c r="H8" s="1">
        <v>358</v>
      </c>
      <c r="I8" s="1">
        <v>14</v>
      </c>
      <c r="J8" s="1" t="s">
        <v>10</v>
      </c>
      <c r="K8" s="1">
        <v>214</v>
      </c>
      <c r="L8" s="1">
        <v>11</v>
      </c>
      <c r="M8" s="1" t="s">
        <v>10</v>
      </c>
    </row>
    <row r="9" spans="1:13" x14ac:dyDescent="0.55000000000000004">
      <c r="A9" s="1">
        <v>8</v>
      </c>
      <c r="B9" s="1">
        <v>450</v>
      </c>
      <c r="C9" s="1">
        <v>20</v>
      </c>
      <c r="D9" s="1" t="s">
        <v>11</v>
      </c>
      <c r="E9" s="1">
        <v>190</v>
      </c>
      <c r="F9" s="1">
        <v>8</v>
      </c>
      <c r="G9" s="1" t="s">
        <v>10</v>
      </c>
      <c r="H9" s="1">
        <v>140</v>
      </c>
      <c r="I9" s="1">
        <v>18</v>
      </c>
      <c r="J9" s="1" t="s">
        <v>11</v>
      </c>
      <c r="K9" s="1">
        <v>375</v>
      </c>
      <c r="L9" s="1">
        <v>14</v>
      </c>
      <c r="M9" s="1" t="s">
        <v>10</v>
      </c>
    </row>
    <row r="10" spans="1:13" x14ac:dyDescent="0.55000000000000004">
      <c r="A10" s="1">
        <v>9</v>
      </c>
      <c r="B10" s="1">
        <v>280</v>
      </c>
      <c r="C10" s="1">
        <v>15</v>
      </c>
      <c r="D10" s="1" t="s">
        <v>10</v>
      </c>
      <c r="E10" s="1">
        <v>350</v>
      </c>
      <c r="F10" s="1">
        <v>9</v>
      </c>
      <c r="G10" s="1" t="s">
        <v>10</v>
      </c>
      <c r="H10" s="1">
        <v>50</v>
      </c>
      <c r="I10" s="1">
        <v>24</v>
      </c>
      <c r="J10" s="1" t="s">
        <v>10</v>
      </c>
      <c r="K10" s="1">
        <v>150</v>
      </c>
      <c r="L10" s="1">
        <v>27</v>
      </c>
      <c r="M10" s="1" t="s">
        <v>11</v>
      </c>
    </row>
    <row r="11" spans="1:13" x14ac:dyDescent="0.55000000000000004">
      <c r="A11" s="1">
        <v>10</v>
      </c>
      <c r="B11" s="1">
        <v>297</v>
      </c>
      <c r="C11" s="1">
        <v>11</v>
      </c>
      <c r="D11" s="1" t="s">
        <v>10</v>
      </c>
      <c r="E11" s="1">
        <v>380</v>
      </c>
      <c r="F11" s="1">
        <v>16</v>
      </c>
      <c r="G11" s="1" t="s">
        <v>10</v>
      </c>
      <c r="H11" s="1">
        <v>120</v>
      </c>
      <c r="I11" s="1">
        <v>42</v>
      </c>
      <c r="J11" s="1" t="s">
        <v>11</v>
      </c>
      <c r="K11" s="1">
        <v>85</v>
      </c>
      <c r="L11" s="1">
        <v>16</v>
      </c>
      <c r="M11" s="1" t="s">
        <v>10</v>
      </c>
    </row>
    <row r="13" spans="1:13" x14ac:dyDescent="0.55000000000000004">
      <c r="A13" t="s">
        <v>33</v>
      </c>
      <c r="C13" t="s">
        <v>37</v>
      </c>
    </row>
    <row r="14" spans="1:13" x14ac:dyDescent="0.55000000000000004">
      <c r="A14" t="s">
        <v>34</v>
      </c>
      <c r="C14" t="s">
        <v>38</v>
      </c>
    </row>
    <row r="15" spans="1:13" x14ac:dyDescent="0.55000000000000004">
      <c r="A15" t="s">
        <v>35</v>
      </c>
    </row>
    <row r="16" spans="1:13" x14ac:dyDescent="0.55000000000000004">
      <c r="A1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6000-EF80-4257-8A49-FEEC07D91205}">
  <dimension ref="A1:K10"/>
  <sheetViews>
    <sheetView workbookViewId="0">
      <selection activeCell="G18" sqref="G18"/>
    </sheetView>
  </sheetViews>
  <sheetFormatPr defaultRowHeight="14.4" x14ac:dyDescent="0.55000000000000004"/>
  <sheetData>
    <row r="1" spans="1:11" x14ac:dyDescent="0.55000000000000004">
      <c r="A1" t="s">
        <v>13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14</v>
      </c>
      <c r="B3">
        <v>50</v>
      </c>
      <c r="C3">
        <v>17</v>
      </c>
      <c r="D3">
        <v>100</v>
      </c>
      <c r="E3">
        <v>70</v>
      </c>
      <c r="G3">
        <v>80</v>
      </c>
      <c r="H3">
        <v>70</v>
      </c>
      <c r="I3">
        <v>70</v>
      </c>
      <c r="J3">
        <v>70</v>
      </c>
      <c r="K3">
        <v>50</v>
      </c>
    </row>
    <row r="4" spans="1:11" x14ac:dyDescent="0.55000000000000004">
      <c r="A4" t="s">
        <v>15</v>
      </c>
      <c r="B4">
        <v>17</v>
      </c>
      <c r="C4">
        <v>83</v>
      </c>
      <c r="D4">
        <v>17</v>
      </c>
      <c r="E4">
        <v>80</v>
      </c>
      <c r="G4">
        <v>80</v>
      </c>
      <c r="H4">
        <v>80</v>
      </c>
      <c r="I4">
        <v>80</v>
      </c>
      <c r="J4">
        <v>80</v>
      </c>
      <c r="K4">
        <v>70</v>
      </c>
    </row>
    <row r="5" spans="1:11" x14ac:dyDescent="0.55000000000000004">
      <c r="A5" t="s">
        <v>2</v>
      </c>
      <c r="B5">
        <v>33</v>
      </c>
      <c r="C5">
        <v>0</v>
      </c>
      <c r="D5">
        <v>100</v>
      </c>
      <c r="E5">
        <v>0</v>
      </c>
      <c r="G5">
        <v>10</v>
      </c>
      <c r="H5">
        <v>0</v>
      </c>
      <c r="I5">
        <v>0</v>
      </c>
      <c r="J5">
        <v>10</v>
      </c>
      <c r="K5">
        <v>0</v>
      </c>
    </row>
    <row r="6" spans="1:11" x14ac:dyDescent="0.55000000000000004">
      <c r="A6" t="s">
        <v>16</v>
      </c>
      <c r="B6">
        <v>17</v>
      </c>
      <c r="C6">
        <v>0</v>
      </c>
      <c r="D6">
        <v>0</v>
      </c>
      <c r="E6">
        <v>0</v>
      </c>
      <c r="G6">
        <v>100</v>
      </c>
      <c r="H6">
        <v>100</v>
      </c>
      <c r="I6">
        <v>100</v>
      </c>
      <c r="J6">
        <v>0</v>
      </c>
      <c r="K6">
        <v>0</v>
      </c>
    </row>
    <row r="7" spans="1:11" x14ac:dyDescent="0.55000000000000004">
      <c r="A7" t="s">
        <v>4</v>
      </c>
      <c r="B7">
        <v>50</v>
      </c>
      <c r="C7">
        <v>83</v>
      </c>
      <c r="D7">
        <v>0</v>
      </c>
      <c r="E7">
        <v>80</v>
      </c>
      <c r="G7">
        <v>40</v>
      </c>
      <c r="H7">
        <v>40</v>
      </c>
      <c r="I7">
        <v>80</v>
      </c>
      <c r="J7">
        <v>30</v>
      </c>
      <c r="K7">
        <v>50</v>
      </c>
    </row>
    <row r="8" spans="1:11" x14ac:dyDescent="0.55000000000000004">
      <c r="A8" t="s">
        <v>5</v>
      </c>
      <c r="B8">
        <v>100</v>
      </c>
      <c r="C8">
        <v>100</v>
      </c>
      <c r="D8">
        <v>83</v>
      </c>
      <c r="E8">
        <v>100</v>
      </c>
      <c r="G8">
        <v>60</v>
      </c>
      <c r="H8">
        <v>70</v>
      </c>
      <c r="I8">
        <v>60</v>
      </c>
      <c r="J8">
        <v>50</v>
      </c>
      <c r="K8">
        <v>100</v>
      </c>
    </row>
    <row r="9" spans="1:11" x14ac:dyDescent="0.55000000000000004">
      <c r="A9" t="s">
        <v>6</v>
      </c>
      <c r="B9">
        <v>0</v>
      </c>
      <c r="C9">
        <v>83</v>
      </c>
      <c r="D9">
        <v>100</v>
      </c>
      <c r="E9">
        <v>70</v>
      </c>
      <c r="G9">
        <v>50</v>
      </c>
      <c r="H9">
        <v>40</v>
      </c>
      <c r="I9">
        <v>40</v>
      </c>
      <c r="J9">
        <v>80</v>
      </c>
      <c r="K9">
        <v>30</v>
      </c>
    </row>
    <row r="10" spans="1:11" x14ac:dyDescent="0.55000000000000004">
      <c r="A10" t="s">
        <v>17</v>
      </c>
      <c r="G10">
        <v>80</v>
      </c>
      <c r="H10">
        <v>100</v>
      </c>
      <c r="I10">
        <v>100</v>
      </c>
      <c r="J10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603A-73EB-4EE4-B1B8-A8F89A644D97}">
  <dimension ref="A1:K10"/>
  <sheetViews>
    <sheetView tabSelected="1" workbookViewId="0">
      <selection activeCell="F17" sqref="F17"/>
    </sheetView>
  </sheetViews>
  <sheetFormatPr defaultRowHeight="14.4" x14ac:dyDescent="0.55000000000000004"/>
  <sheetData>
    <row r="1" spans="1:11" x14ac:dyDescent="0.55000000000000004">
      <c r="A1" t="s">
        <v>18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14</v>
      </c>
      <c r="B3">
        <v>19</v>
      </c>
      <c r="C3">
        <v>5</v>
      </c>
      <c r="D3">
        <v>25</v>
      </c>
      <c r="E3">
        <v>17</v>
      </c>
      <c r="G3">
        <v>20</v>
      </c>
      <c r="H3">
        <v>17</v>
      </c>
      <c r="I3">
        <v>15</v>
      </c>
      <c r="J3">
        <v>18</v>
      </c>
      <c r="K3" s="2">
        <f>(5/30)*100</f>
        <v>16.666666666666664</v>
      </c>
    </row>
    <row r="4" spans="1:11" x14ac:dyDescent="0.55000000000000004">
      <c r="A4" t="s">
        <v>15</v>
      </c>
      <c r="B4">
        <v>6</v>
      </c>
      <c r="C4">
        <v>23</v>
      </c>
      <c r="D4">
        <v>4</v>
      </c>
      <c r="E4">
        <v>20</v>
      </c>
      <c r="G4">
        <v>20</v>
      </c>
      <c r="H4">
        <v>20</v>
      </c>
      <c r="I4">
        <v>17</v>
      </c>
      <c r="J4">
        <v>21</v>
      </c>
      <c r="K4" s="2">
        <f>(7/30)*100</f>
        <v>23.333333333333332</v>
      </c>
    </row>
    <row r="5" spans="1:11" x14ac:dyDescent="0.55000000000000004">
      <c r="A5" t="s">
        <v>2</v>
      </c>
      <c r="B5">
        <v>12</v>
      </c>
      <c r="C5">
        <v>0</v>
      </c>
      <c r="D5">
        <v>25</v>
      </c>
      <c r="E5">
        <v>0</v>
      </c>
      <c r="G5">
        <v>3</v>
      </c>
      <c r="H5">
        <v>0</v>
      </c>
      <c r="I5">
        <v>0</v>
      </c>
      <c r="J5">
        <v>3</v>
      </c>
      <c r="K5" s="2">
        <v>0</v>
      </c>
    </row>
    <row r="6" spans="1:11" x14ac:dyDescent="0.55000000000000004">
      <c r="A6" t="s">
        <v>16</v>
      </c>
      <c r="B6">
        <v>6</v>
      </c>
      <c r="C6">
        <v>0</v>
      </c>
      <c r="D6">
        <v>0</v>
      </c>
      <c r="E6">
        <v>0</v>
      </c>
      <c r="J6">
        <v>0</v>
      </c>
      <c r="K6" s="2">
        <v>0</v>
      </c>
    </row>
    <row r="7" spans="1:11" x14ac:dyDescent="0.55000000000000004">
      <c r="A7" t="s">
        <v>4</v>
      </c>
      <c r="B7">
        <v>19</v>
      </c>
      <c r="C7">
        <v>23</v>
      </c>
      <c r="D7">
        <v>0</v>
      </c>
      <c r="E7">
        <v>20</v>
      </c>
      <c r="G7">
        <v>10</v>
      </c>
      <c r="H7">
        <v>10</v>
      </c>
      <c r="I7">
        <v>17</v>
      </c>
      <c r="J7">
        <v>8</v>
      </c>
      <c r="K7" s="2">
        <f>(5/30)*100</f>
        <v>16.666666666666664</v>
      </c>
    </row>
    <row r="8" spans="1:11" x14ac:dyDescent="0.55000000000000004">
      <c r="A8" t="s">
        <v>5</v>
      </c>
      <c r="B8">
        <v>37</v>
      </c>
      <c r="C8">
        <v>27</v>
      </c>
      <c r="D8">
        <v>21</v>
      </c>
      <c r="E8">
        <v>25</v>
      </c>
      <c r="G8">
        <v>15</v>
      </c>
      <c r="H8">
        <v>17</v>
      </c>
      <c r="I8">
        <v>13</v>
      </c>
      <c r="J8">
        <v>13</v>
      </c>
      <c r="K8" s="2">
        <f>(10/30)*100</f>
        <v>33.333333333333329</v>
      </c>
    </row>
    <row r="9" spans="1:11" x14ac:dyDescent="0.55000000000000004">
      <c r="A9" t="s">
        <v>6</v>
      </c>
      <c r="B9">
        <v>0</v>
      </c>
      <c r="C9">
        <v>23</v>
      </c>
      <c r="D9">
        <v>25</v>
      </c>
      <c r="E9">
        <v>17</v>
      </c>
      <c r="G9">
        <v>13</v>
      </c>
      <c r="H9">
        <v>10</v>
      </c>
      <c r="I9">
        <v>9</v>
      </c>
      <c r="J9">
        <v>21</v>
      </c>
      <c r="K9" s="2">
        <f>(3/30)*100</f>
        <v>10</v>
      </c>
    </row>
    <row r="10" spans="1:11" x14ac:dyDescent="0.55000000000000004">
      <c r="A10" t="s">
        <v>17</v>
      </c>
      <c r="G10">
        <v>20</v>
      </c>
      <c r="H10">
        <v>24</v>
      </c>
      <c r="I10">
        <v>21</v>
      </c>
      <c r="J10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681D-AC4B-43CF-8F4E-D409A084DDC9}">
  <dimension ref="A1:K10"/>
  <sheetViews>
    <sheetView workbookViewId="0">
      <selection activeCell="K10" sqref="K10"/>
    </sheetView>
  </sheetViews>
  <sheetFormatPr defaultRowHeight="14.4" x14ac:dyDescent="0.55000000000000004"/>
  <sheetData>
    <row r="1" spans="1:11" x14ac:dyDescent="0.55000000000000004">
      <c r="A1" t="s">
        <v>19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14</v>
      </c>
      <c r="B3">
        <v>15</v>
      </c>
      <c r="C3">
        <v>8</v>
      </c>
      <c r="D3">
        <v>11</v>
      </c>
      <c r="E3">
        <v>9</v>
      </c>
      <c r="G3">
        <v>8</v>
      </c>
      <c r="H3">
        <v>10</v>
      </c>
      <c r="I3">
        <v>10</v>
      </c>
      <c r="J3">
        <v>16.3</v>
      </c>
      <c r="K3">
        <v>2.6</v>
      </c>
    </row>
    <row r="4" spans="1:11" x14ac:dyDescent="0.55000000000000004">
      <c r="A4" t="s">
        <v>15</v>
      </c>
      <c r="B4">
        <v>2</v>
      </c>
      <c r="C4">
        <v>10</v>
      </c>
      <c r="D4">
        <v>3</v>
      </c>
      <c r="E4">
        <v>13</v>
      </c>
      <c r="G4">
        <v>6</v>
      </c>
      <c r="H4">
        <v>5</v>
      </c>
      <c r="I4">
        <v>11</v>
      </c>
      <c r="J4">
        <v>11.5</v>
      </c>
      <c r="K4">
        <v>11.8</v>
      </c>
    </row>
    <row r="5" spans="1:11" x14ac:dyDescent="0.55000000000000004">
      <c r="A5" t="s">
        <v>2</v>
      </c>
      <c r="B5">
        <v>10</v>
      </c>
      <c r="C5">
        <v>0</v>
      </c>
      <c r="D5">
        <v>1</v>
      </c>
      <c r="E5">
        <v>0</v>
      </c>
      <c r="G5">
        <v>1</v>
      </c>
      <c r="H5">
        <v>0</v>
      </c>
      <c r="I5">
        <v>0</v>
      </c>
      <c r="J5">
        <v>4</v>
      </c>
      <c r="K5">
        <v>0</v>
      </c>
    </row>
    <row r="6" spans="1:11" x14ac:dyDescent="0.55000000000000004">
      <c r="A6" t="s">
        <v>16</v>
      </c>
      <c r="B6">
        <v>1</v>
      </c>
      <c r="C6">
        <v>0</v>
      </c>
      <c r="D6">
        <v>1</v>
      </c>
      <c r="E6">
        <v>0</v>
      </c>
      <c r="G6" t="s">
        <v>20</v>
      </c>
      <c r="H6">
        <v>25</v>
      </c>
      <c r="I6">
        <v>6</v>
      </c>
      <c r="J6">
        <v>0</v>
      </c>
      <c r="K6">
        <v>0</v>
      </c>
    </row>
    <row r="7" spans="1:11" x14ac:dyDescent="0.55000000000000004">
      <c r="A7" t="s">
        <v>4</v>
      </c>
      <c r="B7">
        <v>13</v>
      </c>
      <c r="C7">
        <v>21</v>
      </c>
      <c r="D7">
        <v>9</v>
      </c>
      <c r="E7">
        <v>19</v>
      </c>
      <c r="G7">
        <v>12</v>
      </c>
      <c r="H7">
        <v>7</v>
      </c>
      <c r="I7">
        <v>22</v>
      </c>
      <c r="J7">
        <v>14</v>
      </c>
      <c r="K7">
        <v>20</v>
      </c>
    </row>
    <row r="8" spans="1:11" x14ac:dyDescent="0.55000000000000004">
      <c r="A8" t="s">
        <v>5</v>
      </c>
      <c r="B8">
        <v>62</v>
      </c>
      <c r="C8">
        <v>41</v>
      </c>
      <c r="D8">
        <v>49</v>
      </c>
      <c r="E8">
        <v>39</v>
      </c>
      <c r="G8">
        <v>14</v>
      </c>
      <c r="H8">
        <v>11</v>
      </c>
      <c r="I8">
        <v>14</v>
      </c>
      <c r="J8">
        <v>11</v>
      </c>
      <c r="K8">
        <v>63.1</v>
      </c>
    </row>
    <row r="9" spans="1:11" x14ac:dyDescent="0.55000000000000004">
      <c r="A9" t="s">
        <v>6</v>
      </c>
      <c r="B9">
        <v>0</v>
      </c>
      <c r="C9">
        <v>24</v>
      </c>
      <c r="D9">
        <v>25</v>
      </c>
      <c r="E9">
        <v>18</v>
      </c>
      <c r="G9">
        <v>25</v>
      </c>
      <c r="H9">
        <v>17</v>
      </c>
      <c r="I9">
        <v>7</v>
      </c>
      <c r="J9">
        <v>28.8</v>
      </c>
      <c r="K9">
        <v>2.5</v>
      </c>
    </row>
    <row r="10" spans="1:11" x14ac:dyDescent="0.55000000000000004">
      <c r="A10" t="s">
        <v>17</v>
      </c>
      <c r="G10">
        <v>34</v>
      </c>
      <c r="H10">
        <v>39</v>
      </c>
      <c r="I10">
        <v>33</v>
      </c>
      <c r="J10">
        <v>15.4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cover</vt:lpstr>
      <vt:lpstr>F24 trees</vt:lpstr>
      <vt:lpstr>Historical Frequency</vt:lpstr>
      <vt:lpstr>Historical Rel.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2024-10-11T22:04:24Z</dcterms:modified>
</cp:coreProperties>
</file>