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therinepolik/Desktop/Desktop/Grad School/Year 2/Alum_Nitrogen/Alum_Nitrogen_Code/Tables/"/>
    </mc:Choice>
  </mc:AlternateContent>
  <xr:revisionPtr revIDLastSave="0" documentId="13_ncr:1_{3516FED1-5300-B24F-9C1F-36F4F50645F1}" xr6:coauthVersionLast="47" xr6:coauthVersionMax="47" xr10:uidLastSave="{00000000-0000-0000-0000-000000000000}"/>
  <bookViews>
    <workbookView xWindow="680" yWindow="500" windowWidth="25040" windowHeight="14400" activeTab="1" xr2:uid="{AF918AEF-49D1-0A40-8550-9CBEC7B6862C}"/>
  </bookViews>
  <sheets>
    <sheet name="S1_AlumLakes" sheetId="1" r:id="rId1"/>
    <sheet name="S2_ControlLakes" sheetId="2" r:id="rId2"/>
    <sheet name="Sheet5" sheetId="5" r:id="rId3"/>
    <sheet name="Sheet6" sheetId="6" r:id="rId4"/>
    <sheet name="Sheet7" sheetId="7" r:id="rId5"/>
    <sheet name="S3_DIN" sheetId="3" r:id="rId6"/>
    <sheet name="S4_BACI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2" i="6"/>
</calcChain>
</file>

<file path=xl/sharedStrings.xml><?xml version="1.0" encoding="utf-8"?>
<sst xmlns="http://schemas.openxmlformats.org/spreadsheetml/2006/main" count="3256" uniqueCount="1360">
  <si>
    <t>DOW</t>
  </si>
  <si>
    <t>Date</t>
  </si>
  <si>
    <t>09.21.2018</t>
  </si>
  <si>
    <t>05.05.2016</t>
  </si>
  <si>
    <t>6.11.2020</t>
  </si>
  <si>
    <t>09.18.2018</t>
  </si>
  <si>
    <t>06.01.2011</t>
  </si>
  <si>
    <t>10.xx.1997</t>
  </si>
  <si>
    <t>4.1.2019</t>
  </si>
  <si>
    <t>5.x.2017</t>
  </si>
  <si>
    <t>5.24.2005, 10.30.2007</t>
  </si>
  <si>
    <t>09.15.2015</t>
  </si>
  <si>
    <t>05.09.1996</t>
  </si>
  <si>
    <t>10.01.2013</t>
  </si>
  <si>
    <t>10.25.2019</t>
  </si>
  <si>
    <t>09.30.2020</t>
  </si>
  <si>
    <t>09.28.2020</t>
  </si>
  <si>
    <t>10.28.1997</t>
  </si>
  <si>
    <t>10.03.2019</t>
  </si>
  <si>
    <t>3.30.1994</t>
  </si>
  <si>
    <t>9.17.2019</t>
  </si>
  <si>
    <t>09.23.2019</t>
  </si>
  <si>
    <t>09.24.2020</t>
  </si>
  <si>
    <t>10.10.2017</t>
  </si>
  <si>
    <t>10.06.2020</t>
  </si>
  <si>
    <t>7.26.1996</t>
  </si>
  <si>
    <t>10.01.2019</t>
  </si>
  <si>
    <t>05.01.2003</t>
  </si>
  <si>
    <t>05.15.2001</t>
  </si>
  <si>
    <t>10.15.2001</t>
  </si>
  <si>
    <t>10.01.2020</t>
  </si>
  <si>
    <t>05.18.2015</t>
  </si>
  <si>
    <t>10.15.1996</t>
  </si>
  <si>
    <t>11.4.1996 with spot treatment  in 4.x.1997</t>
  </si>
  <si>
    <t>06.03.2019</t>
  </si>
  <si>
    <t>05.01.2012</t>
  </si>
  <si>
    <t>10.15.2008</t>
  </si>
  <si>
    <t>Fall 2013</t>
  </si>
  <si>
    <t>11.14.2012</t>
  </si>
  <si>
    <t>5.xx.2019</t>
  </si>
  <si>
    <t>05.13.2019</t>
  </si>
  <si>
    <t>09.xx.2010 and Spring 2011</t>
  </si>
  <si>
    <t>05.07.2019</t>
  </si>
  <si>
    <t>04.26.2014, 4.26.16</t>
  </si>
  <si>
    <t>09.15.2009, 5.x.2010</t>
  </si>
  <si>
    <t>10.15.2004</t>
  </si>
  <si>
    <t>05.18.2020</t>
  </si>
  <si>
    <t>10.15.2013</t>
  </si>
  <si>
    <t>5.26.2018, 5.14.2020</t>
  </si>
  <si>
    <t>05.26.2020</t>
  </si>
  <si>
    <t>Fall 2008/Fall 2009</t>
  </si>
  <si>
    <t>Pre.One</t>
  </si>
  <si>
    <t>Pre.Two</t>
  </si>
  <si>
    <t>Post.One</t>
  </si>
  <si>
    <t>Post.Two</t>
  </si>
  <si>
    <t>Season</t>
  </si>
  <si>
    <t>Fall</t>
  </si>
  <si>
    <t>Spring</t>
  </si>
  <si>
    <t>Summer</t>
  </si>
  <si>
    <t>Spring/Fall</t>
  </si>
  <si>
    <t>N.Type</t>
  </si>
  <si>
    <t>NA</t>
  </si>
  <si>
    <t>TKN.mg_L</t>
  </si>
  <si>
    <t>TN.mg_L</t>
  </si>
  <si>
    <t>Both</t>
  </si>
  <si>
    <t>Name</t>
  </si>
  <si>
    <t>AvgDepth.m</t>
  </si>
  <si>
    <t>Area.ac</t>
  </si>
  <si>
    <t>Year</t>
  </si>
  <si>
    <t>CARLSON</t>
  </si>
  <si>
    <t>1994, 2019</t>
  </si>
  <si>
    <t>CEDAR</t>
  </si>
  <si>
    <t>LAKE OF THE ISLES</t>
  </si>
  <si>
    <t>BLACKHAWK</t>
  </si>
  <si>
    <t>1996, 2013, 2019</t>
  </si>
  <si>
    <t>HEINE POND</t>
  </si>
  <si>
    <t>1996, 2019</t>
  </si>
  <si>
    <t>WOOD PARK</t>
  </si>
  <si>
    <t>SCHWANZ</t>
  </si>
  <si>
    <t>HARRIET</t>
  </si>
  <si>
    <t>BDE MAKA SKA</t>
  </si>
  <si>
    <t>POWDERHORN</t>
  </si>
  <si>
    <t>MCCARRON</t>
  </si>
  <si>
    <t>LEMAY</t>
  </si>
  <si>
    <t>2005/2007, 2015</t>
  </si>
  <si>
    <t>BRYANT</t>
  </si>
  <si>
    <t>2008, 2013</t>
  </si>
  <si>
    <t>LONG</t>
  </si>
  <si>
    <t>2008/2009</t>
  </si>
  <si>
    <t>KOHLMAN</t>
  </si>
  <si>
    <t>2009/2010</t>
  </si>
  <si>
    <t>REBECCA</t>
  </si>
  <si>
    <t>2010/2011</t>
  </si>
  <si>
    <t>BURANDT</t>
  </si>
  <si>
    <t>SOUTHWEST ANDERSON</t>
  </si>
  <si>
    <t>ROUND</t>
  </si>
  <si>
    <t>SPRING</t>
  </si>
  <si>
    <t>2013, 2018/2020</t>
  </si>
  <si>
    <t>BALD EAGLE</t>
  </si>
  <si>
    <t>2014/2016</t>
  </si>
  <si>
    <t>TWIN</t>
  </si>
  <si>
    <t>RILEY</t>
  </si>
  <si>
    <t>2016, 2020</t>
  </si>
  <si>
    <t>SUNFISH</t>
  </si>
  <si>
    <t>FITZ</t>
  </si>
  <si>
    <t>RICE MARSH</t>
  </si>
  <si>
    <t>LOTUS</t>
  </si>
  <si>
    <t>BASS</t>
  </si>
  <si>
    <t>KELLER</t>
  </si>
  <si>
    <t>HOLZ</t>
  </si>
  <si>
    <t>THOMAS</t>
  </si>
  <si>
    <t>HYLAND</t>
  </si>
  <si>
    <t>POMERLEAU</t>
  </si>
  <si>
    <t>NORMANDALE</t>
  </si>
  <si>
    <t>BALD</t>
  </si>
  <si>
    <t>HAY</t>
  </si>
  <si>
    <t>CLIFF</t>
  </si>
  <si>
    <t>NORTH</t>
  </si>
  <si>
    <t>SWEENEY</t>
  </si>
  <si>
    <t>COMO</t>
  </si>
  <si>
    <t>UPPER PRIOR</t>
  </si>
  <si>
    <t>WS.Lake</t>
  </si>
  <si>
    <t>Lake Name</t>
  </si>
  <si>
    <t>Depth</t>
  </si>
  <si>
    <t>WA:LA</t>
  </si>
  <si>
    <t>02000300</t>
  </si>
  <si>
    <t>02001600</t>
  </si>
  <si>
    <t>02001500</t>
  </si>
  <si>
    <t>02000500</t>
  </si>
  <si>
    <t>02000400</t>
  </si>
  <si>
    <t>02000700</t>
  </si>
  <si>
    <t>02000600</t>
  </si>
  <si>
    <t>02000900</t>
  </si>
  <si>
    <t>02000800</t>
  </si>
  <si>
    <t>02001300</t>
  </si>
  <si>
    <t>02004500</t>
  </si>
  <si>
    <t>02007100</t>
  </si>
  <si>
    <t>02007700</t>
  </si>
  <si>
    <t>02005200</t>
  </si>
  <si>
    <t>02005300</t>
  </si>
  <si>
    <t>02008400</t>
  </si>
  <si>
    <t>02001400</t>
  </si>
  <si>
    <t>02013000</t>
  </si>
  <si>
    <t>02013300</t>
  </si>
  <si>
    <t>02006700</t>
  </si>
  <si>
    <t>02009100</t>
  </si>
  <si>
    <t>02005700</t>
  </si>
  <si>
    <t>02005900</t>
  </si>
  <si>
    <t>02006000</t>
  </si>
  <si>
    <t>02009800</t>
  </si>
  <si>
    <t>02002600</t>
  </si>
  <si>
    <t>02002100</t>
  </si>
  <si>
    <t>02002200</t>
  </si>
  <si>
    <t>02004200</t>
  </si>
  <si>
    <t>02003200</t>
  </si>
  <si>
    <t>02002000</t>
  </si>
  <si>
    <t>02003400</t>
  </si>
  <si>
    <t>02006500</t>
  </si>
  <si>
    <t>wsarea_sqkm</t>
  </si>
  <si>
    <t>wsminuslakearea_sqkm</t>
  </si>
  <si>
    <t>lakearea_sqkm</t>
  </si>
  <si>
    <t>lakearea_ac</t>
  </si>
  <si>
    <t>Area.ac.og</t>
  </si>
  <si>
    <t>Area.ac.LTER</t>
  </si>
  <si>
    <t>LTERdelin</t>
  </si>
  <si>
    <t>y</t>
  </si>
  <si>
    <t>n</t>
  </si>
  <si>
    <t>LTER</t>
  </si>
  <si>
    <t>Lake</t>
  </si>
  <si>
    <t>Avg.Depth.m</t>
  </si>
  <si>
    <t>AL.Year</t>
  </si>
  <si>
    <t>2005/2007</t>
  </si>
  <si>
    <t>2018/2020</t>
  </si>
  <si>
    <t>Fall/Spring</t>
  </si>
  <si>
    <t>Fall/Fall</t>
  </si>
  <si>
    <t>Spring/Spring</t>
  </si>
  <si>
    <t>2019</t>
  </si>
  <si>
    <t>2020</t>
  </si>
  <si>
    <t>2017</t>
  </si>
  <si>
    <t>1996</t>
  </si>
  <si>
    <t>2003</t>
  </si>
  <si>
    <t>2001</t>
  </si>
  <si>
    <t>2015</t>
  </si>
  <si>
    <t>2012</t>
  </si>
  <si>
    <t>2008</t>
  </si>
  <si>
    <t>2013</t>
  </si>
  <si>
    <t>2004</t>
  </si>
  <si>
    <t>Chla</t>
  </si>
  <si>
    <t>Secchi</t>
  </si>
  <si>
    <t>TP</t>
  </si>
  <si>
    <t>TKN</t>
  </si>
  <si>
    <t>Longterm</t>
  </si>
  <si>
    <t>x</t>
  </si>
  <si>
    <t>-</t>
  </si>
  <si>
    <t>o</t>
  </si>
  <si>
    <t>xo</t>
  </si>
  <si>
    <t>LTER.spatial</t>
  </si>
  <si>
    <t>Huser 2016</t>
  </si>
  <si>
    <t>Rice Marsh</t>
  </si>
  <si>
    <t>Riley</t>
  </si>
  <si>
    <t>Lotus</t>
  </si>
  <si>
    <t>Burandt</t>
  </si>
  <si>
    <t>Wood Park</t>
  </si>
  <si>
    <t>Keller</t>
  </si>
  <si>
    <t>Sunfish</t>
  </si>
  <si>
    <t>Lemay</t>
  </si>
  <si>
    <t>Blackhawk</t>
  </si>
  <si>
    <t>Bald</t>
  </si>
  <si>
    <t>Hay</t>
  </si>
  <si>
    <t>Schwanz</t>
  </si>
  <si>
    <t>Holz</t>
  </si>
  <si>
    <t>Carlson</t>
  </si>
  <si>
    <t>Thomas</t>
  </si>
  <si>
    <t>Cliff</t>
  </si>
  <si>
    <t>Fitz</t>
  </si>
  <si>
    <t>North</t>
  </si>
  <si>
    <t>Heine Pond</t>
  </si>
  <si>
    <t>Powderhorn</t>
  </si>
  <si>
    <t>Harriet</t>
  </si>
  <si>
    <t>Bde Maka Ska</t>
  </si>
  <si>
    <t>Sweeney</t>
  </si>
  <si>
    <t>Twin</t>
  </si>
  <si>
    <t>Cedar</t>
  </si>
  <si>
    <t>Hyland</t>
  </si>
  <si>
    <t>Bryant</t>
  </si>
  <si>
    <t>Round</t>
  </si>
  <si>
    <t>Bass</t>
  </si>
  <si>
    <t>Pomerleau</t>
  </si>
  <si>
    <t>Rebecca</t>
  </si>
  <si>
    <t>Normandale</t>
  </si>
  <si>
    <t>Bald Eagle</t>
  </si>
  <si>
    <t>Kohlman</t>
  </si>
  <si>
    <t>Mccarron</t>
  </si>
  <si>
    <t>Como</t>
  </si>
  <si>
    <t>Upper Prior</t>
  </si>
  <si>
    <t>Long</t>
  </si>
  <si>
    <t>Anderson SW</t>
  </si>
  <si>
    <t>Isles</t>
  </si>
  <si>
    <t>Lake ID</t>
  </si>
  <si>
    <t>LAKENAME</t>
  </si>
  <si>
    <t>SOUTHWEST CALHOUN POND</t>
  </si>
  <si>
    <t>TWIN LAKES PARK POND</t>
  </si>
  <si>
    <t>GLEASON LAKE NORTH 1 POND</t>
  </si>
  <si>
    <t>GLEASON LAKE NORTH 2 POND</t>
  </si>
  <si>
    <t>GLEASON LAKE NORTH 3 POND</t>
  </si>
  <si>
    <t>AMELIA POND</t>
  </si>
  <si>
    <t>LONG LAKE NORTH POND</t>
  </si>
  <si>
    <t>LONG LAKE SOUTH POND</t>
  </si>
  <si>
    <t>PAMELA PARK CELL 1</t>
  </si>
  <si>
    <t>PAMELA PARK CELL 2</t>
  </si>
  <si>
    <t>PAMELA PARK CELL 3</t>
  </si>
  <si>
    <t>CHARLEY POND</t>
  </si>
  <si>
    <t>BARON POND</t>
  </si>
  <si>
    <t>PORKCHOP POND</t>
  </si>
  <si>
    <t>ARROW APT POND</t>
  </si>
  <si>
    <t>FAIRVIEW POND</t>
  </si>
  <si>
    <t>BYERLY'S POND</t>
  </si>
  <si>
    <t>PCU POND, SUPER TARGET POND, NORTH ST. PAUL</t>
  </si>
  <si>
    <t>HELEN ST. POND, NORTH ST. PAUL</t>
  </si>
  <si>
    <t>VARNEY POND</t>
  </si>
  <si>
    <t>WICKLANDER POND</t>
  </si>
  <si>
    <t>TSE</t>
  </si>
  <si>
    <t>FRESENIUS</t>
  </si>
  <si>
    <t>EAST COMO LAKE</t>
  </si>
  <si>
    <t>ADOLPHUS</t>
  </si>
  <si>
    <t>STP BIZ CENTER WEST, W POND</t>
  </si>
  <si>
    <t>STP BIZ CENTER WEST, N POND</t>
  </si>
  <si>
    <t>WHEELOCK PARKWAY POND</t>
  </si>
  <si>
    <t>PIERCE BUTLER @ SNELLING</t>
  </si>
  <si>
    <t>LARPENTEUR @ 35E</t>
  </si>
  <si>
    <t>SARITA INLET</t>
  </si>
  <si>
    <t>WILLIAM STREET</t>
  </si>
  <si>
    <t>VILLA PARK SED BASIN</t>
  </si>
  <si>
    <t>VILLA PARK - HOCKEY RINK POND</t>
  </si>
  <si>
    <t>ROSEGLEN PARK POND</t>
  </si>
  <si>
    <t>EDGERTON @ CTY RD B</t>
  </si>
  <si>
    <t>ALAMEDA</t>
  </si>
  <si>
    <t>DELLWOOD AVE @ OAKCREST</t>
  </si>
  <si>
    <t>FERNWOOD COURT @ ROSE PLACE</t>
  </si>
  <si>
    <t>MATERION PARK POND</t>
  </si>
  <si>
    <t>OLD SEMINARY POND</t>
  </si>
  <si>
    <t>CLEVELAND @ ROSELAWN</t>
  </si>
  <si>
    <t>LARPENTEUR @ 280</t>
  </si>
  <si>
    <t>BEACON BLUFF WEST POND</t>
  </si>
  <si>
    <t>FLANDRAU - HOYT POND</t>
  </si>
  <si>
    <t>FLANDRAU - CASE POND</t>
  </si>
  <si>
    <t>MARYLAND POND</t>
  </si>
  <si>
    <t>MAGNOLIA POND</t>
  </si>
  <si>
    <t>JENKS POND</t>
  </si>
  <si>
    <t>ASIAN FOODS</t>
  </si>
  <si>
    <t>ROSEVILLE COVENANT CHURCH POND</t>
  </si>
  <si>
    <t>SOPHIA @ EDGEMONT DEV</t>
  </si>
  <si>
    <t>INDECOMM POND</t>
  </si>
  <si>
    <t>FALCON HEIGHTS PARK POND</t>
  </si>
  <si>
    <t>HAR MAR CUB FOODS POND</t>
  </si>
  <si>
    <t>WILSON PARK WEST POND</t>
  </si>
  <si>
    <t>MCMENEMY POND</t>
  </si>
  <si>
    <t>REGINA NORTHEAST</t>
  </si>
  <si>
    <t>REGINA SOUTHWEST</t>
  </si>
  <si>
    <t>SHINGLE CREEK POND</t>
  </si>
  <si>
    <t>CRYSTAL POND</t>
  </si>
  <si>
    <t>WEBBER STORMWATER POND</t>
  </si>
  <si>
    <t>WEBER PARK</t>
  </si>
  <si>
    <t>BROWNDALE PARK POND</t>
  </si>
  <si>
    <t>TAFT PARK POND</t>
  </si>
  <si>
    <t>PORTLAND @ PARK</t>
  </si>
  <si>
    <t>W CEDAR LAKE PONDS</t>
  </si>
  <si>
    <t>TYROL TRAIL POND</t>
  </si>
  <si>
    <t>HERITAGE POND #5</t>
  </si>
  <si>
    <t>COLUMBUS POND</t>
  </si>
  <si>
    <t>SHEPARD ROAD PONDS</t>
  </si>
  <si>
    <t>MAGNOLIA</t>
  </si>
  <si>
    <t>WINTER BASIN</t>
  </si>
  <si>
    <t>OASIS PARK POND</t>
  </si>
  <si>
    <t>TERRACE @ PASCAL</t>
  </si>
  <si>
    <t>HOWARD JOHNSON PARK</t>
  </si>
  <si>
    <t>ARMORY POND</t>
  </si>
  <si>
    <t>OPTION CARE</t>
  </si>
  <si>
    <t>LANGTON LAKE PRE-TREATMENT POND, UPSTREAM</t>
  </si>
  <si>
    <t>HERITAGE PARK #2</t>
  </si>
  <si>
    <t>35E @ CROOKED PINT POND</t>
  </si>
  <si>
    <t>HMONGTOWN MARKET POND</t>
  </si>
  <si>
    <t>BELL MUSEUM POND</t>
  </si>
  <si>
    <t>ACORN ROAD POND</t>
  </si>
  <si>
    <t>TAFT PARK SW POND</t>
  </si>
  <si>
    <t>LANGTON LAKE PRE-TREATMENT POND, DOWNSTREAM</t>
  </si>
  <si>
    <t>LITTLE SQUARE POND</t>
  </si>
  <si>
    <t>HERSCHEL POND</t>
  </si>
  <si>
    <t>TAMARACK PARK NW</t>
  </si>
  <si>
    <t>LARPENTEUR @ DALE</t>
  </si>
  <si>
    <t>TIRE RACK S</t>
  </si>
  <si>
    <t>STANTEC</t>
  </si>
  <si>
    <t>DUCK PIT</t>
  </si>
  <si>
    <t>STEPS POND</t>
  </si>
  <si>
    <t>CHATEAU</t>
  </si>
  <si>
    <t>GRUPO BIMBO</t>
  </si>
  <si>
    <t>FAIRFIELD POND</t>
  </si>
  <si>
    <t>CLEVELAND POND</t>
  </si>
  <si>
    <t>KIDNEY POND</t>
  </si>
  <si>
    <t>ZIMMERMAN</t>
  </si>
  <si>
    <t>KASOTA POND NORTH</t>
  </si>
  <si>
    <t>KASOTA POND WEST</t>
  </si>
  <si>
    <t>KASOTA POND EAST</t>
  </si>
  <si>
    <t>KASOTA BUSINESS PARK</t>
  </si>
  <si>
    <t>STP BUSINESS PARK W, S POND</t>
  </si>
  <si>
    <t>JESSAMINE AVE @ 35-E</t>
  </si>
  <si>
    <t>SUPER TARGET POND</t>
  </si>
  <si>
    <t>HIRSHFIELDS POND</t>
  </si>
  <si>
    <t>POOL POND</t>
  </si>
  <si>
    <t>PAUL KIRKWOLD POND</t>
  </si>
  <si>
    <t>CHIPPEWA MIDDLE SCHOOL</t>
  </si>
  <si>
    <t>SHARROW</t>
  </si>
  <si>
    <t>AIRGAS POND</t>
  </si>
  <si>
    <t>ARDEN HILLS ACE HARDWARE</t>
  </si>
  <si>
    <t>PENTAIR POND</t>
  </si>
  <si>
    <t>VILLAGE CENTER POND</t>
  </si>
  <si>
    <t>CERTIFIT @ WALNUT STREET</t>
  </si>
  <si>
    <t>HONEYWELL POND</t>
  </si>
  <si>
    <t>MAPLE @ DUNLAP</t>
  </si>
  <si>
    <t>SWIMMING POOL POND</t>
  </si>
  <si>
    <t>POND_K</t>
  </si>
  <si>
    <t>POND_A</t>
  </si>
  <si>
    <t>POND_B</t>
  </si>
  <si>
    <t>TIRE RACK N</t>
  </si>
  <si>
    <t>W 16TH ST POND</t>
  </si>
  <si>
    <t>HOME DEPOT SLP NORTH</t>
  </si>
  <si>
    <t>HOME DEPOT SLP SOUTH</t>
  </si>
  <si>
    <t>HOPKINS TACO BELL</t>
  </si>
  <si>
    <t>TARGET</t>
  </si>
  <si>
    <t>MAPLE HILLS DR BIG</t>
  </si>
  <si>
    <t>MAPLE HILLS DR LITTLE</t>
  </si>
  <si>
    <t>ACORN PARK POND</t>
  </si>
  <si>
    <t>AQUILA AVE S POND</t>
  </si>
  <si>
    <t>POINT OF FRANCE POND</t>
  </si>
  <si>
    <t>BRENNANS</t>
  </si>
  <si>
    <t>849_W</t>
  </si>
  <si>
    <t>BC-P4.10C</t>
  </si>
  <si>
    <t>AQUILA POND</t>
  </si>
  <si>
    <t>BREN POND</t>
  </si>
  <si>
    <t>35E @ LARPENTEUR NE</t>
  </si>
  <si>
    <t>ADELMAN'S POND</t>
  </si>
  <si>
    <t>BOGEN POND</t>
  </si>
  <si>
    <t>CANTERBURY OAKS</t>
  </si>
  <si>
    <t>CAVELL POND</t>
  </si>
  <si>
    <t>COLORADO POND</t>
  </si>
  <si>
    <t>COUNTRYSIDE WEST POND</t>
  </si>
  <si>
    <t>DUCK POND S</t>
  </si>
  <si>
    <t>FOREST HAVEN</t>
  </si>
  <si>
    <t>GALLOWAY</t>
  </si>
  <si>
    <t>HYLAND GREENS POND NW</t>
  </si>
  <si>
    <t>HYLAND HILLS POND N</t>
  </si>
  <si>
    <t>HYLAND HILLS POND S</t>
  </si>
  <si>
    <t>MARCE WOODS N</t>
  </si>
  <si>
    <t>MARCE WOODS S</t>
  </si>
  <si>
    <t>NESBITT POND</t>
  </si>
  <si>
    <t>OVERLOOK</t>
  </si>
  <si>
    <t>OXMORE</t>
  </si>
  <si>
    <t>PAULY'S POND</t>
  </si>
  <si>
    <t>PICKFAIR</t>
  </si>
  <si>
    <t>RIVER BLUFF</t>
  </si>
  <si>
    <t>SKRIEBAKKEN POND</t>
  </si>
  <si>
    <t>SMITH POND</t>
  </si>
  <si>
    <t>SOUTH BAY</t>
  </si>
  <si>
    <t>SUNRISE POND N</t>
  </si>
  <si>
    <t>SUNRISE POND S</t>
  </si>
  <si>
    <t>TARNHILL (EAST)</t>
  </si>
  <si>
    <t>TEALWOOD POND</t>
  </si>
  <si>
    <t>TIERNEY'S WOODS</t>
  </si>
  <si>
    <t>TIMBERGLADE POND N</t>
  </si>
  <si>
    <t>UTAH POND 2</t>
  </si>
  <si>
    <t>VICTORIA</t>
  </si>
  <si>
    <t>WANDA MILLER</t>
  </si>
  <si>
    <t>WEST PARK HILLS POND 2</t>
  </si>
  <si>
    <t>WEST PARK HILLS POND 8</t>
  </si>
  <si>
    <t>WOOD CLIFF</t>
  </si>
  <si>
    <t>WOODBRIDGE MARSH</t>
  </si>
  <si>
    <t>WRIGHT'S LAKE</t>
  </si>
  <si>
    <t>BC-P1.10B</t>
  </si>
  <si>
    <t>BC-P2.7</t>
  </si>
  <si>
    <t>BC-P4.2B</t>
  </si>
  <si>
    <t>BC-P5.1A</t>
  </si>
  <si>
    <t>BC-P5.9</t>
  </si>
  <si>
    <t>LL-P10.4A</t>
  </si>
  <si>
    <t>LL-P10.7</t>
  </si>
  <si>
    <t>LL-P10A</t>
  </si>
  <si>
    <t>LL-P6.2</t>
  </si>
  <si>
    <t>LL-P6.3</t>
  </si>
  <si>
    <t>LR-P1.8</t>
  </si>
  <si>
    <t>LR-P1.9A</t>
  </si>
  <si>
    <t>LR-P2.1</t>
  </si>
  <si>
    <t>LS-P2.12N</t>
  </si>
  <si>
    <t>LS-P2.12S</t>
  </si>
  <si>
    <t>LS-P3.18</t>
  </si>
  <si>
    <t>LS-P3.2</t>
  </si>
  <si>
    <t>LS-P3.22</t>
  </si>
  <si>
    <t>BRENDON POND</t>
  </si>
  <si>
    <t>LU-P1.11A</t>
  </si>
  <si>
    <t>LU-P1.9</t>
  </si>
  <si>
    <t>LU-P2.4B</t>
  </si>
  <si>
    <t>LU-P3.4</t>
  </si>
  <si>
    <t>ML-P2.4</t>
  </si>
  <si>
    <t>RM-P2.1A</t>
  </si>
  <si>
    <t>RM-P2.2A</t>
  </si>
  <si>
    <t>RM-P4.5</t>
  </si>
  <si>
    <t>THOMAS LAKE STORM BASIN</t>
  </si>
  <si>
    <t>GP-1.2</t>
  </si>
  <si>
    <t>FISH LAKE STORM BASIN</t>
  </si>
  <si>
    <t>JP-66</t>
  </si>
  <si>
    <t>JP-67</t>
  </si>
  <si>
    <t>05-11-A</t>
  </si>
  <si>
    <t>05-33-A</t>
  </si>
  <si>
    <t>05-34-C</t>
  </si>
  <si>
    <t>07-14-A</t>
  </si>
  <si>
    <t>07-43-A</t>
  </si>
  <si>
    <t>07-44-A</t>
  </si>
  <si>
    <t>08-13-A</t>
  </si>
  <si>
    <t>08-13-B</t>
  </si>
  <si>
    <t>08-23-A</t>
  </si>
  <si>
    <t>08-32-A</t>
  </si>
  <si>
    <t>08-34-A</t>
  </si>
  <si>
    <t>08-42-C</t>
  </si>
  <si>
    <t>16-42-A</t>
  </si>
  <si>
    <t>16-44-A</t>
  </si>
  <si>
    <t>17-13-A</t>
  </si>
  <si>
    <t>17-34-A</t>
  </si>
  <si>
    <t>17-44-C</t>
  </si>
  <si>
    <t>18-13-A</t>
  </si>
  <si>
    <t>18-13-B</t>
  </si>
  <si>
    <t>18-14-B</t>
  </si>
  <si>
    <t>18-41-B</t>
  </si>
  <si>
    <t>18-42-A</t>
  </si>
  <si>
    <t>19-41-D</t>
  </si>
  <si>
    <t>19-43-A</t>
  </si>
  <si>
    <t>19-43-B</t>
  </si>
  <si>
    <t>20-21-A</t>
  </si>
  <si>
    <t>21-12-A</t>
  </si>
  <si>
    <t>30-12-B</t>
  </si>
  <si>
    <t>CURTISS POND</t>
  </si>
  <si>
    <t>804_W</t>
  </si>
  <si>
    <t>833_P3</t>
  </si>
  <si>
    <t>850_C</t>
  </si>
  <si>
    <t>850_P1</t>
  </si>
  <si>
    <t>861_P1</t>
  </si>
  <si>
    <t>886_P1</t>
  </si>
  <si>
    <t>901_W</t>
  </si>
  <si>
    <t>916_W</t>
  </si>
  <si>
    <t>920_W</t>
  </si>
  <si>
    <t>947B_P1</t>
  </si>
  <si>
    <t>GOTTFRIED PIT</t>
  </si>
  <si>
    <t>MCCARRONS EAST POND</t>
  </si>
  <si>
    <t>MCCARRONS WEST POND</t>
  </si>
  <si>
    <t>SHERREN STREET</t>
  </si>
  <si>
    <t>WETLAND_1</t>
  </si>
  <si>
    <t>WETLAND_2</t>
  </si>
  <si>
    <t>SIM-AGATE WETLAND</t>
  </si>
  <si>
    <t>SWEDE HOLLOW</t>
  </si>
  <si>
    <t>WILLOW RESERVE WETLAND</t>
  </si>
  <si>
    <t>CD-31.1</t>
  </si>
  <si>
    <t>CD-92.1</t>
  </si>
  <si>
    <t>CD-92.3</t>
  </si>
  <si>
    <t>CD-92.4</t>
  </si>
  <si>
    <t>FISH LAKE</t>
  </si>
  <si>
    <t>PETER NORTH</t>
  </si>
  <si>
    <t>P94.4</t>
  </si>
  <si>
    <t>PIONEER PARK POND WITH CANOPY</t>
  </si>
  <si>
    <t>PIONEER PARK POND WITHOUT CANOPY</t>
  </si>
  <si>
    <t>RESERVOIR WOOD’S POND 5</t>
  </si>
  <si>
    <t>BERKSHIRE POND</t>
  </si>
  <si>
    <t>HYLAND COURT</t>
  </si>
  <si>
    <t>XYLON</t>
  </si>
  <si>
    <t>BALLPARK POND</t>
  </si>
  <si>
    <t>SACKETT PARK</t>
  </si>
  <si>
    <t>SHEPARD @ SMITH POND 1</t>
  </si>
  <si>
    <t>SHEPARD @ SMITH POND 2</t>
  </si>
  <si>
    <t>BUSH @ DESOTO POND</t>
  </si>
  <si>
    <t>BEACON BLUFF EAST DRY POND</t>
  </si>
  <si>
    <t>CAMDEN CENTRAL POND</t>
  </si>
  <si>
    <t>LOGAN POND</t>
  </si>
  <si>
    <t>HERITAGE PARK #1</t>
  </si>
  <si>
    <t>HERITAGE PARK #3</t>
  </si>
  <si>
    <t>HERITAGE PARK #4</t>
  </si>
  <si>
    <t>MEAD POND</t>
  </si>
  <si>
    <t>25TH AVE NE POND</t>
  </si>
  <si>
    <t>CURRIE POND</t>
  </si>
  <si>
    <t>RICE MARSH LAKE POND</t>
  </si>
  <si>
    <t>LAKE SUSAN PARK POND</t>
  </si>
  <si>
    <t>SEASONS PARK POND</t>
  </si>
  <si>
    <t>WATERSEDGE POND</t>
  </si>
  <si>
    <t>HADLEY @ 36 POND</t>
  </si>
  <si>
    <t>NEW SEMINARY POND</t>
  </si>
  <si>
    <t>WOODLAND POND</t>
  </si>
  <si>
    <t>PRAIRIE POND</t>
  </si>
  <si>
    <t>SP 1</t>
  </si>
  <si>
    <t>SP 6</t>
  </si>
  <si>
    <t>CEDAR POND</t>
  </si>
  <si>
    <t>MARSH</t>
  </si>
  <si>
    <t>FARR POND</t>
  </si>
  <si>
    <t>INDUSTRIAL POND</t>
  </si>
  <si>
    <t>POND 62</t>
  </si>
  <si>
    <t>LAKE LUCY</t>
  </si>
  <si>
    <t>WOOD PARK POND</t>
  </si>
  <si>
    <t>BP-29.6</t>
  </si>
  <si>
    <t>COMMERICAL POND</t>
  </si>
  <si>
    <t>CONAGRA FOODS POND</t>
  </si>
  <si>
    <t>CRACKER BARREL POND</t>
  </si>
  <si>
    <t>DP-26</t>
  </si>
  <si>
    <t>DP-27</t>
  </si>
  <si>
    <t>DP-4</t>
  </si>
  <si>
    <t>DP-4.2</t>
  </si>
  <si>
    <t>GP-2.1</t>
  </si>
  <si>
    <t>HDP-1.1</t>
  </si>
  <si>
    <t>JP-66.1</t>
  </si>
  <si>
    <t>LEVANDER POND</t>
  </si>
  <si>
    <t>LP-26.3</t>
  </si>
  <si>
    <t>LP-26.4</t>
  </si>
  <si>
    <t>LP-26.5</t>
  </si>
  <si>
    <t>RESIDENTIAL POND</t>
  </si>
  <si>
    <t>DIAMOND</t>
  </si>
  <si>
    <t>BROWNIE</t>
  </si>
  <si>
    <t>EAST RING</t>
  </si>
  <si>
    <t>FROST LAKE</t>
  </si>
  <si>
    <t>HAMPSHIRE POND</t>
  </si>
  <si>
    <t>JO POND</t>
  </si>
  <si>
    <t>NOKOMIS KNOLL POND</t>
  </si>
  <si>
    <t>NORTH POND</t>
  </si>
  <si>
    <t>REGENTS WALK POND</t>
  </si>
  <si>
    <t>WIRTH LAKE POND</t>
  </si>
  <si>
    <t>MNDOT POND</t>
  </si>
  <si>
    <t>LITTLE CROSBY</t>
  </si>
  <si>
    <t>LOEB</t>
  </si>
  <si>
    <t>2ND ST. POND</t>
  </si>
  <si>
    <t>EZ MINI STORAGE POND</t>
  </si>
  <si>
    <t>LOWER POND</t>
  </si>
  <si>
    <t>MARKHAM POND</t>
  </si>
  <si>
    <t>MCCARRONS OUTLET POND</t>
  </si>
  <si>
    <t>MIDDLE POND</t>
  </si>
  <si>
    <t>SILVER LAKE</t>
  </si>
  <si>
    <t>TAHOE RD. NORTH POND</t>
  </si>
  <si>
    <t>TROUT BROOK</t>
  </si>
  <si>
    <t>BC-1.5</t>
  </si>
  <si>
    <t>CD-16.11</t>
  </si>
  <si>
    <t>CD-16.5</t>
  </si>
  <si>
    <t>CD-47.2</t>
  </si>
  <si>
    <t>CD-59.1</t>
  </si>
  <si>
    <t>CD-93.5</t>
  </si>
  <si>
    <t>CD-93.6</t>
  </si>
  <si>
    <t>CD-93.9</t>
  </si>
  <si>
    <t>MARKET PLACE POND</t>
  </si>
  <si>
    <t>POND AP-4</t>
  </si>
  <si>
    <t>WEST MOORE</t>
  </si>
  <si>
    <t>RONDEAU</t>
  </si>
  <si>
    <t>FISH</t>
  </si>
  <si>
    <t>AMELIA</t>
  </si>
  <si>
    <t>HIGHLAND</t>
  </si>
  <si>
    <t>SANDY</t>
  </si>
  <si>
    <t>ITASCA</t>
  </si>
  <si>
    <t>LOCH NESS</t>
  </si>
  <si>
    <t>MARSHAN</t>
  </si>
  <si>
    <t>RICE</t>
  </si>
  <si>
    <t>HOWARD</t>
  </si>
  <si>
    <t>CROSSWAYS</t>
  </si>
  <si>
    <t>LOCKE</t>
  </si>
  <si>
    <t>GEORGE WATCH</t>
  </si>
  <si>
    <t>BALDWIN</t>
  </si>
  <si>
    <t>NETTA</t>
  </si>
  <si>
    <t>RESHANAU</t>
  </si>
  <si>
    <t>LADDIE</t>
  </si>
  <si>
    <t>PICKEREL</t>
  </si>
  <si>
    <t>OTTER</t>
  </si>
  <si>
    <t>EAST MOORE</t>
  </si>
  <si>
    <t>HAM</t>
  </si>
  <si>
    <t>PELTIER</t>
  </si>
  <si>
    <t>GOLDEN</t>
  </si>
  <si>
    <t>CROOKED</t>
  </si>
  <si>
    <t>MARTIN</t>
  </si>
  <si>
    <t>COON</t>
  </si>
  <si>
    <t>CENTERVILLE</t>
  </si>
  <si>
    <t>LINWOOD</t>
  </si>
  <si>
    <t>CENAIKO</t>
  </si>
  <si>
    <t>GEORGE</t>
  </si>
  <si>
    <t>ISLAND</t>
  </si>
  <si>
    <t>EAST TWIN (SOUTH OF)</t>
  </si>
  <si>
    <t>UNNAMED</t>
  </si>
  <si>
    <t>SHERMAN</t>
  </si>
  <si>
    <t>FAWN</t>
  </si>
  <si>
    <t>COOPERS</t>
  </si>
  <si>
    <t>ROGERS</t>
  </si>
  <si>
    <t>NORRIS</t>
  </si>
  <si>
    <t>EAST TWIN</t>
  </si>
  <si>
    <t>MUD</t>
  </si>
  <si>
    <t>NEDS</t>
  </si>
  <si>
    <t>LITTLE COON</t>
  </si>
  <si>
    <t>PET</t>
  </si>
  <si>
    <t>HART</t>
  </si>
  <si>
    <t>WARDS</t>
  </si>
  <si>
    <t>COLUMBUS</t>
  </si>
  <si>
    <t>BOOT</t>
  </si>
  <si>
    <t>LONE PINE</t>
  </si>
  <si>
    <t>SOUTH COON</t>
  </si>
  <si>
    <t>MINARD</t>
  </si>
  <si>
    <t>DEVIL</t>
  </si>
  <si>
    <t>DEER</t>
  </si>
  <si>
    <t>ANDERSON</t>
  </si>
  <si>
    <t>MOORE</t>
  </si>
  <si>
    <t>MCKAY</t>
  </si>
  <si>
    <t>BUNKER</t>
  </si>
  <si>
    <t>HICKEY</t>
  </si>
  <si>
    <t>SAND SHORE</t>
  </si>
  <si>
    <t>GRASS</t>
  </si>
  <si>
    <t>UNNAMED (SOUTH PORTION)</t>
  </si>
  <si>
    <t>BURNS</t>
  </si>
  <si>
    <t>BEAR</t>
  </si>
  <si>
    <t>BENJAMIN</t>
  </si>
  <si>
    <t>SOUTH PORTION</t>
  </si>
  <si>
    <t>UNNAMED (NW PORTION)</t>
  </si>
  <si>
    <t>UNNAMED (CENTER PORTION)</t>
  </si>
  <si>
    <t>UNNAMED (SE PORTION)</t>
  </si>
  <si>
    <t>WEST TWIN</t>
  </si>
  <si>
    <t>CLUB WEST</t>
  </si>
  <si>
    <t>SUNRISE</t>
  </si>
  <si>
    <t>RYAN</t>
  </si>
  <si>
    <t>GOOSE</t>
  </si>
  <si>
    <t>HIGGINS</t>
  </si>
  <si>
    <t>SKUNK</t>
  </si>
  <si>
    <t>TAMARACK</t>
  </si>
  <si>
    <t>The Draw Pond</t>
  </si>
  <si>
    <t>WARD</t>
  </si>
  <si>
    <t>CHASKA</t>
  </si>
  <si>
    <t>JONATHAN</t>
  </si>
  <si>
    <t>RIVERPOINTE POND</t>
  </si>
  <si>
    <t>CARL KREY</t>
  </si>
  <si>
    <t>MARIA</t>
  </si>
  <si>
    <t>LUNDSTEN SOUTH</t>
  </si>
  <si>
    <t>OAK</t>
  </si>
  <si>
    <t>HAZELTINE</t>
  </si>
  <si>
    <t>LUNDSTEN NORTH</t>
  </si>
  <si>
    <t>LUCY</t>
  </si>
  <si>
    <t>PARLEY</t>
  </si>
  <si>
    <t>SWEDE</t>
  </si>
  <si>
    <t>GAYSTOCK</t>
  </si>
  <si>
    <t>HYDES</t>
  </si>
  <si>
    <t>WASSERMANN</t>
  </si>
  <si>
    <t>TURBID</t>
  </si>
  <si>
    <t>STONE</t>
  </si>
  <si>
    <t>SUSAN</t>
  </si>
  <si>
    <t>MILLER</t>
  </si>
  <si>
    <t>GRACE</t>
  </si>
  <si>
    <t>EAGLE</t>
  </si>
  <si>
    <t>VIRGINIA</t>
  </si>
  <si>
    <t>WACONIA</t>
  </si>
  <si>
    <t>STEIGER</t>
  </si>
  <si>
    <t>REITZ</t>
  </si>
  <si>
    <t>AUE</t>
  </si>
  <si>
    <t>SUNNY</t>
  </si>
  <si>
    <t>ZUMBRA</t>
  </si>
  <si>
    <t>ST. JOE</t>
  </si>
  <si>
    <t>EAST AUBURN</t>
  </si>
  <si>
    <t>ANN</t>
  </si>
  <si>
    <t>MINNEWASHTA</t>
  </si>
  <si>
    <t>BAVARIA</t>
  </si>
  <si>
    <t>PIERSONS</t>
  </si>
  <si>
    <t>SCHUTZ</t>
  </si>
  <si>
    <t>WEST AUBURN</t>
  </si>
  <si>
    <t>COURTHOUSE</t>
  </si>
  <si>
    <t>CHURCH</t>
  </si>
  <si>
    <t>BENTON</t>
  </si>
  <si>
    <t>CAMPBELL</t>
  </si>
  <si>
    <t>MCKNIGHT</t>
  </si>
  <si>
    <t>BRICKYARD CLAYHOLE</t>
  </si>
  <si>
    <t>BIG WOODS</t>
  </si>
  <si>
    <t>FIREMEN'S CLAYHOLE</t>
  </si>
  <si>
    <t>KELSER'S POND</t>
  </si>
  <si>
    <t>WASSERMANN WEST</t>
  </si>
  <si>
    <t>MEUWISSEN</t>
  </si>
  <si>
    <t>RUTZ</t>
  </si>
  <si>
    <t>POND NORTH OF WASSERMANN LAKE</t>
  </si>
  <si>
    <t>POND EAST OF WASSERMANN LAKE</t>
  </si>
  <si>
    <t>WINKLER</t>
  </si>
  <si>
    <t>HORSESHOE</t>
  </si>
  <si>
    <t>HARRISON</t>
  </si>
  <si>
    <t>RAPIDS</t>
  </si>
  <si>
    <t>KELLY</t>
  </si>
  <si>
    <t>SCOTT</t>
  </si>
  <si>
    <t>HALLQUIST</t>
  </si>
  <si>
    <t>ASSUMPTION</t>
  </si>
  <si>
    <t>BARLOUS</t>
  </si>
  <si>
    <t>MYERS</t>
  </si>
  <si>
    <t>DONDERS</t>
  </si>
  <si>
    <t>SWAN</t>
  </si>
  <si>
    <t>SCHEUBLE</t>
  </si>
  <si>
    <t>PATTERSON</t>
  </si>
  <si>
    <t>MILLMAN</t>
  </si>
  <si>
    <t>BUCK</t>
  </si>
  <si>
    <t>BERLINER</t>
  </si>
  <si>
    <t>LIPPERT</t>
  </si>
  <si>
    <t>YOUNG AMERICA</t>
  </si>
  <si>
    <t>BRAUNWORTH</t>
  </si>
  <si>
    <t>TIGER</t>
  </si>
  <si>
    <t>BARNES</t>
  </si>
  <si>
    <t>BRAND</t>
  </si>
  <si>
    <t>SMITH</t>
  </si>
  <si>
    <t>GUN CLUB</t>
  </si>
  <si>
    <t>EDDIES</t>
  </si>
  <si>
    <t>BLACK DOG</t>
  </si>
  <si>
    <t>JP-5</t>
  </si>
  <si>
    <t>BUR OAKS POND</t>
  </si>
  <si>
    <t>O'LEARY</t>
  </si>
  <si>
    <t>LP-44</t>
  </si>
  <si>
    <t>QUIGLEY</t>
  </si>
  <si>
    <t>HORNBEAM</t>
  </si>
  <si>
    <t>SOUTH TWIN</t>
  </si>
  <si>
    <t>JENSEN</t>
  </si>
  <si>
    <t>EARLEY</t>
  </si>
  <si>
    <t>SUNSET POND</t>
  </si>
  <si>
    <t>EAST LAKE</t>
  </si>
  <si>
    <t>HILLTOP POND</t>
  </si>
  <si>
    <t>MCDONOUGH</t>
  </si>
  <si>
    <t>FARQUAR</t>
  </si>
  <si>
    <t>SIMLEY</t>
  </si>
  <si>
    <t>SCHMITT</t>
  </si>
  <si>
    <t>ALIMAGNET</t>
  </si>
  <si>
    <t>LP-41</t>
  </si>
  <si>
    <t>O'BRIEN</t>
  </si>
  <si>
    <t>MARCOTT</t>
  </si>
  <si>
    <t>NORTH TWIN</t>
  </si>
  <si>
    <t>LEE</t>
  </si>
  <si>
    <t>GERHARDT</t>
  </si>
  <si>
    <t>DICKMAN</t>
  </si>
  <si>
    <t>SCHULTZE</t>
  </si>
  <si>
    <t>LP-53</t>
  </si>
  <si>
    <t>CRYSTAL</t>
  </si>
  <si>
    <t>ORCHARD</t>
  </si>
  <si>
    <t>LP-30</t>
  </si>
  <si>
    <t>BYLLESBY</t>
  </si>
  <si>
    <t>HOLLAND</t>
  </si>
  <si>
    <t>LAC LAVON</t>
  </si>
  <si>
    <t>MISSISSIPPI RIVER - REBECCA</t>
  </si>
  <si>
    <t>THOMPSON</t>
  </si>
  <si>
    <t>AUGUSTA</t>
  </si>
  <si>
    <t>KINGSLEY</t>
  </si>
  <si>
    <t>SEIDL</t>
  </si>
  <si>
    <t>VALLEY</t>
  </si>
  <si>
    <t>COBBLESTONE</t>
  </si>
  <si>
    <t>ISABELLE</t>
  </si>
  <si>
    <t>CHUB</t>
  </si>
  <si>
    <t>SOUTHERN</t>
  </si>
  <si>
    <t>SHANAHAN</t>
  </si>
  <si>
    <t>MCCARTHY</t>
  </si>
  <si>
    <t>ALMQUIST</t>
  </si>
  <si>
    <t>JP-6</t>
  </si>
  <si>
    <t>EAST THOMAS</t>
  </si>
  <si>
    <t>BUTLER POND</t>
  </si>
  <si>
    <t>MARION</t>
  </si>
  <si>
    <t>MARION (WEST BAY)</t>
  </si>
  <si>
    <t>SCOUT</t>
  </si>
  <si>
    <t>LILLY</t>
  </si>
  <si>
    <t>MUD HEN</t>
  </si>
  <si>
    <t>SPRING BANK</t>
  </si>
  <si>
    <t>U.S. LOCK &amp; DAM #2 POOL</t>
  </si>
  <si>
    <t>RIVER</t>
  </si>
  <si>
    <t>MOOERS</t>
  </si>
  <si>
    <t>GREY CLOUD SLOUGH</t>
  </si>
  <si>
    <t>KEGAN</t>
  </si>
  <si>
    <t>GOLF COURSE</t>
  </si>
  <si>
    <t>HURLEY</t>
  </si>
  <si>
    <t>CATTAIL</t>
  </si>
  <si>
    <t>PORTAGE</t>
  </si>
  <si>
    <t>DEGG</t>
  </si>
  <si>
    <t>O'NEIL POND</t>
  </si>
  <si>
    <t>GRAVEL PIT</t>
  </si>
  <si>
    <t>FARM POND</t>
  </si>
  <si>
    <t>YOUNG</t>
  </si>
  <si>
    <t>MAIN</t>
  </si>
  <si>
    <t>PAGEL POND</t>
  </si>
  <si>
    <t>MARCOTT LAKE</t>
  </si>
  <si>
    <t>RAVEN LAKE</t>
  </si>
  <si>
    <t>BLUEBILL BAY LAKE</t>
  </si>
  <si>
    <t>WENSMAN POND</t>
  </si>
  <si>
    <t>COPPER POND</t>
  </si>
  <si>
    <t>WESCOTT POND #3</t>
  </si>
  <si>
    <t>PRAIRIE PONDS</t>
  </si>
  <si>
    <t>BUCK POND</t>
  </si>
  <si>
    <t>CLIFF POND</t>
  </si>
  <si>
    <t>COFFEE POND</t>
  </si>
  <si>
    <t>DANUBE POND</t>
  </si>
  <si>
    <t>DODD POND</t>
  </si>
  <si>
    <t>HORSESHOE POND</t>
  </si>
  <si>
    <t>JERRY'S POND</t>
  </si>
  <si>
    <t>LEX POND</t>
  </si>
  <si>
    <t>Wild Pond</t>
  </si>
  <si>
    <t>CONLEY</t>
  </si>
  <si>
    <t>RED ROCK</t>
  </si>
  <si>
    <t>HUMBOLDT GR B</t>
  </si>
  <si>
    <t>LONG MEADOW</t>
  </si>
  <si>
    <t>COLEMAN</t>
  </si>
  <si>
    <t>MEADOW</t>
  </si>
  <si>
    <t>RICE - WEST BAY</t>
  </si>
  <si>
    <t>HERITAGE PARK POND 1</t>
  </si>
  <si>
    <t>HERITAGE PARK POND 4</t>
  </si>
  <si>
    <t>DUBAY</t>
  </si>
  <si>
    <t>MAGDA</t>
  </si>
  <si>
    <t>HERITAGE PARK POND 2</t>
  </si>
  <si>
    <t>HERITAGE PARK POND 3</t>
  </si>
  <si>
    <t>HUMBOLDT GR C</t>
  </si>
  <si>
    <t>SHINGLE CREEK WETLAND N POND</t>
  </si>
  <si>
    <t>25TH AVE SE POND</t>
  </si>
  <si>
    <t>NORTHWOOD</t>
  </si>
  <si>
    <t>HUMBOLDT GR A</t>
  </si>
  <si>
    <t>FRENCH</t>
  </si>
  <si>
    <t>WEBBER</t>
  </si>
  <si>
    <t>EDINA</t>
  </si>
  <si>
    <t>SMETANA</t>
  </si>
  <si>
    <t>COBBLE CREST</t>
  </si>
  <si>
    <t>WINDSOR</t>
  </si>
  <si>
    <t>SHAVER</t>
  </si>
  <si>
    <t>MINNETONKA-LIBBS BAY</t>
  </si>
  <si>
    <t>MOTHER</t>
  </si>
  <si>
    <t>HANNAN</t>
  </si>
  <si>
    <t>CHAMPLIN MILL POND</t>
  </si>
  <si>
    <t>KREATZ</t>
  </si>
  <si>
    <t>MOONEY</t>
  </si>
  <si>
    <t>CLASSEN</t>
  </si>
  <si>
    <t>HENRY</t>
  </si>
  <si>
    <t>FLANAGAN</t>
  </si>
  <si>
    <t>SAUNDERS</t>
  </si>
  <si>
    <t>CRANE</t>
  </si>
  <si>
    <t>DUCK</t>
  </si>
  <si>
    <t>BIRCH ISLAND</t>
  </si>
  <si>
    <t>CORNELIA</t>
  </si>
  <si>
    <t>LOST</t>
  </si>
  <si>
    <t>SHINGLE CREEK WETLAND S POND</t>
  </si>
  <si>
    <t>HOLIDAY</t>
  </si>
  <si>
    <t>UPPER TWIN</t>
  </si>
  <si>
    <t>PARK AVE @ 43RD ST POND</t>
  </si>
  <si>
    <t>WING</t>
  </si>
  <si>
    <t>ROSE</t>
  </si>
  <si>
    <t>RICHFIELD</t>
  </si>
  <si>
    <t>WOOD</t>
  </si>
  <si>
    <t>NORTHWEST ANDERSON</t>
  </si>
  <si>
    <t>IDLEWILD</t>
  </si>
  <si>
    <t>WESTWOOD</t>
  </si>
  <si>
    <t>CEDAR ISLAND</t>
  </si>
  <si>
    <t>SNYDER</t>
  </si>
  <si>
    <t>SOUTH WHALETAIL</t>
  </si>
  <si>
    <t>HUMBOLDT GR D</t>
  </si>
  <si>
    <t>SOUTHEAST ANDERSON</t>
  </si>
  <si>
    <t>PIKE</t>
  </si>
  <si>
    <t>HADLEY</t>
  </si>
  <si>
    <t>TANAGER</t>
  </si>
  <si>
    <t>LORING</t>
  </si>
  <si>
    <t>HERITAGE PARK POND 5</t>
  </si>
  <si>
    <t>PENN</t>
  </si>
  <si>
    <t>SILVER</t>
  </si>
  <si>
    <t>NORTH WHALETAIL</t>
  </si>
  <si>
    <t>MITCHELL</t>
  </si>
  <si>
    <t>CAVANAUGH</t>
  </si>
  <si>
    <t>EDWARD</t>
  </si>
  <si>
    <t>SCHMIDT</t>
  </si>
  <si>
    <t>RICE MAIN LAKE</t>
  </si>
  <si>
    <t>CENTRAL AVE STORMWATER POND</t>
  </si>
  <si>
    <t>HOLY NAME</t>
  </si>
  <si>
    <t>SNELLING</t>
  </si>
  <si>
    <t>JUBERT</t>
  </si>
  <si>
    <t>PARK AVE @ 44TH ST POND</t>
  </si>
  <si>
    <t>LOWER TWIN</t>
  </si>
  <si>
    <t>COOK (SOUTH)</t>
  </si>
  <si>
    <t>LONE</t>
  </si>
  <si>
    <t>ARROWHEAD</t>
  </si>
  <si>
    <t>STARING</t>
  </si>
  <si>
    <t>GLEASON</t>
  </si>
  <si>
    <t>LANGDON</t>
  </si>
  <si>
    <t>MINNETONKA-GRAYS BAY</t>
  </si>
  <si>
    <t>GLEN</t>
  </si>
  <si>
    <t>COOK</t>
  </si>
  <si>
    <t>ARDMORE</t>
  </si>
  <si>
    <t>SPURZEM</t>
  </si>
  <si>
    <t>BUSH</t>
  </si>
  <si>
    <t>MINNETONKA-BLACK LAKE</t>
  </si>
  <si>
    <t>THIES</t>
  </si>
  <si>
    <t>MINNETONKA-CARSONS BAY</t>
  </si>
  <si>
    <t>SHADY OAK (NORTH BAY)</t>
  </si>
  <si>
    <t>MINNETONKA-JENNINGS BAY</t>
  </si>
  <si>
    <t>WOLSFELD</t>
  </si>
  <si>
    <t>MINNETONKA-HARRISONS BAY</t>
  </si>
  <si>
    <t>PARKERS</t>
  </si>
  <si>
    <t>DICKEY'S</t>
  </si>
  <si>
    <t>HAFFTEN</t>
  </si>
  <si>
    <t>MINNETOGA</t>
  </si>
  <si>
    <t>MINNETONKA-HALSTED BAY</t>
  </si>
  <si>
    <t>MINNETONKA-NORTH ARM</t>
  </si>
  <si>
    <t>MINNETONKA-WEST ARM</t>
  </si>
  <si>
    <t>FOREST</t>
  </si>
  <si>
    <t>HALF MOON</t>
  </si>
  <si>
    <t>NOKOMIS</t>
  </si>
  <si>
    <t>WIRTH</t>
  </si>
  <si>
    <t>MINNETONKA-MAXWELL BAY</t>
  </si>
  <si>
    <t>MIDDLE TWIN</t>
  </si>
  <si>
    <t>MINNETONKA-ST. ALBANS BAY</t>
  </si>
  <si>
    <t>DUTCH</t>
  </si>
  <si>
    <t>PETER (NORTH BAY)</t>
  </si>
  <si>
    <t>HIAWATHA</t>
  </si>
  <si>
    <t>MEDICINE</t>
  </si>
  <si>
    <t>INDEPENDENCE</t>
  </si>
  <si>
    <t>STUBBS BAY-MINNETONKA</t>
  </si>
  <si>
    <t>SARAH</t>
  </si>
  <si>
    <t>WEAVER</t>
  </si>
  <si>
    <t>MINNETONKA-UPPER LAKE</t>
  </si>
  <si>
    <t>TAFT</t>
  </si>
  <si>
    <t>MINNETONKA-LOWER LAKE SOUTH</t>
  </si>
  <si>
    <t>MINNETONKA-CRYSTAL BAY</t>
  </si>
  <si>
    <t>PEAVEY</t>
  </si>
  <si>
    <t>MINNETONKA</t>
  </si>
  <si>
    <t>CHRISTMAS</t>
  </si>
  <si>
    <t>SOUTH LITTLE LONG</t>
  </si>
  <si>
    <t>NORTH LITTLE LONG</t>
  </si>
  <si>
    <t>SYLVAN</t>
  </si>
  <si>
    <t>PAMELA POND</t>
  </si>
  <si>
    <t>HIDDEN</t>
  </si>
  <si>
    <t>INDIANHEAD</t>
  </si>
  <si>
    <t>MEADOWBROOK</t>
  </si>
  <si>
    <t>PALMER</t>
  </si>
  <si>
    <t>SHADY OAK (MIDDLE BAY)</t>
  </si>
  <si>
    <t>CAMELOT</t>
  </si>
  <si>
    <t>RICE - OUTLET BAY</t>
  </si>
  <si>
    <t>MINNETONKA-SETON LAKE</t>
  </si>
  <si>
    <t>MINNETONKA-EMERALD LAKE</t>
  </si>
  <si>
    <t>MINNETONKA-COOKS BAY</t>
  </si>
  <si>
    <t>MINNETONKA-LAFAYETTE BAY</t>
  </si>
  <si>
    <t>MINNETONKA-GIDEON BAY</t>
  </si>
  <si>
    <t>MINNETONKA-WAYZATA BAY</t>
  </si>
  <si>
    <t>MINNETONKA-LOWER LAKE NORTH</t>
  </si>
  <si>
    <t>MINNETONKA-PHELPS BAY</t>
  </si>
  <si>
    <t>MINNETONKA-PRIESTS BAY</t>
  </si>
  <si>
    <t>MINNETONKA-SMITHTOWN</t>
  </si>
  <si>
    <t>MINNETONKA-SPRING PARK BAY</t>
  </si>
  <si>
    <t>FRENCH MARSH (NORTH)</t>
  </si>
  <si>
    <t>FRENCH MARSH (SOUTH)</t>
  </si>
  <si>
    <t>WILLIAM</t>
  </si>
  <si>
    <t>GALPIN</t>
  </si>
  <si>
    <t>SCHOOL</t>
  </si>
  <si>
    <t>LYDIARD</t>
  </si>
  <si>
    <t>PRAIRIE</t>
  </si>
  <si>
    <t>OX YOKE</t>
  </si>
  <si>
    <t>HAUGHEY</t>
  </si>
  <si>
    <t>ROBINA</t>
  </si>
  <si>
    <t>LAKE IRENE</t>
  </si>
  <si>
    <t>SCHWAPPAUF</t>
  </si>
  <si>
    <t>RATTAIL</t>
  </si>
  <si>
    <t>ACADEMY MARSH</t>
  </si>
  <si>
    <t>LORING (SOUTH BAY)</t>
  </si>
  <si>
    <t>MELODY</t>
  </si>
  <si>
    <t>LAMPLIGHTER PARK POND</t>
  </si>
  <si>
    <t>WESTLING POND</t>
  </si>
  <si>
    <t>LOUISE</t>
  </si>
  <si>
    <t>HOOPER</t>
  </si>
  <si>
    <t>COLLEGE</t>
  </si>
  <si>
    <t>MARY</t>
  </si>
  <si>
    <t>KATRINA</t>
  </si>
  <si>
    <t>SOUTH OAK</t>
  </si>
  <si>
    <t>LAURA</t>
  </si>
  <si>
    <t>MEDINA</t>
  </si>
  <si>
    <t>HARVEY</t>
  </si>
  <si>
    <t>HAWKES</t>
  </si>
  <si>
    <t>COWLEY</t>
  </si>
  <si>
    <t>SUCCESS</t>
  </si>
  <si>
    <t>U.S. LOCK &amp; DAM #1 POOL</t>
  </si>
  <si>
    <t>GIRARD</t>
  </si>
  <si>
    <t>OXBORO</t>
  </si>
  <si>
    <t>CEMETERY</t>
  </si>
  <si>
    <t>LEGION</t>
  </si>
  <si>
    <t>ST. ANTHONY FALLS POOL</t>
  </si>
  <si>
    <t>SWEENEY-TWIN</t>
  </si>
  <si>
    <t>BASSETTS POND</t>
  </si>
  <si>
    <t>EDINA MILL POND</t>
  </si>
  <si>
    <t>MIRROR</t>
  </si>
  <si>
    <t>LEMANS</t>
  </si>
  <si>
    <t>MCCOY</t>
  </si>
  <si>
    <t>NEIL</t>
  </si>
  <si>
    <t>MINNEHAHA MARSH</t>
  </si>
  <si>
    <t>SHADY OAK (SOUTH BAY)</t>
  </si>
  <si>
    <t>TURTLE (NORTH PORTION)</t>
  </si>
  <si>
    <t>TURTLE (SOUTH PORTION)</t>
  </si>
  <si>
    <t>RICE - SOUTH MARSH</t>
  </si>
  <si>
    <t>COOK (NORTH PORTION)</t>
  </si>
  <si>
    <t>HAYDEN</t>
  </si>
  <si>
    <t>POWERS</t>
  </si>
  <si>
    <t>JACOB</t>
  </si>
  <si>
    <t>WINTERHALTER</t>
  </si>
  <si>
    <t>SWAMP</t>
  </si>
  <si>
    <t>WHITEFORD</t>
  </si>
  <si>
    <t>SCHANDELL</t>
  </si>
  <si>
    <t>BOUNDARY CREEK POND</t>
  </si>
  <si>
    <t>MORIN</t>
  </si>
  <si>
    <t>EAST PORTION</t>
  </si>
  <si>
    <t>UNNAMED (WEST PORTION)</t>
  </si>
  <si>
    <t>MUELLER MARSH</t>
  </si>
  <si>
    <t>CURTIS</t>
  </si>
  <si>
    <t>UNNAMED-NW PORTION</t>
  </si>
  <si>
    <t>UNNAMED-SE PORTION</t>
  </si>
  <si>
    <t>BIRCH</t>
  </si>
  <si>
    <t>WOLFE PARK</t>
  </si>
  <si>
    <t>SANCTUARY MARSH</t>
  </si>
  <si>
    <t>HIGHLAND PARK POND</t>
  </si>
  <si>
    <t>NANCY</t>
  </si>
  <si>
    <t>UNNAMED (EAST)</t>
  </si>
  <si>
    <t>UNNAMED (WEST)</t>
  </si>
  <si>
    <t>CEDAR MANOR</t>
  </si>
  <si>
    <t>GRAY'S BAY OUTLET</t>
  </si>
  <si>
    <t>POND IDY</t>
  </si>
  <si>
    <t>UNNAMED (NORTH PORTION)</t>
  </si>
  <si>
    <t>SOUTH KATRINA</t>
  </si>
  <si>
    <t>PAINTER</t>
  </si>
  <si>
    <t>SIX MILE MARSH</t>
  </si>
  <si>
    <t>DRAKE POND</t>
  </si>
  <si>
    <t>JACQUES POND</t>
  </si>
  <si>
    <t>TIERNEY'S WOODS POND</t>
  </si>
  <si>
    <t>CRANBERRY BOG</t>
  </si>
  <si>
    <t>WARREN POND</t>
  </si>
  <si>
    <t>JOSTEN'S POND</t>
  </si>
  <si>
    <t>HUTTON POND</t>
  </si>
  <si>
    <t>ANCEL'S GLEN</t>
  </si>
  <si>
    <t>FORD POND</t>
  </si>
  <si>
    <t>COFFMAN POND</t>
  </si>
  <si>
    <t>CENTENNIAL</t>
  </si>
  <si>
    <t>WEST ARBOR</t>
  </si>
  <si>
    <t>BROOKLYN PARK FIN POND</t>
  </si>
  <si>
    <t>ARBOR LAKE NORTH</t>
  </si>
  <si>
    <t>TYPO</t>
  </si>
  <si>
    <t>SHARP MUSKRAT</t>
  </si>
  <si>
    <t>REICH</t>
  </si>
  <si>
    <t>JONES</t>
  </si>
  <si>
    <t>WILKINSON</t>
  </si>
  <si>
    <t>MARSDEN</t>
  </si>
  <si>
    <t>RUSH</t>
  </si>
  <si>
    <t>POPLAR</t>
  </si>
  <si>
    <t>GILFILLAN</t>
  </si>
  <si>
    <t>CROSBY</t>
  </si>
  <si>
    <t>ISLAND (BASIN N.OF I-694)</t>
  </si>
  <si>
    <t>PRIEBE</t>
  </si>
  <si>
    <t>PIGS EYE</t>
  </si>
  <si>
    <t>CASEY</t>
  </si>
  <si>
    <t>DEEP</t>
  </si>
  <si>
    <t>WILLOW</t>
  </si>
  <si>
    <t>BENNETT</t>
  </si>
  <si>
    <t>JUDY</t>
  </si>
  <si>
    <t>BEAM POND</t>
  </si>
  <si>
    <t>WAKEFIELD</t>
  </si>
  <si>
    <t>BEAVER</t>
  </si>
  <si>
    <t>LANGTON (NORTH)</t>
  </si>
  <si>
    <t>LANGTON (SOUTH)</t>
  </si>
  <si>
    <t>LITTLE JOSEPHINE</t>
  </si>
  <si>
    <t>LANGTON</t>
  </si>
  <si>
    <t>VALENTINE</t>
  </si>
  <si>
    <t>KARTH</t>
  </si>
  <si>
    <t>CHARLEY</t>
  </si>
  <si>
    <t>ISLAND (BASIN S.OF I-694)</t>
  </si>
  <si>
    <t>EAST GOOSE</t>
  </si>
  <si>
    <t>WEST GOOSE</t>
  </si>
  <si>
    <t>WEST VADNAIS</t>
  </si>
  <si>
    <t>BLACK</t>
  </si>
  <si>
    <t>SNAIL</t>
  </si>
  <si>
    <t>KELLER (MAIN BAY)</t>
  </si>
  <si>
    <t>EMILY</t>
  </si>
  <si>
    <t>SUCKER</t>
  </si>
  <si>
    <t>GEM</t>
  </si>
  <si>
    <t>LITTLE JOHANNA</t>
  </si>
  <si>
    <t>OWASSO</t>
  </si>
  <si>
    <t>JOSEPHINE</t>
  </si>
  <si>
    <t>TURTLE</t>
  </si>
  <si>
    <t>PLEASANT</t>
  </si>
  <si>
    <t>JOHANNA</t>
  </si>
  <si>
    <t>GERVAIS</t>
  </si>
  <si>
    <t>PHALEN</t>
  </si>
  <si>
    <t>EAST VADNAIS</t>
  </si>
  <si>
    <t>WABASSO</t>
  </si>
  <si>
    <t>SAVAGE</t>
  </si>
  <si>
    <t>NORTH LONG</t>
  </si>
  <si>
    <t>SOUTH LONG</t>
  </si>
  <si>
    <t>EVERGREEN PONDS</t>
  </si>
  <si>
    <t>EAST SAVAGE</t>
  </si>
  <si>
    <t>UPPER</t>
  </si>
  <si>
    <t>SPOON</t>
  </si>
  <si>
    <t>MALLARD POND (NORTH)</t>
  </si>
  <si>
    <t>MALLARD POND (SOUTH)</t>
  </si>
  <si>
    <t>OX</t>
  </si>
  <si>
    <t>OX (SOUTH PORTION)</t>
  </si>
  <si>
    <t>OX (NORTH PORTION)</t>
  </si>
  <si>
    <t>TEAL POND (NORTH)</t>
  </si>
  <si>
    <t>BASSWOOD</t>
  </si>
  <si>
    <t>LAMBERT</t>
  </si>
  <si>
    <t>VADNAIS</t>
  </si>
  <si>
    <t>HEINER'S</t>
  </si>
  <si>
    <t>WILSON</t>
  </si>
  <si>
    <t>MARTHA</t>
  </si>
  <si>
    <t>SHOREVIEW</t>
  </si>
  <si>
    <t>SHERWOOD POND</t>
  </si>
  <si>
    <t>DUMBBELL POND</t>
  </si>
  <si>
    <t>OAK KNOLL POND</t>
  </si>
  <si>
    <t>HANDLO'S</t>
  </si>
  <si>
    <t>KROISS POND</t>
  </si>
  <si>
    <t>STONY</t>
  </si>
  <si>
    <t>FARREL'S</t>
  </si>
  <si>
    <t>OASIS</t>
  </si>
  <si>
    <t>WALSH</t>
  </si>
  <si>
    <t>GRAMSIE POND</t>
  </si>
  <si>
    <t>LITTLE PIG'S EYE</t>
  </si>
  <si>
    <t>MALLARD MARSH</t>
  </si>
  <si>
    <t>POND 6</t>
  </si>
  <si>
    <t>GERVAIS MILL POND</t>
  </si>
  <si>
    <t>POND THREE</t>
  </si>
  <si>
    <t>ASH STREET POND</t>
  </si>
  <si>
    <t>WHITTAKER POND</t>
  </si>
  <si>
    <t>BIG POND</t>
  </si>
  <si>
    <t>FISHER</t>
  </si>
  <si>
    <t>STRUNKS</t>
  </si>
  <si>
    <t>BLUE</t>
  </si>
  <si>
    <t>HAAS</t>
  </si>
  <si>
    <t>SUTTON</t>
  </si>
  <si>
    <t>CATES</t>
  </si>
  <si>
    <t>DEAN</t>
  </si>
  <si>
    <t>CLEARY</t>
  </si>
  <si>
    <t>MCMAHON</t>
  </si>
  <si>
    <t>ARCTIC</t>
  </si>
  <si>
    <t>LOWER PRIOR</t>
  </si>
  <si>
    <t>O'DOWD</t>
  </si>
  <si>
    <t>EAST OF CRYSTAL</t>
  </si>
  <si>
    <t>MURPHY</t>
  </si>
  <si>
    <t>DANPATCH</t>
  </si>
  <si>
    <t>HANREHAN</t>
  </si>
  <si>
    <t>MILL POND</t>
  </si>
  <si>
    <t>GIFFORD</t>
  </si>
  <si>
    <t>THOLE</t>
  </si>
  <si>
    <t>JEFFERS</t>
  </si>
  <si>
    <t>Jeffers Fish Pond</t>
  </si>
  <si>
    <t>MARKLEY</t>
  </si>
  <si>
    <t>LITTLE PRIOR LAKE</t>
  </si>
  <si>
    <t>KRENZ</t>
  </si>
  <si>
    <t>MCCOLL POND</t>
  </si>
  <si>
    <t>KANE</t>
  </si>
  <si>
    <t>ST. CATHERINE</t>
  </si>
  <si>
    <t>LENNON</t>
  </si>
  <si>
    <t>ST. PATRICKS MARSH</t>
  </si>
  <si>
    <t>NASH</t>
  </si>
  <si>
    <t>CYNTHIA</t>
  </si>
  <si>
    <t>KEUP'S</t>
  </si>
  <si>
    <t>GEIS</t>
  </si>
  <si>
    <t>SCHNEIDER</t>
  </si>
  <si>
    <t>AHLSWEDE</t>
  </si>
  <si>
    <t>BROWNS</t>
  </si>
  <si>
    <t>CLARKS</t>
  </si>
  <si>
    <t>LOUISVILLE SWAMP</t>
  </si>
  <si>
    <t>FEATHERSTONE</t>
  </si>
  <si>
    <t>SWEETBRIER</t>
  </si>
  <si>
    <t>WEST PORTION</t>
  </si>
  <si>
    <t>MCKUSICK</t>
  </si>
  <si>
    <t>WILMES LAKE NORTH PORTION</t>
  </si>
  <si>
    <t>EAGLE POINT</t>
  </si>
  <si>
    <t>SUNSET</t>
  </si>
  <si>
    <t>WHITE ROCK</t>
  </si>
  <si>
    <t>LOST (NW BAY)</t>
  </si>
  <si>
    <t>EGG</t>
  </si>
  <si>
    <t>BATTLE CREEK</t>
  </si>
  <si>
    <t>ARMSTRONG-SOUTH PORTION</t>
  </si>
  <si>
    <t>ONEKA</t>
  </si>
  <si>
    <t>GOETSCHEL POND</t>
  </si>
  <si>
    <t>MARKGRAFS</t>
  </si>
  <si>
    <t>DOWNS</t>
  </si>
  <si>
    <t>WILMES LAKE SOUTH PORTION</t>
  </si>
  <si>
    <t>KEEWAHTIN</t>
  </si>
  <si>
    <t>LA</t>
  </si>
  <si>
    <t>MCDONALD</t>
  </si>
  <si>
    <t>SUNNYBROOK</t>
  </si>
  <si>
    <t>WEBER</t>
  </si>
  <si>
    <t>BASS EAST</t>
  </si>
  <si>
    <t>BRICK POND</t>
  </si>
  <si>
    <t>GOOSE (NORTH)</t>
  </si>
  <si>
    <t>GOOSE (SOUTH)</t>
  </si>
  <si>
    <t>ECHO</t>
  </si>
  <si>
    <t>BENZ</t>
  </si>
  <si>
    <t>OLSON</t>
  </si>
  <si>
    <t>COLBY</t>
  </si>
  <si>
    <t>DEMONTREVILLE</t>
  </si>
  <si>
    <t>SAND</t>
  </si>
  <si>
    <t>PINE TREE</t>
  </si>
  <si>
    <t>GERMAN</t>
  </si>
  <si>
    <t>PLAISTED</t>
  </si>
  <si>
    <t>CLOVERDALE</t>
  </si>
  <si>
    <t>CLEAR</t>
  </si>
  <si>
    <t>BONE</t>
  </si>
  <si>
    <t>JANE</t>
  </si>
  <si>
    <t>O'CONNORS</t>
  </si>
  <si>
    <t>STAPLES</t>
  </si>
  <si>
    <t>PAT</t>
  </si>
  <si>
    <t>CARVER</t>
  </si>
  <si>
    <t>SOUTH SCHOOL SECTION</t>
  </si>
  <si>
    <t>LYNCH (SOUTH)</t>
  </si>
  <si>
    <t>WHITE BEAR</t>
  </si>
  <si>
    <t>LILY</t>
  </si>
  <si>
    <t>WEST BOOT</t>
  </si>
  <si>
    <t>TANNERS</t>
  </si>
  <si>
    <t>BIG MARINE (MAIN LAKE)</t>
  </si>
  <si>
    <t>SQUARE</t>
  </si>
  <si>
    <t>ELMO</t>
  </si>
  <si>
    <t>BIG CARNELIAN</t>
  </si>
  <si>
    <t>LITTLE CARNELIAN</t>
  </si>
  <si>
    <t>BIG MARINE (OURLET BAY)</t>
  </si>
  <si>
    <t>ALICE</t>
  </si>
  <si>
    <t>LOON (SOUTH BAY)</t>
  </si>
  <si>
    <t>BREWER'S POND</t>
  </si>
  <si>
    <t>TERRAPIN</t>
  </si>
  <si>
    <t>GOGGINS</t>
  </si>
  <si>
    <t>NORTH SCHOOL SECTION</t>
  </si>
  <si>
    <t>SHIELDS</t>
  </si>
  <si>
    <t>JULYAVE WETLAND</t>
  </si>
  <si>
    <t>EDITH</t>
  </si>
  <si>
    <t>MASTERMAN</t>
  </si>
  <si>
    <t>WOODPILE</t>
  </si>
  <si>
    <t>JACKSON WMA</t>
  </si>
  <si>
    <t>BEUTEL'S POND</t>
  </si>
  <si>
    <t>HEIFORT'S POND</t>
  </si>
  <si>
    <t>EAST OF WOOD PILE</t>
  </si>
  <si>
    <t>MAYS</t>
  </si>
  <si>
    <t>LOST (SOUTH EAST BAY)</t>
  </si>
  <si>
    <t>LYNCH (NORTH)</t>
  </si>
  <si>
    <t>EAST BOOT</t>
  </si>
  <si>
    <t>CAROL</t>
  </si>
  <si>
    <t>MAPLE MARSH</t>
  </si>
  <si>
    <t>LOON</t>
  </si>
  <si>
    <t>JELLUMS</t>
  </si>
  <si>
    <t>BARKER</t>
  </si>
  <si>
    <t>FRIEDRICH'S POND</t>
  </si>
  <si>
    <t>ST. CROIX</t>
  </si>
  <si>
    <t>BIG MARINE - NE BAY</t>
  </si>
  <si>
    <t>BIG MARINE - EC BAY</t>
  </si>
  <si>
    <t>NIELSON</t>
  </si>
  <si>
    <t>ELWELL</t>
  </si>
  <si>
    <t>KISMET</t>
  </si>
  <si>
    <t>MERGEN'S POND</t>
  </si>
  <si>
    <t>BAY</t>
  </si>
  <si>
    <t>KRAMER</t>
  </si>
  <si>
    <t>KLAWITTER POND</t>
  </si>
  <si>
    <t>BAILEY</t>
  </si>
  <si>
    <t>LEGION POND</t>
  </si>
  <si>
    <t>REST AREA POND</t>
  </si>
  <si>
    <t>FAHLSTROM PONDS</t>
  </si>
  <si>
    <t>MCKEAN'S POND</t>
  </si>
  <si>
    <t>WARNER NATURE POND</t>
  </si>
  <si>
    <t>SEA</t>
  </si>
  <si>
    <t>WOJTOWICZ POND</t>
  </si>
  <si>
    <t>RASMUSSEN POND</t>
  </si>
  <si>
    <t>GABLES</t>
  </si>
  <si>
    <t>RIA</t>
  </si>
  <si>
    <t>H.J. BROWN POND</t>
  </si>
  <si>
    <t>ARMSTRONG-NORTH PORTION</t>
  </si>
  <si>
    <t>MANN</t>
  </si>
  <si>
    <t>CRANBERRY</t>
  </si>
  <si>
    <t>PITZL POND</t>
  </si>
  <si>
    <t>JAMEE LEE SLOUGH</t>
  </si>
  <si>
    <t>PERRO</t>
  </si>
  <si>
    <t>WASHINGTON</t>
  </si>
  <si>
    <t>CAPAUL'S POND</t>
  </si>
  <si>
    <t>DEER POND</t>
  </si>
  <si>
    <t>CROMBIE POND</t>
  </si>
  <si>
    <t>UNNAME</t>
  </si>
  <si>
    <t>BARKING DOG POND</t>
  </si>
  <si>
    <t>PARK NURSERY POND</t>
  </si>
  <si>
    <t>CAMP GALILEE</t>
  </si>
  <si>
    <t>SHIELY #1</t>
  </si>
  <si>
    <t>SHIELY #2</t>
  </si>
  <si>
    <t>DEANER</t>
  </si>
  <si>
    <t>BAY HILL POND</t>
  </si>
  <si>
    <t>DWYER POND</t>
  </si>
  <si>
    <t>HIDDEN VALLEY POND</t>
  </si>
  <si>
    <t>BROWN POND</t>
  </si>
  <si>
    <t>HAAS POND</t>
  </si>
  <si>
    <t>KINGSWOOD POND</t>
  </si>
  <si>
    <t>BAYLOR</t>
  </si>
  <si>
    <t>EASTUNION</t>
  </si>
  <si>
    <t>BUSH EAST</t>
  </si>
  <si>
    <t>CHAMPLIN</t>
  </si>
  <si>
    <t>ADAMS HILL</t>
  </si>
  <si>
    <t>AUGSBURG</t>
  </si>
  <si>
    <t>MILNER</t>
  </si>
  <si>
    <t>NORBY'S</t>
  </si>
  <si>
    <t>LakeArea.ac</t>
  </si>
  <si>
    <t>MeanDepth.m</t>
  </si>
  <si>
    <t>Watershed.ac</t>
  </si>
  <si>
    <t>very shallow</t>
  </si>
  <si>
    <t>&lt; 5</t>
  </si>
  <si>
    <t>Gleason</t>
  </si>
  <si>
    <t>Charley</t>
  </si>
  <si>
    <t>Josephine</t>
  </si>
  <si>
    <t>Tamarack</t>
  </si>
  <si>
    <t>Mcmahon</t>
  </si>
  <si>
    <t>O'Dowd</t>
  </si>
  <si>
    <t>Lucy</t>
  </si>
  <si>
    <t>Waconia</t>
  </si>
  <si>
    <t>Parley</t>
  </si>
  <si>
    <t>Schutz</t>
  </si>
  <si>
    <t>Nokomis</t>
  </si>
  <si>
    <t>Duck</t>
  </si>
  <si>
    <t>Minnetoga</t>
  </si>
  <si>
    <t>Medicine</t>
  </si>
  <si>
    <t>Weaver</t>
  </si>
  <si>
    <t>Eagle</t>
  </si>
  <si>
    <t>Red Rock</t>
  </si>
  <si>
    <t>Diamond</t>
  </si>
  <si>
    <t>Tanager</t>
  </si>
  <si>
    <t>Spurzem</t>
  </si>
  <si>
    <t>Half Moon</t>
  </si>
  <si>
    <t>Dutch</t>
  </si>
  <si>
    <t>Sarah</t>
  </si>
  <si>
    <t>Pike</t>
  </si>
  <si>
    <t>Marion</t>
  </si>
  <si>
    <t>Crystal</t>
  </si>
  <si>
    <t>Orchard</t>
  </si>
  <si>
    <t>Earley</t>
  </si>
  <si>
    <t>Sunset Pond</t>
  </si>
  <si>
    <t>Pseudo.Year</t>
  </si>
  <si>
    <t>DeMontreville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</si>
</sst>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Aptos Narrow"/>
      <family val="2"/>
      <scheme val="minor"/>
    </font>
    <font>
      <sz val="9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168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1"/>
    <xf numFmtId="4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nr.state.mn.us/lakefind/lake.html?id=70015300" TargetMode="External"/><Relationship Id="rId1" Type="http://schemas.openxmlformats.org/officeDocument/2006/relationships/hyperlink" Target="http://www.dnr.state.mn.us/lakefind/lake.html?id=70007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A4B8-7CAB-2F43-8A26-41E129E30BCC}">
  <dimension ref="A1:AA50"/>
  <sheetViews>
    <sheetView workbookViewId="0">
      <selection activeCell="D27" sqref="D27"/>
    </sheetView>
  </sheetViews>
  <sheetFormatPr baseColWidth="10" defaultRowHeight="12" x14ac:dyDescent="0.15"/>
  <cols>
    <col min="1" max="2" width="10.83203125" style="2"/>
    <col min="3" max="3" width="10.83203125" style="2" customWidth="1"/>
    <col min="4" max="4" width="11.6640625" style="2" customWidth="1"/>
    <col min="5" max="5" width="10.83203125" style="2" customWidth="1"/>
    <col min="6" max="6" width="10.83203125" style="3" customWidth="1"/>
    <col min="7" max="15" width="10.83203125" style="2" customWidth="1"/>
    <col min="16" max="16" width="10.83203125" style="2"/>
    <col min="17" max="24" width="10.83203125" style="2" customWidth="1"/>
    <col min="25" max="25" width="11.6640625" style="2" customWidth="1"/>
    <col min="26" max="28" width="10.83203125" style="2" customWidth="1"/>
    <col min="29" max="16384" width="10.83203125" style="2"/>
  </cols>
  <sheetData>
    <row r="1" spans="1:27" s="2" customFormat="1" x14ac:dyDescent="0.15">
      <c r="A1" s="2" t="s">
        <v>168</v>
      </c>
      <c r="B1" s="2" t="s">
        <v>0</v>
      </c>
      <c r="C1" s="2" t="s">
        <v>169</v>
      </c>
      <c r="D1" s="2" t="s">
        <v>67</v>
      </c>
      <c r="E1" s="2" t="s">
        <v>124</v>
      </c>
      <c r="F1" s="3" t="s">
        <v>170</v>
      </c>
      <c r="G1" s="2" t="s">
        <v>55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189</v>
      </c>
      <c r="M1" s="2" t="s">
        <v>187</v>
      </c>
      <c r="N1" s="2" t="s">
        <v>188</v>
      </c>
      <c r="O1" s="2" t="s">
        <v>190</v>
      </c>
      <c r="P1" s="2" t="s">
        <v>191</v>
      </c>
      <c r="Q1" s="2" t="s">
        <v>196</v>
      </c>
      <c r="R1" s="2" t="s">
        <v>197</v>
      </c>
      <c r="T1" s="2" t="s">
        <v>60</v>
      </c>
      <c r="U1" s="2" t="s">
        <v>122</v>
      </c>
      <c r="V1" s="2" t="s">
        <v>123</v>
      </c>
      <c r="W1" s="2" t="s">
        <v>162</v>
      </c>
      <c r="X1" s="2" t="s">
        <v>124</v>
      </c>
      <c r="Y1" s="2" t="s">
        <v>163</v>
      </c>
      <c r="Z1" s="2" t="s">
        <v>167</v>
      </c>
      <c r="AA1" s="2" t="s">
        <v>1</v>
      </c>
    </row>
    <row r="2" spans="1:27" s="2" customFormat="1" x14ac:dyDescent="0.15">
      <c r="A2" s="4" t="s">
        <v>198</v>
      </c>
      <c r="B2" s="2">
        <v>10000100</v>
      </c>
      <c r="C2" s="5">
        <v>1.5</v>
      </c>
      <c r="D2" s="6">
        <v>69.733303598509067</v>
      </c>
      <c r="E2" s="6">
        <v>12.83769625</v>
      </c>
      <c r="F2" s="3">
        <v>2018</v>
      </c>
      <c r="G2" s="2" t="s">
        <v>56</v>
      </c>
      <c r="H2" s="2">
        <v>2017</v>
      </c>
      <c r="I2" s="2">
        <v>2018</v>
      </c>
      <c r="J2" s="2">
        <v>2019</v>
      </c>
      <c r="K2" s="2">
        <v>2020</v>
      </c>
      <c r="L2" s="2" t="s">
        <v>192</v>
      </c>
      <c r="M2" s="2" t="s">
        <v>192</v>
      </c>
      <c r="N2" s="2" t="s">
        <v>192</v>
      </c>
      <c r="O2" s="2" t="s">
        <v>193</v>
      </c>
      <c r="P2" s="2" t="s">
        <v>193</v>
      </c>
      <c r="Q2" s="2" t="s">
        <v>165</v>
      </c>
      <c r="T2" s="2" t="s">
        <v>61</v>
      </c>
      <c r="U2" s="2" t="s">
        <v>105</v>
      </c>
      <c r="V2" s="2">
        <v>1.5</v>
      </c>
      <c r="W2" s="2">
        <v>69</v>
      </c>
      <c r="X2" s="7">
        <v>12.83769625</v>
      </c>
      <c r="Y2" s="6">
        <v>69.733303598509067</v>
      </c>
      <c r="Z2" s="2" t="s">
        <v>165</v>
      </c>
      <c r="AA2" s="2" t="s">
        <v>2</v>
      </c>
    </row>
    <row r="3" spans="1:27" s="2" customFormat="1" x14ac:dyDescent="0.15">
      <c r="A3" s="4" t="s">
        <v>199</v>
      </c>
      <c r="B3" s="2">
        <v>10000200</v>
      </c>
      <c r="C3" s="5">
        <v>7</v>
      </c>
      <c r="D3" s="6">
        <v>296.21097383667842</v>
      </c>
      <c r="E3" s="6">
        <v>4.9919858069999998</v>
      </c>
      <c r="F3" s="3">
        <v>2016</v>
      </c>
      <c r="G3" s="2" t="s">
        <v>57</v>
      </c>
      <c r="H3" s="2">
        <v>2013</v>
      </c>
      <c r="I3" s="2">
        <v>2014</v>
      </c>
      <c r="J3" s="2">
        <v>2016</v>
      </c>
      <c r="K3" s="2">
        <v>2017</v>
      </c>
      <c r="L3" s="2" t="s">
        <v>192</v>
      </c>
      <c r="M3" s="2" t="s">
        <v>192</v>
      </c>
      <c r="N3" s="2" t="s">
        <v>192</v>
      </c>
      <c r="O3" s="2" t="s">
        <v>192</v>
      </c>
      <c r="P3" s="2" t="s">
        <v>192</v>
      </c>
      <c r="Q3" s="2" t="s">
        <v>165</v>
      </c>
      <c r="T3" s="2" t="s">
        <v>62</v>
      </c>
      <c r="U3" s="2" t="s">
        <v>101</v>
      </c>
      <c r="V3" s="2">
        <v>7</v>
      </c>
      <c r="W3" s="2">
        <v>297</v>
      </c>
      <c r="X3" s="7">
        <v>4.9919858069999998</v>
      </c>
      <c r="Y3" s="6">
        <v>296.21097383667842</v>
      </c>
      <c r="Z3" s="2" t="s">
        <v>165</v>
      </c>
      <c r="AA3" s="2" t="s">
        <v>3</v>
      </c>
    </row>
    <row r="4" spans="1:27" s="2" customFormat="1" x14ac:dyDescent="0.15">
      <c r="A4" s="4" t="s">
        <v>199</v>
      </c>
      <c r="B4" s="2">
        <v>10000200</v>
      </c>
      <c r="C4" s="5">
        <v>7</v>
      </c>
      <c r="D4" s="6">
        <v>296.21097383667842</v>
      </c>
      <c r="E4" s="6">
        <v>4.9919858069999998</v>
      </c>
      <c r="F4" s="3">
        <v>2020</v>
      </c>
      <c r="G4" s="2" t="s">
        <v>58</v>
      </c>
      <c r="H4" s="2">
        <v>2018</v>
      </c>
      <c r="I4" s="2">
        <v>2019</v>
      </c>
      <c r="J4" s="2">
        <v>2020</v>
      </c>
      <c r="K4" s="2">
        <v>2021</v>
      </c>
      <c r="L4" s="2" t="s">
        <v>192</v>
      </c>
      <c r="M4" s="2" t="s">
        <v>192</v>
      </c>
      <c r="N4" s="2" t="s">
        <v>192</v>
      </c>
      <c r="O4" s="2" t="s">
        <v>192</v>
      </c>
      <c r="P4" s="2" t="s">
        <v>193</v>
      </c>
      <c r="Q4" s="2" t="s">
        <v>165</v>
      </c>
      <c r="T4" s="2" t="s">
        <v>62</v>
      </c>
      <c r="U4" s="2" t="s">
        <v>101</v>
      </c>
      <c r="V4" s="2">
        <v>7</v>
      </c>
      <c r="W4" s="2">
        <v>297</v>
      </c>
      <c r="X4" s="7">
        <v>4.9919858069999998</v>
      </c>
      <c r="Y4" s="6">
        <v>296.21097383667842</v>
      </c>
      <c r="Z4" s="2" t="s">
        <v>165</v>
      </c>
      <c r="AA4" s="2" t="s">
        <v>4</v>
      </c>
    </row>
    <row r="5" spans="1:27" s="2" customFormat="1" x14ac:dyDescent="0.15">
      <c r="A5" s="4" t="s">
        <v>200</v>
      </c>
      <c r="B5" s="2">
        <v>10000600</v>
      </c>
      <c r="C5" s="5">
        <v>4.9000000000000004</v>
      </c>
      <c r="D5" s="6">
        <v>245.09747313575329</v>
      </c>
      <c r="E5" s="6">
        <v>4.7401259619999996</v>
      </c>
      <c r="F5" s="3">
        <v>2018</v>
      </c>
      <c r="G5" s="2" t="s">
        <v>56</v>
      </c>
      <c r="H5" s="2">
        <v>2016</v>
      </c>
      <c r="I5" s="2">
        <v>2017</v>
      </c>
      <c r="J5" s="2">
        <v>2019</v>
      </c>
      <c r="K5" s="2">
        <v>2020</v>
      </c>
      <c r="L5" s="2" t="s">
        <v>192</v>
      </c>
      <c r="M5" s="2" t="s">
        <v>192</v>
      </c>
      <c r="N5" s="2" t="s">
        <v>192</v>
      </c>
      <c r="O5" s="2" t="s">
        <v>192</v>
      </c>
      <c r="P5" s="2" t="s">
        <v>193</v>
      </c>
      <c r="Q5" s="2" t="s">
        <v>165</v>
      </c>
      <c r="T5" s="2" t="s">
        <v>62</v>
      </c>
      <c r="U5" s="2" t="s">
        <v>106</v>
      </c>
      <c r="V5" s="2">
        <v>4.9000000000000004</v>
      </c>
      <c r="W5" s="2">
        <v>246</v>
      </c>
      <c r="X5" s="7">
        <v>4.7401259619999996</v>
      </c>
      <c r="Y5" s="6">
        <v>245.09747313575329</v>
      </c>
      <c r="Z5" s="2" t="s">
        <v>165</v>
      </c>
      <c r="AA5" s="2" t="s">
        <v>5</v>
      </c>
    </row>
    <row r="6" spans="1:27" s="2" customFormat="1" x14ac:dyDescent="0.15">
      <c r="A6" s="4" t="s">
        <v>201</v>
      </c>
      <c r="B6" s="2">
        <v>10008400</v>
      </c>
      <c r="C6" s="5">
        <v>3.1</v>
      </c>
      <c r="D6" s="6">
        <v>96.700960919632706</v>
      </c>
      <c r="E6" s="6">
        <v>2.7273219750000002</v>
      </c>
      <c r="F6" s="3">
        <v>2011</v>
      </c>
      <c r="G6" s="2" t="s">
        <v>57</v>
      </c>
      <c r="H6" s="2">
        <v>2009</v>
      </c>
      <c r="I6" s="2">
        <v>2010</v>
      </c>
      <c r="J6" s="2">
        <v>2011</v>
      </c>
      <c r="K6" s="2">
        <v>2012</v>
      </c>
      <c r="L6" s="2" t="s">
        <v>192</v>
      </c>
      <c r="M6" s="2" t="s">
        <v>192</v>
      </c>
      <c r="N6" s="2" t="s">
        <v>192</v>
      </c>
      <c r="O6" s="2" t="s">
        <v>192</v>
      </c>
      <c r="P6" s="2" t="s">
        <v>192</v>
      </c>
      <c r="Q6" s="2" t="s">
        <v>165</v>
      </c>
      <c r="T6" s="2" t="s">
        <v>62</v>
      </c>
      <c r="U6" s="2" t="s">
        <v>93</v>
      </c>
      <c r="V6" s="2">
        <v>3.1</v>
      </c>
      <c r="W6" s="2">
        <v>96</v>
      </c>
      <c r="X6" s="7">
        <v>2.7273219750000002</v>
      </c>
      <c r="Y6" s="6">
        <v>96.700960919632706</v>
      </c>
      <c r="Z6" s="2" t="s">
        <v>165</v>
      </c>
      <c r="AA6" s="2" t="s">
        <v>6</v>
      </c>
    </row>
    <row r="7" spans="1:27" s="2" customFormat="1" x14ac:dyDescent="0.15">
      <c r="A7" s="4" t="s">
        <v>202</v>
      </c>
      <c r="B7" s="2">
        <v>19002400</v>
      </c>
      <c r="C7" s="5">
        <v>3.1</v>
      </c>
      <c r="D7" s="6">
        <v>14</v>
      </c>
      <c r="E7" s="6">
        <v>6.8571428570000004</v>
      </c>
      <c r="F7" s="3">
        <v>1997</v>
      </c>
      <c r="G7" s="2" t="s">
        <v>56</v>
      </c>
      <c r="H7" s="2">
        <v>1996</v>
      </c>
      <c r="I7" s="2">
        <v>1997</v>
      </c>
      <c r="J7" s="2">
        <v>1998</v>
      </c>
      <c r="K7" s="2">
        <v>1999</v>
      </c>
      <c r="L7" s="2" t="s">
        <v>192</v>
      </c>
      <c r="M7" s="2" t="s">
        <v>192</v>
      </c>
      <c r="N7" s="2" t="s">
        <v>192</v>
      </c>
      <c r="O7" s="2" t="s">
        <v>192</v>
      </c>
      <c r="P7" s="2" t="s">
        <v>192</v>
      </c>
      <c r="Q7" s="2" t="s">
        <v>166</v>
      </c>
      <c r="T7" s="2" t="s">
        <v>62</v>
      </c>
      <c r="U7" s="2" t="s">
        <v>77</v>
      </c>
      <c r="V7" s="2">
        <v>3.1</v>
      </c>
      <c r="W7" s="2">
        <v>14</v>
      </c>
      <c r="X7" s="7">
        <v>6.8571428570000004</v>
      </c>
      <c r="Y7" s="2">
        <v>14</v>
      </c>
      <c r="Z7" s="2" t="s">
        <v>166</v>
      </c>
      <c r="AA7" s="2" t="s">
        <v>7</v>
      </c>
    </row>
    <row r="8" spans="1:27" s="2" customFormat="1" x14ac:dyDescent="0.15">
      <c r="A8" s="4" t="s">
        <v>203</v>
      </c>
      <c r="B8" s="2">
        <v>19002500</v>
      </c>
      <c r="C8" s="5">
        <v>1.5</v>
      </c>
      <c r="D8" s="6">
        <v>51</v>
      </c>
      <c r="E8" s="6">
        <v>27.372549020000001</v>
      </c>
      <c r="F8" s="3">
        <v>2019</v>
      </c>
      <c r="G8" s="2" t="s">
        <v>57</v>
      </c>
      <c r="H8" s="2">
        <v>2017</v>
      </c>
      <c r="I8" s="2">
        <v>2018</v>
      </c>
      <c r="J8" s="2">
        <v>2019</v>
      </c>
      <c r="K8" s="2">
        <v>2021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193</v>
      </c>
      <c r="Q8" s="2" t="s">
        <v>166</v>
      </c>
      <c r="T8" s="2" t="s">
        <v>62</v>
      </c>
      <c r="U8" s="2" t="s">
        <v>108</v>
      </c>
      <c r="V8" s="2">
        <v>1.5</v>
      </c>
      <c r="W8" s="2">
        <v>51</v>
      </c>
      <c r="X8" s="7">
        <v>27.372549020000001</v>
      </c>
      <c r="Y8" s="2">
        <v>51</v>
      </c>
      <c r="Z8" s="2" t="s">
        <v>166</v>
      </c>
      <c r="AA8" s="2" t="s">
        <v>8</v>
      </c>
    </row>
    <row r="9" spans="1:27" s="2" customFormat="1" x14ac:dyDescent="0.15">
      <c r="A9" s="4" t="s">
        <v>204</v>
      </c>
      <c r="B9" s="2">
        <v>19005000</v>
      </c>
      <c r="C9" s="5">
        <v>2.1</v>
      </c>
      <c r="D9" s="6">
        <v>49</v>
      </c>
      <c r="E9" s="6">
        <v>3.8163265310000001</v>
      </c>
      <c r="F9" s="3">
        <v>2017</v>
      </c>
      <c r="G9" s="2" t="s">
        <v>57</v>
      </c>
      <c r="H9" s="2">
        <v>2015</v>
      </c>
      <c r="I9" s="2">
        <v>2016</v>
      </c>
      <c r="J9" s="2">
        <v>2017</v>
      </c>
      <c r="K9" s="2">
        <v>2018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166</v>
      </c>
      <c r="T9" s="2" t="s">
        <v>62</v>
      </c>
      <c r="U9" s="2" t="s">
        <v>103</v>
      </c>
      <c r="V9" s="2">
        <v>2.1</v>
      </c>
      <c r="W9" s="2">
        <v>49</v>
      </c>
      <c r="X9" s="7">
        <v>3.8163265310000001</v>
      </c>
      <c r="Y9" s="2">
        <v>49</v>
      </c>
      <c r="Z9" s="2" t="s">
        <v>166</v>
      </c>
      <c r="AA9" s="2" t="s">
        <v>9</v>
      </c>
    </row>
    <row r="10" spans="1:27" s="2" customFormat="1" x14ac:dyDescent="0.15">
      <c r="A10" s="4" t="s">
        <v>205</v>
      </c>
      <c r="B10" s="2">
        <v>19005500</v>
      </c>
      <c r="C10" s="5">
        <v>1.4</v>
      </c>
      <c r="D10" s="6">
        <v>35.736421654736752</v>
      </c>
      <c r="E10" s="6">
        <v>32.396067799999997</v>
      </c>
      <c r="F10" s="3" t="s">
        <v>171</v>
      </c>
      <c r="G10" s="2" t="s">
        <v>59</v>
      </c>
      <c r="H10" s="2">
        <v>2003</v>
      </c>
      <c r="I10" s="2">
        <v>2004</v>
      </c>
      <c r="J10" s="2">
        <v>2008</v>
      </c>
      <c r="K10" s="2">
        <v>2009</v>
      </c>
      <c r="L10" s="2" t="s">
        <v>192</v>
      </c>
      <c r="M10" s="2" t="s">
        <v>192</v>
      </c>
      <c r="N10" s="2" t="s">
        <v>192</v>
      </c>
      <c r="O10" s="2" t="s">
        <v>192</v>
      </c>
      <c r="P10" s="2" t="s">
        <v>192</v>
      </c>
      <c r="Q10" s="2" t="s">
        <v>165</v>
      </c>
      <c r="T10" s="2" t="s">
        <v>62</v>
      </c>
      <c r="U10" s="2" t="s">
        <v>83</v>
      </c>
      <c r="V10" s="2">
        <v>1.4</v>
      </c>
      <c r="W10" s="2">
        <v>36</v>
      </c>
      <c r="X10" s="7">
        <v>32.396067799999997</v>
      </c>
      <c r="Y10" s="6">
        <v>35.736421654736752</v>
      </c>
      <c r="Z10" s="2" t="s">
        <v>165</v>
      </c>
      <c r="AA10" s="2" t="s">
        <v>10</v>
      </c>
    </row>
    <row r="11" spans="1:27" s="2" customFormat="1" x14ac:dyDescent="0.15">
      <c r="A11" s="4" t="s">
        <v>205</v>
      </c>
      <c r="B11" s="2">
        <v>19005500</v>
      </c>
      <c r="C11" s="5">
        <v>1.4</v>
      </c>
      <c r="D11" s="6">
        <v>35.736421654736752</v>
      </c>
      <c r="E11" s="6">
        <v>32.396067799999997</v>
      </c>
      <c r="F11" s="3">
        <v>2015</v>
      </c>
      <c r="G11" s="2" t="s">
        <v>56</v>
      </c>
      <c r="H11" s="2">
        <v>2014</v>
      </c>
      <c r="I11" s="2">
        <v>2015</v>
      </c>
      <c r="J11" s="2">
        <v>2016</v>
      </c>
      <c r="K11" s="2">
        <v>2017</v>
      </c>
      <c r="L11" s="2" t="s">
        <v>192</v>
      </c>
      <c r="M11" s="2" t="s">
        <v>192</v>
      </c>
      <c r="N11" s="2" t="s">
        <v>192</v>
      </c>
      <c r="O11" s="2" t="s">
        <v>192</v>
      </c>
      <c r="P11" s="2" t="s">
        <v>192</v>
      </c>
      <c r="Q11" s="2" t="s">
        <v>165</v>
      </c>
      <c r="T11" s="2" t="s">
        <v>62</v>
      </c>
      <c r="U11" s="2" t="s">
        <v>83</v>
      </c>
      <c r="V11" s="2">
        <v>1.4</v>
      </c>
      <c r="W11" s="2">
        <v>36</v>
      </c>
      <c r="X11" s="7">
        <v>32.396067799999997</v>
      </c>
      <c r="Y11" s="6">
        <v>35.736421654736752</v>
      </c>
      <c r="Z11" s="2" t="s">
        <v>165</v>
      </c>
      <c r="AA11" s="2" t="s">
        <v>11</v>
      </c>
    </row>
    <row r="12" spans="1:27" s="2" customFormat="1" x14ac:dyDescent="0.15">
      <c r="A12" s="4" t="s">
        <v>206</v>
      </c>
      <c r="B12" s="2">
        <v>19005900</v>
      </c>
      <c r="C12" s="5">
        <v>1.5</v>
      </c>
      <c r="D12" s="6">
        <v>39.852631642512939</v>
      </c>
      <c r="E12" s="6">
        <v>34.689329729999997</v>
      </c>
      <c r="F12" s="3">
        <v>1996</v>
      </c>
      <c r="G12" s="2" t="s">
        <v>57</v>
      </c>
      <c r="H12" s="2">
        <v>1993</v>
      </c>
      <c r="I12" s="2">
        <v>1994</v>
      </c>
      <c r="J12" s="2">
        <v>1996</v>
      </c>
      <c r="K12" s="2">
        <v>1997</v>
      </c>
      <c r="L12" s="2" t="s">
        <v>192</v>
      </c>
      <c r="M12" s="2" t="s">
        <v>192</v>
      </c>
      <c r="N12" s="2" t="s">
        <v>192</v>
      </c>
      <c r="O12" s="2" t="s">
        <v>192</v>
      </c>
      <c r="P12" s="2" t="s">
        <v>192</v>
      </c>
      <c r="Q12" s="2" t="s">
        <v>165</v>
      </c>
      <c r="R12" s="2" t="s">
        <v>192</v>
      </c>
      <c r="T12" s="2" t="s">
        <v>62</v>
      </c>
      <c r="U12" s="2" t="s">
        <v>73</v>
      </c>
      <c r="V12" s="2">
        <v>1.5</v>
      </c>
      <c r="W12" s="2">
        <v>46</v>
      </c>
      <c r="X12" s="7">
        <v>34.689329729999997</v>
      </c>
      <c r="Y12" s="6">
        <v>39.852631642512939</v>
      </c>
      <c r="Z12" s="2" t="s">
        <v>165</v>
      </c>
      <c r="AA12" s="2" t="s">
        <v>12</v>
      </c>
    </row>
    <row r="13" spans="1:27" s="2" customFormat="1" x14ac:dyDescent="0.15">
      <c r="A13" s="4" t="s">
        <v>206</v>
      </c>
      <c r="B13" s="2">
        <v>19005900</v>
      </c>
      <c r="C13" s="5">
        <v>1.5</v>
      </c>
      <c r="D13" s="6">
        <v>39.852631642512939</v>
      </c>
      <c r="E13" s="6">
        <v>34.689329729999997</v>
      </c>
      <c r="F13" s="3">
        <v>2013</v>
      </c>
      <c r="G13" s="2" t="s">
        <v>56</v>
      </c>
      <c r="H13" s="2">
        <v>2012</v>
      </c>
      <c r="I13" s="2">
        <v>2013</v>
      </c>
      <c r="J13" s="2">
        <v>2014</v>
      </c>
      <c r="K13" s="2">
        <v>2015</v>
      </c>
      <c r="L13" s="2" t="s">
        <v>192</v>
      </c>
      <c r="M13" s="2" t="s">
        <v>192</v>
      </c>
      <c r="N13" s="2" t="s">
        <v>192</v>
      </c>
      <c r="O13" s="2" t="s">
        <v>192</v>
      </c>
      <c r="P13" s="2" t="s">
        <v>192</v>
      </c>
      <c r="Q13" s="2" t="s">
        <v>165</v>
      </c>
      <c r="T13" s="2" t="s">
        <v>62</v>
      </c>
      <c r="U13" s="2" t="s">
        <v>73</v>
      </c>
      <c r="V13" s="2">
        <v>1.5</v>
      </c>
      <c r="W13" s="2">
        <v>46</v>
      </c>
      <c r="X13" s="7">
        <v>34.689329729999997</v>
      </c>
      <c r="Y13" s="6">
        <v>39.852631642512939</v>
      </c>
      <c r="Z13" s="2" t="s">
        <v>165</v>
      </c>
      <c r="AA13" s="2" t="s">
        <v>13</v>
      </c>
    </row>
    <row r="14" spans="1:27" s="2" customFormat="1" x14ac:dyDescent="0.15">
      <c r="A14" s="4" t="s">
        <v>206</v>
      </c>
      <c r="B14" s="2">
        <v>19005900</v>
      </c>
      <c r="C14" s="5">
        <v>1.5</v>
      </c>
      <c r="D14" s="6">
        <v>39.852631642512939</v>
      </c>
      <c r="E14" s="6">
        <v>34.689329729999997</v>
      </c>
      <c r="F14" s="3">
        <v>2019</v>
      </c>
      <c r="G14" s="2" t="s">
        <v>56</v>
      </c>
      <c r="H14" s="2">
        <v>2018</v>
      </c>
      <c r="I14" s="2">
        <v>2019</v>
      </c>
      <c r="J14" s="2">
        <v>2020</v>
      </c>
      <c r="K14" s="2">
        <v>2021</v>
      </c>
      <c r="L14" s="2" t="s">
        <v>192</v>
      </c>
      <c r="M14" s="2" t="s">
        <v>192</v>
      </c>
      <c r="N14" s="2" t="s">
        <v>192</v>
      </c>
      <c r="O14" s="2" t="s">
        <v>192</v>
      </c>
      <c r="P14" s="2" t="s">
        <v>192</v>
      </c>
      <c r="Q14" s="2" t="s">
        <v>165</v>
      </c>
      <c r="T14" s="2" t="s">
        <v>62</v>
      </c>
      <c r="U14" s="2" t="s">
        <v>73</v>
      </c>
      <c r="V14" s="2">
        <v>1.5</v>
      </c>
      <c r="W14" s="2">
        <v>46</v>
      </c>
      <c r="X14" s="7">
        <v>34.689329729999997</v>
      </c>
      <c r="Y14" s="6">
        <v>39.852631642512939</v>
      </c>
      <c r="Z14" s="2" t="s">
        <v>165</v>
      </c>
      <c r="AA14" s="2" t="s">
        <v>14</v>
      </c>
    </row>
    <row r="15" spans="1:27" s="2" customFormat="1" x14ac:dyDescent="0.15">
      <c r="A15" s="4" t="s">
        <v>207</v>
      </c>
      <c r="B15" s="2">
        <v>19006100</v>
      </c>
      <c r="C15" s="5">
        <v>1.8</v>
      </c>
      <c r="D15" s="6">
        <v>7.8604168199495268</v>
      </c>
      <c r="E15" s="6">
        <v>12.24964765</v>
      </c>
      <c r="F15" s="3">
        <v>2020</v>
      </c>
      <c r="G15" s="2" t="s">
        <v>56</v>
      </c>
      <c r="H15" s="2">
        <v>2019</v>
      </c>
      <c r="I15" s="2">
        <v>2020</v>
      </c>
      <c r="J15" s="2">
        <v>2021</v>
      </c>
      <c r="K15" s="2">
        <v>2022</v>
      </c>
      <c r="L15" s="2" t="s">
        <v>192</v>
      </c>
      <c r="M15" s="2" t="s">
        <v>192</v>
      </c>
      <c r="N15" s="2" t="s">
        <v>192</v>
      </c>
      <c r="O15" s="2" t="s">
        <v>192</v>
      </c>
      <c r="P15" s="2" t="s">
        <v>193</v>
      </c>
      <c r="Q15" s="2" t="s">
        <v>165</v>
      </c>
      <c r="T15" s="2" t="s">
        <v>62</v>
      </c>
      <c r="U15" s="2" t="s">
        <v>114</v>
      </c>
      <c r="V15" s="2">
        <v>1.8</v>
      </c>
      <c r="W15" s="2">
        <v>10</v>
      </c>
      <c r="X15" s="7">
        <v>12.24964765</v>
      </c>
      <c r="Y15" s="6">
        <v>7.8604168199495268</v>
      </c>
      <c r="Z15" s="2" t="s">
        <v>165</v>
      </c>
      <c r="AA15" s="2" t="s">
        <v>15</v>
      </c>
    </row>
    <row r="16" spans="1:27" s="2" customFormat="1" x14ac:dyDescent="0.15">
      <c r="A16" s="4" t="s">
        <v>208</v>
      </c>
      <c r="B16" s="2">
        <v>19006200</v>
      </c>
      <c r="C16" s="5">
        <v>1.2</v>
      </c>
      <c r="D16" s="6">
        <v>18.265242559963117</v>
      </c>
      <c r="E16" s="6">
        <v>8.0311985799999999</v>
      </c>
      <c r="F16" s="3">
        <v>2020</v>
      </c>
      <c r="G16" s="2" t="s">
        <v>56</v>
      </c>
      <c r="H16" s="2">
        <v>2018</v>
      </c>
      <c r="I16" s="2">
        <v>2020</v>
      </c>
      <c r="J16" s="2">
        <v>2021</v>
      </c>
      <c r="K16" s="2">
        <v>2022</v>
      </c>
      <c r="L16" s="2" t="s">
        <v>192</v>
      </c>
      <c r="M16" s="2" t="s">
        <v>192</v>
      </c>
      <c r="N16" s="2" t="s">
        <v>192</v>
      </c>
      <c r="O16" s="2" t="s">
        <v>192</v>
      </c>
      <c r="P16" s="2" t="s">
        <v>193</v>
      </c>
      <c r="Q16" s="2" t="s">
        <v>165</v>
      </c>
      <c r="T16" s="2" t="s">
        <v>62</v>
      </c>
      <c r="U16" s="2" t="s">
        <v>115</v>
      </c>
      <c r="V16" s="2">
        <v>1.2</v>
      </c>
      <c r="W16" s="2">
        <v>22</v>
      </c>
      <c r="X16" s="7">
        <v>8.0311985799999999</v>
      </c>
      <c r="Y16" s="6">
        <v>18.265242559963117</v>
      </c>
      <c r="Z16" s="2" t="s">
        <v>165</v>
      </c>
      <c r="AA16" s="2" t="s">
        <v>16</v>
      </c>
    </row>
    <row r="17" spans="1:27" s="2" customFormat="1" x14ac:dyDescent="0.15">
      <c r="A17" s="4" t="s">
        <v>209</v>
      </c>
      <c r="B17" s="2">
        <v>19006300</v>
      </c>
      <c r="C17" s="5">
        <v>2.5</v>
      </c>
      <c r="D17" s="6">
        <v>12.835847291010072</v>
      </c>
      <c r="E17" s="6">
        <v>12.78591144</v>
      </c>
      <c r="F17" s="3">
        <v>1997</v>
      </c>
      <c r="G17" s="2" t="s">
        <v>56</v>
      </c>
      <c r="H17" s="2">
        <v>1996</v>
      </c>
      <c r="I17" s="2">
        <v>1997</v>
      </c>
      <c r="J17" s="2">
        <v>1998</v>
      </c>
      <c r="K17" s="2">
        <v>1999</v>
      </c>
      <c r="L17" s="2" t="s">
        <v>192</v>
      </c>
      <c r="M17" s="2" t="s">
        <v>192</v>
      </c>
      <c r="N17" s="2" t="s">
        <v>192</v>
      </c>
      <c r="O17" s="2" t="s">
        <v>192</v>
      </c>
      <c r="P17" s="2" t="s">
        <v>192</v>
      </c>
      <c r="Q17" s="2" t="s">
        <v>165</v>
      </c>
      <c r="R17" s="2" t="s">
        <v>192</v>
      </c>
      <c r="T17" s="2" t="s">
        <v>62</v>
      </c>
      <c r="U17" s="2" t="s">
        <v>78</v>
      </c>
      <c r="V17" s="2">
        <v>2.5</v>
      </c>
      <c r="W17" s="2">
        <v>13</v>
      </c>
      <c r="X17" s="7">
        <v>12.78591144</v>
      </c>
      <c r="Y17" s="6">
        <v>12.835847291010072</v>
      </c>
      <c r="Z17" s="2" t="s">
        <v>165</v>
      </c>
      <c r="AA17" s="2" t="s">
        <v>17</v>
      </c>
    </row>
    <row r="18" spans="1:27" s="2" customFormat="1" x14ac:dyDescent="0.15">
      <c r="A18" s="4" t="s">
        <v>210</v>
      </c>
      <c r="B18" s="2">
        <v>19006400</v>
      </c>
      <c r="C18" s="5">
        <v>1.8</v>
      </c>
      <c r="D18" s="6">
        <v>6.7852935777355441</v>
      </c>
      <c r="E18" s="6">
        <v>14.900970279999999</v>
      </c>
      <c r="F18" s="3">
        <v>2019</v>
      </c>
      <c r="G18" s="2" t="s">
        <v>56</v>
      </c>
      <c r="H18" s="2">
        <v>2018</v>
      </c>
      <c r="I18" s="2">
        <v>2019</v>
      </c>
      <c r="J18" s="2">
        <v>2020</v>
      </c>
      <c r="K18" s="2">
        <v>2021</v>
      </c>
      <c r="L18" s="2" t="s">
        <v>192</v>
      </c>
      <c r="M18" s="2" t="s">
        <v>192</v>
      </c>
      <c r="N18" s="2" t="s">
        <v>192</v>
      </c>
      <c r="O18" s="2" t="s">
        <v>192</v>
      </c>
      <c r="P18" s="2" t="s">
        <v>192</v>
      </c>
      <c r="Q18" s="2" t="s">
        <v>165</v>
      </c>
      <c r="T18" s="2" t="s">
        <v>62</v>
      </c>
      <c r="U18" s="2" t="s">
        <v>109</v>
      </c>
      <c r="V18" s="2">
        <v>1.8</v>
      </c>
      <c r="W18" s="2">
        <v>10</v>
      </c>
      <c r="X18" s="7">
        <v>14.900970279999999</v>
      </c>
      <c r="Y18" s="6">
        <v>6.7852935777355441</v>
      </c>
      <c r="Z18" s="2" t="s">
        <v>165</v>
      </c>
      <c r="AA18" s="2" t="s">
        <v>18</v>
      </c>
    </row>
    <row r="19" spans="1:27" s="2" customFormat="1" x14ac:dyDescent="0.15">
      <c r="A19" s="4" t="s">
        <v>211</v>
      </c>
      <c r="B19" s="2">
        <v>19006600</v>
      </c>
      <c r="C19" s="5">
        <v>3.2</v>
      </c>
      <c r="D19" s="6">
        <v>12.011149092612902</v>
      </c>
      <c r="E19" s="6">
        <v>46.39439041</v>
      </c>
      <c r="F19" s="3">
        <v>1994</v>
      </c>
      <c r="G19" s="2" t="s">
        <v>57</v>
      </c>
      <c r="H19" s="2">
        <v>1991</v>
      </c>
      <c r="I19" s="2">
        <v>1992</v>
      </c>
      <c r="J19" s="2">
        <v>1994</v>
      </c>
      <c r="K19" s="2">
        <v>1995</v>
      </c>
      <c r="L19" s="2" t="s">
        <v>192</v>
      </c>
      <c r="M19" s="2" t="s">
        <v>192</v>
      </c>
      <c r="N19" s="2" t="s">
        <v>192</v>
      </c>
      <c r="O19" s="2" t="s">
        <v>192</v>
      </c>
      <c r="P19" s="2" t="s">
        <v>192</v>
      </c>
      <c r="Q19" s="2" t="s">
        <v>165</v>
      </c>
      <c r="R19" s="2" t="s">
        <v>192</v>
      </c>
      <c r="T19" s="2" t="s">
        <v>62</v>
      </c>
      <c r="U19" s="2" t="s">
        <v>69</v>
      </c>
      <c r="V19" s="2">
        <v>3.2</v>
      </c>
      <c r="W19" s="2">
        <v>12</v>
      </c>
      <c r="X19" s="7">
        <v>46.39439041</v>
      </c>
      <c r="Y19" s="6">
        <v>12.011149092612902</v>
      </c>
      <c r="Z19" s="2" t="s">
        <v>165</v>
      </c>
      <c r="AA19" s="2" t="s">
        <v>19</v>
      </c>
    </row>
    <row r="20" spans="1:27" s="2" customFormat="1" x14ac:dyDescent="0.15">
      <c r="A20" s="4" t="s">
        <v>211</v>
      </c>
      <c r="B20" s="2">
        <v>19006600</v>
      </c>
      <c r="C20" s="5">
        <v>3.2</v>
      </c>
      <c r="D20" s="6">
        <v>12.011149092612902</v>
      </c>
      <c r="E20" s="6">
        <v>46.39439041</v>
      </c>
      <c r="F20" s="3" t="s">
        <v>176</v>
      </c>
      <c r="G20" s="2" t="s">
        <v>56</v>
      </c>
      <c r="H20" s="2">
        <v>2018</v>
      </c>
      <c r="I20" s="2">
        <v>2019</v>
      </c>
      <c r="J20" s="2">
        <v>2020</v>
      </c>
      <c r="K20" s="2">
        <v>2021</v>
      </c>
      <c r="L20" s="2" t="s">
        <v>192</v>
      </c>
      <c r="M20" s="2" t="s">
        <v>192</v>
      </c>
      <c r="N20" s="2" t="s">
        <v>192</v>
      </c>
      <c r="O20" s="2" t="s">
        <v>192</v>
      </c>
      <c r="P20" s="2" t="s">
        <v>192</v>
      </c>
      <c r="Q20" s="2" t="s">
        <v>165</v>
      </c>
      <c r="T20" s="2" t="s">
        <v>62</v>
      </c>
      <c r="U20" s="2" t="s">
        <v>69</v>
      </c>
      <c r="V20" s="2">
        <v>3.2</v>
      </c>
      <c r="W20" s="2">
        <v>12</v>
      </c>
      <c r="X20" s="7">
        <v>46.39439041</v>
      </c>
      <c r="Y20" s="6">
        <v>12.011149092612902</v>
      </c>
      <c r="Z20" s="2" t="s">
        <v>165</v>
      </c>
      <c r="AA20" s="2" t="s">
        <v>20</v>
      </c>
    </row>
    <row r="21" spans="1:27" s="2" customFormat="1" x14ac:dyDescent="0.15">
      <c r="A21" s="4" t="s">
        <v>212</v>
      </c>
      <c r="B21" s="2">
        <v>19006700</v>
      </c>
      <c r="C21" s="5">
        <v>1.3</v>
      </c>
      <c r="D21" s="6">
        <v>41.493739420911311</v>
      </c>
      <c r="E21" s="6">
        <v>16.876569150000002</v>
      </c>
      <c r="F21" s="3" t="s">
        <v>176</v>
      </c>
      <c r="G21" s="2" t="s">
        <v>56</v>
      </c>
      <c r="H21" s="2">
        <v>2017</v>
      </c>
      <c r="I21" s="2">
        <v>2018</v>
      </c>
      <c r="J21" s="2">
        <v>2020</v>
      </c>
      <c r="K21" s="2">
        <v>2021</v>
      </c>
      <c r="L21" s="2" t="s">
        <v>192</v>
      </c>
      <c r="M21" s="2" t="s">
        <v>192</v>
      </c>
      <c r="N21" s="2" t="s">
        <v>192</v>
      </c>
      <c r="O21" s="2" t="s">
        <v>192</v>
      </c>
      <c r="P21" s="2" t="s">
        <v>192</v>
      </c>
      <c r="Q21" s="2" t="s">
        <v>165</v>
      </c>
      <c r="T21" s="2" t="s">
        <v>62</v>
      </c>
      <c r="U21" s="2" t="s">
        <v>110</v>
      </c>
      <c r="V21" s="2">
        <v>1.3</v>
      </c>
      <c r="W21" s="2">
        <v>44</v>
      </c>
      <c r="X21" s="7">
        <v>16.876569150000002</v>
      </c>
      <c r="Y21" s="6">
        <v>41.493739420911311</v>
      </c>
      <c r="Z21" s="2" t="s">
        <v>165</v>
      </c>
      <c r="AA21" s="2" t="s">
        <v>21</v>
      </c>
    </row>
    <row r="22" spans="1:27" s="2" customFormat="1" x14ac:dyDescent="0.15">
      <c r="A22" s="4" t="s">
        <v>213</v>
      </c>
      <c r="B22" s="2">
        <v>19006800</v>
      </c>
      <c r="C22" s="5">
        <v>0.9</v>
      </c>
      <c r="D22" s="6">
        <v>12.379873980565469</v>
      </c>
      <c r="E22" s="6">
        <v>55.018641549999998</v>
      </c>
      <c r="F22" s="3" t="s">
        <v>177</v>
      </c>
      <c r="G22" s="2" t="s">
        <v>56</v>
      </c>
      <c r="H22" s="2">
        <v>2017</v>
      </c>
      <c r="I22" s="2">
        <v>2020</v>
      </c>
      <c r="J22" s="2">
        <v>2021</v>
      </c>
      <c r="K22" s="2">
        <v>2022</v>
      </c>
      <c r="L22" s="2" t="s">
        <v>192</v>
      </c>
      <c r="M22" s="2" t="s">
        <v>192</v>
      </c>
      <c r="N22" s="2" t="s">
        <v>192</v>
      </c>
      <c r="O22" s="2" t="s">
        <v>192</v>
      </c>
      <c r="P22" s="2" t="s">
        <v>193</v>
      </c>
      <c r="Q22" s="2" t="s">
        <v>165</v>
      </c>
      <c r="T22" s="2" t="s">
        <v>62</v>
      </c>
      <c r="U22" s="2" t="s">
        <v>116</v>
      </c>
      <c r="V22" s="2">
        <v>0.9</v>
      </c>
      <c r="W22" s="2">
        <v>12</v>
      </c>
      <c r="X22" s="7">
        <v>55.018641549999998</v>
      </c>
      <c r="Y22" s="6">
        <v>12.379873980565469</v>
      </c>
      <c r="Z22" s="2" t="s">
        <v>165</v>
      </c>
      <c r="AA22" s="2" t="s">
        <v>22</v>
      </c>
    </row>
    <row r="23" spans="1:27" s="2" customFormat="1" x14ac:dyDescent="0.15">
      <c r="A23" s="4" t="s">
        <v>214</v>
      </c>
      <c r="B23" s="2">
        <v>19007700</v>
      </c>
      <c r="C23" s="5">
        <v>1.7</v>
      </c>
      <c r="D23" s="6">
        <v>12.669243785549305</v>
      </c>
      <c r="E23" s="6">
        <v>15.052271279999999</v>
      </c>
      <c r="F23" s="3" t="s">
        <v>178</v>
      </c>
      <c r="G23" s="2" t="s">
        <v>56</v>
      </c>
      <c r="H23" s="2">
        <v>2016</v>
      </c>
      <c r="I23" s="2">
        <v>2017</v>
      </c>
      <c r="J23" s="2">
        <v>2018</v>
      </c>
      <c r="K23" s="2">
        <v>2019</v>
      </c>
      <c r="L23" s="2" t="s">
        <v>192</v>
      </c>
      <c r="M23" s="2" t="s">
        <v>192</v>
      </c>
      <c r="N23" s="2" t="s">
        <v>192</v>
      </c>
      <c r="O23" s="2" t="s">
        <v>192</v>
      </c>
      <c r="P23" s="2" t="s">
        <v>192</v>
      </c>
      <c r="Q23" s="2" t="s">
        <v>165</v>
      </c>
      <c r="T23" s="2" t="s">
        <v>62</v>
      </c>
      <c r="U23" s="2" t="s">
        <v>104</v>
      </c>
      <c r="V23" s="2">
        <v>1.7</v>
      </c>
      <c r="W23" s="2">
        <v>12</v>
      </c>
      <c r="X23" s="7">
        <v>15.052271279999999</v>
      </c>
      <c r="Y23" s="6">
        <v>12.669243785549305</v>
      </c>
      <c r="Z23" s="2" t="s">
        <v>165</v>
      </c>
      <c r="AA23" s="2" t="s">
        <v>23</v>
      </c>
    </row>
    <row r="24" spans="1:27" s="2" customFormat="1" x14ac:dyDescent="0.15">
      <c r="A24" s="4" t="s">
        <v>215</v>
      </c>
      <c r="B24" s="2">
        <v>19013600</v>
      </c>
      <c r="C24" s="5">
        <v>1.5</v>
      </c>
      <c r="D24" s="6">
        <v>21.342264431680391</v>
      </c>
      <c r="E24" s="6">
        <v>18.513461939999999</v>
      </c>
      <c r="F24" s="3" t="s">
        <v>177</v>
      </c>
      <c r="G24" s="2" t="s">
        <v>56</v>
      </c>
      <c r="H24" s="2">
        <v>2017</v>
      </c>
      <c r="I24" s="2">
        <v>2020</v>
      </c>
      <c r="J24" s="2">
        <v>2021</v>
      </c>
      <c r="K24" s="2">
        <v>2022</v>
      </c>
      <c r="L24" s="2" t="s">
        <v>192</v>
      </c>
      <c r="M24" s="2" t="s">
        <v>192</v>
      </c>
      <c r="N24" s="2" t="s">
        <v>192</v>
      </c>
      <c r="O24" s="2" t="s">
        <v>192</v>
      </c>
      <c r="P24" s="2" t="s">
        <v>193</v>
      </c>
      <c r="Q24" s="2" t="s">
        <v>165</v>
      </c>
      <c r="T24" s="2" t="s">
        <v>62</v>
      </c>
      <c r="U24" s="2" t="s">
        <v>117</v>
      </c>
      <c r="V24" s="2">
        <v>1.5</v>
      </c>
      <c r="W24" s="2">
        <v>16</v>
      </c>
      <c r="X24" s="7">
        <v>18.513461939999999</v>
      </c>
      <c r="Y24" s="6">
        <v>21.342264431680391</v>
      </c>
      <c r="Z24" s="2" t="s">
        <v>165</v>
      </c>
      <c r="AA24" s="2" t="s">
        <v>24</v>
      </c>
    </row>
    <row r="25" spans="1:27" s="2" customFormat="1" x14ac:dyDescent="0.15">
      <c r="A25" s="4" t="s">
        <v>216</v>
      </c>
      <c r="B25" s="2">
        <v>19015300</v>
      </c>
      <c r="C25" s="5">
        <v>2.7</v>
      </c>
      <c r="D25" s="6">
        <v>7.1869000733162478</v>
      </c>
      <c r="E25" s="6">
        <v>1.3644453700000001</v>
      </c>
      <c r="F25" s="3" t="s">
        <v>179</v>
      </c>
      <c r="G25" s="2" t="s">
        <v>58</v>
      </c>
      <c r="H25" s="2">
        <v>1994</v>
      </c>
      <c r="I25" s="2">
        <v>1995</v>
      </c>
      <c r="J25" s="2">
        <v>1997</v>
      </c>
      <c r="K25" s="2">
        <v>1998</v>
      </c>
      <c r="L25" s="2" t="s">
        <v>192</v>
      </c>
      <c r="M25" s="2" t="s">
        <v>192</v>
      </c>
      <c r="N25" s="2" t="s">
        <v>192</v>
      </c>
      <c r="O25" s="2" t="s">
        <v>192</v>
      </c>
      <c r="P25" s="2" t="s">
        <v>192</v>
      </c>
      <c r="Q25" s="2" t="s">
        <v>165</v>
      </c>
      <c r="R25" s="2" t="s">
        <v>192</v>
      </c>
      <c r="T25" s="2" t="s">
        <v>62</v>
      </c>
      <c r="U25" s="2" t="s">
        <v>75</v>
      </c>
      <c r="V25" s="2">
        <v>2.7</v>
      </c>
      <c r="W25" s="2">
        <v>7</v>
      </c>
      <c r="X25" s="7">
        <v>1.3644453700000001</v>
      </c>
      <c r="Y25" s="6">
        <v>7.1869000733162478</v>
      </c>
      <c r="Z25" s="2" t="s">
        <v>165</v>
      </c>
      <c r="AA25" s="2" t="s">
        <v>25</v>
      </c>
    </row>
    <row r="26" spans="1:27" s="2" customFormat="1" x14ac:dyDescent="0.15">
      <c r="A26" s="4" t="s">
        <v>216</v>
      </c>
      <c r="B26" s="2">
        <v>19015300</v>
      </c>
      <c r="C26" s="5">
        <v>2.7</v>
      </c>
      <c r="D26" s="6">
        <v>7.1869000733162478</v>
      </c>
      <c r="E26" s="6">
        <v>1.3644453700000001</v>
      </c>
      <c r="F26" s="3" t="s">
        <v>176</v>
      </c>
      <c r="G26" s="2" t="s">
        <v>56</v>
      </c>
      <c r="H26" s="2">
        <v>2015</v>
      </c>
      <c r="I26" s="2">
        <v>2018</v>
      </c>
      <c r="J26" s="2">
        <v>2020</v>
      </c>
      <c r="K26" s="2">
        <v>2021</v>
      </c>
      <c r="L26" s="2" t="s">
        <v>192</v>
      </c>
      <c r="M26" s="2" t="s">
        <v>192</v>
      </c>
      <c r="N26" s="2" t="s">
        <v>192</v>
      </c>
      <c r="O26" s="2" t="s">
        <v>192</v>
      </c>
      <c r="P26" s="2" t="s">
        <v>193</v>
      </c>
      <c r="Q26" s="2" t="s">
        <v>165</v>
      </c>
      <c r="T26" s="2" t="s">
        <v>62</v>
      </c>
      <c r="U26" s="2" t="s">
        <v>75</v>
      </c>
      <c r="V26" s="2">
        <v>2.7</v>
      </c>
      <c r="W26" s="2">
        <v>7</v>
      </c>
      <c r="X26" s="7">
        <v>1.3644453700000001</v>
      </c>
      <c r="Y26" s="6">
        <v>7.1869000733162478</v>
      </c>
      <c r="Z26" s="2" t="s">
        <v>165</v>
      </c>
      <c r="AA26" s="2" t="s">
        <v>26</v>
      </c>
    </row>
    <row r="27" spans="1:27" s="2" customFormat="1" x14ac:dyDescent="0.15">
      <c r="A27" s="4" t="s">
        <v>217</v>
      </c>
      <c r="B27" s="2">
        <v>27001400</v>
      </c>
      <c r="C27" s="5">
        <v>1.2</v>
      </c>
      <c r="D27" s="6">
        <v>12</v>
      </c>
      <c r="E27" s="6">
        <v>25.666666670000001</v>
      </c>
      <c r="F27" s="3" t="s">
        <v>180</v>
      </c>
      <c r="G27" s="2" t="s">
        <v>57</v>
      </c>
      <c r="H27" s="2">
        <v>2001</v>
      </c>
      <c r="I27" s="2">
        <v>2002</v>
      </c>
      <c r="J27" s="2">
        <v>2003</v>
      </c>
      <c r="K27" s="2">
        <v>2004</v>
      </c>
      <c r="L27" s="2" t="s">
        <v>192</v>
      </c>
      <c r="M27" s="2" t="s">
        <v>192</v>
      </c>
      <c r="N27" s="2" t="s">
        <v>192</v>
      </c>
      <c r="O27" s="2" t="s">
        <v>194</v>
      </c>
      <c r="P27" s="2" t="s">
        <v>192</v>
      </c>
      <c r="Q27" s="2" t="s">
        <v>166</v>
      </c>
      <c r="R27" s="2" t="s">
        <v>192</v>
      </c>
      <c r="T27" s="2" t="s">
        <v>63</v>
      </c>
      <c r="U27" s="2" t="s">
        <v>81</v>
      </c>
      <c r="V27" s="2">
        <v>1.2</v>
      </c>
      <c r="W27" s="2">
        <v>12</v>
      </c>
      <c r="X27" s="7">
        <v>25.666666670000001</v>
      </c>
      <c r="Y27" s="2">
        <v>12</v>
      </c>
      <c r="Z27" s="2" t="s">
        <v>166</v>
      </c>
      <c r="AA27" s="2" t="s">
        <v>27</v>
      </c>
    </row>
    <row r="28" spans="1:27" s="2" customFormat="1" x14ac:dyDescent="0.15">
      <c r="A28" s="4" t="s">
        <v>218</v>
      </c>
      <c r="B28" s="2">
        <v>27001600</v>
      </c>
      <c r="C28" s="5">
        <v>9.8000000000000007</v>
      </c>
      <c r="D28" s="6">
        <v>341.22258386443968</v>
      </c>
      <c r="E28" s="6">
        <v>3.3835993700000002</v>
      </c>
      <c r="F28" s="3" t="s">
        <v>181</v>
      </c>
      <c r="G28" s="2" t="s">
        <v>57</v>
      </c>
      <c r="H28" s="2">
        <v>1999</v>
      </c>
      <c r="I28" s="2">
        <v>2000</v>
      </c>
      <c r="J28" s="2">
        <v>2001</v>
      </c>
      <c r="K28" s="2">
        <v>2002</v>
      </c>
      <c r="L28" s="2" t="s">
        <v>192</v>
      </c>
      <c r="M28" s="2" t="s">
        <v>192</v>
      </c>
      <c r="N28" s="2" t="s">
        <v>192</v>
      </c>
      <c r="O28" s="2" t="s">
        <v>195</v>
      </c>
      <c r="P28" s="2" t="s">
        <v>192</v>
      </c>
      <c r="Q28" s="2" t="s">
        <v>165</v>
      </c>
      <c r="R28" s="2" t="s">
        <v>192</v>
      </c>
      <c r="T28" s="2" t="s">
        <v>64</v>
      </c>
      <c r="U28" s="2" t="s">
        <v>79</v>
      </c>
      <c r="V28" s="2">
        <v>9.8000000000000007</v>
      </c>
      <c r="W28" s="2">
        <v>335</v>
      </c>
      <c r="X28" s="7">
        <v>3.3835993700000002</v>
      </c>
      <c r="Y28" s="6">
        <v>341.22258386443968</v>
      </c>
      <c r="Z28" s="2" t="s">
        <v>165</v>
      </c>
      <c r="AA28" s="2" t="s">
        <v>28</v>
      </c>
    </row>
    <row r="29" spans="1:27" s="2" customFormat="1" x14ac:dyDescent="0.15">
      <c r="A29" s="4" t="s">
        <v>219</v>
      </c>
      <c r="B29" s="2">
        <v>27003100</v>
      </c>
      <c r="C29" s="5">
        <v>9.1</v>
      </c>
      <c r="D29" s="6">
        <v>423.85892444756507</v>
      </c>
      <c r="E29" s="6">
        <v>3.2697227839999998</v>
      </c>
      <c r="F29" s="3" t="s">
        <v>181</v>
      </c>
      <c r="G29" s="2" t="s">
        <v>56</v>
      </c>
      <c r="H29" s="2">
        <v>2000</v>
      </c>
      <c r="I29" s="2">
        <v>2001</v>
      </c>
      <c r="J29" s="2">
        <v>2002</v>
      </c>
      <c r="K29" s="2">
        <v>2003</v>
      </c>
      <c r="L29" s="2" t="s">
        <v>192</v>
      </c>
      <c r="M29" s="2" t="s">
        <v>192</v>
      </c>
      <c r="N29" s="2" t="s">
        <v>192</v>
      </c>
      <c r="O29" s="2" t="s">
        <v>195</v>
      </c>
      <c r="P29" s="2" t="s">
        <v>192</v>
      </c>
      <c r="Q29" s="2" t="s">
        <v>165</v>
      </c>
      <c r="R29" s="2" t="s">
        <v>192</v>
      </c>
      <c r="T29" s="2" t="s">
        <v>64</v>
      </c>
      <c r="U29" s="2" t="s">
        <v>80</v>
      </c>
      <c r="V29" s="2">
        <v>9.1</v>
      </c>
      <c r="W29" s="2">
        <v>409</v>
      </c>
      <c r="X29" s="7">
        <v>3.2697227839999998</v>
      </c>
      <c r="Y29" s="6">
        <v>423.85892444756507</v>
      </c>
      <c r="Z29" s="2" t="s">
        <v>165</v>
      </c>
      <c r="AA29" s="2" t="s">
        <v>29</v>
      </c>
    </row>
    <row r="30" spans="1:27" s="2" customFormat="1" x14ac:dyDescent="0.15">
      <c r="A30" s="4" t="s">
        <v>220</v>
      </c>
      <c r="B30" s="2">
        <v>27003501</v>
      </c>
      <c r="C30" s="5">
        <v>3.7</v>
      </c>
      <c r="D30" s="6">
        <v>67.638003147637122</v>
      </c>
      <c r="E30" s="6">
        <v>34.333644329999998</v>
      </c>
      <c r="F30" s="3" t="s">
        <v>177</v>
      </c>
      <c r="G30" s="2" t="s">
        <v>56</v>
      </c>
      <c r="H30" s="2">
        <v>2019</v>
      </c>
      <c r="I30" s="2">
        <v>2020</v>
      </c>
      <c r="J30" s="2">
        <v>2021</v>
      </c>
      <c r="K30" s="2">
        <v>2022</v>
      </c>
      <c r="L30" s="2" t="s">
        <v>192</v>
      </c>
      <c r="M30" s="2" t="s">
        <v>192</v>
      </c>
      <c r="N30" s="2" t="s">
        <v>192</v>
      </c>
      <c r="O30" s="2" t="s">
        <v>192</v>
      </c>
      <c r="P30" s="2" t="s">
        <v>193</v>
      </c>
      <c r="Q30" s="2" t="s">
        <v>165</v>
      </c>
      <c r="T30" s="2" t="s">
        <v>62</v>
      </c>
      <c r="U30" s="2" t="s">
        <v>118</v>
      </c>
      <c r="V30" s="2">
        <v>3.7</v>
      </c>
      <c r="W30" s="2">
        <v>66</v>
      </c>
      <c r="X30" s="7">
        <v>34.333644329999998</v>
      </c>
      <c r="Y30" s="6">
        <v>67.638003147637122</v>
      </c>
      <c r="Z30" s="2" t="s">
        <v>165</v>
      </c>
      <c r="AA30" s="2" t="s">
        <v>30</v>
      </c>
    </row>
    <row r="31" spans="1:27" s="2" customFormat="1" x14ac:dyDescent="0.15">
      <c r="A31" s="4" t="s">
        <v>221</v>
      </c>
      <c r="B31" s="2">
        <v>27003502</v>
      </c>
      <c r="C31" s="5">
        <v>7.8</v>
      </c>
      <c r="D31" s="6">
        <v>20.908814334597295</v>
      </c>
      <c r="E31" s="6">
        <v>1.760150036</v>
      </c>
      <c r="F31" s="3" t="s">
        <v>182</v>
      </c>
      <c r="G31" s="2" t="s">
        <v>57</v>
      </c>
      <c r="H31" s="2">
        <v>2013</v>
      </c>
      <c r="I31" s="2">
        <v>2014</v>
      </c>
      <c r="J31" s="2">
        <v>2015</v>
      </c>
      <c r="K31" s="2">
        <v>2016</v>
      </c>
      <c r="L31" s="2" t="s">
        <v>192</v>
      </c>
      <c r="M31" s="2" t="s">
        <v>192</v>
      </c>
      <c r="N31" s="2" t="s">
        <v>192</v>
      </c>
      <c r="O31" s="2" t="s">
        <v>192</v>
      </c>
      <c r="P31" s="2" t="s">
        <v>192</v>
      </c>
      <c r="Q31" s="2" t="s">
        <v>165</v>
      </c>
      <c r="T31" s="2" t="s">
        <v>62</v>
      </c>
      <c r="U31" s="2" t="s">
        <v>100</v>
      </c>
      <c r="V31" s="2">
        <v>7.8</v>
      </c>
      <c r="W31" s="2">
        <v>19</v>
      </c>
      <c r="X31" s="7">
        <v>1.760150036</v>
      </c>
      <c r="Y31" s="6">
        <v>20.908814334597295</v>
      </c>
      <c r="Z31" s="2" t="s">
        <v>165</v>
      </c>
      <c r="AA31" s="2" t="s">
        <v>31</v>
      </c>
    </row>
    <row r="32" spans="1:27" s="2" customFormat="1" x14ac:dyDescent="0.15">
      <c r="A32" s="4" t="s">
        <v>222</v>
      </c>
      <c r="B32" s="2">
        <v>27003900</v>
      </c>
      <c r="C32" s="5">
        <v>6</v>
      </c>
      <c r="D32" s="6">
        <v>163.79241389654351</v>
      </c>
      <c r="E32" s="6">
        <v>2.5170665109999999</v>
      </c>
      <c r="F32" s="3" t="s">
        <v>179</v>
      </c>
      <c r="G32" s="2" t="s">
        <v>56</v>
      </c>
      <c r="H32" s="2">
        <v>1995</v>
      </c>
      <c r="I32" s="2">
        <v>1996</v>
      </c>
      <c r="J32" s="2">
        <v>1997</v>
      </c>
      <c r="K32" s="2">
        <v>1998</v>
      </c>
      <c r="L32" s="2" t="s">
        <v>192</v>
      </c>
      <c r="M32" s="2" t="s">
        <v>192</v>
      </c>
      <c r="N32" s="2" t="s">
        <v>192</v>
      </c>
      <c r="O32" s="2" t="s">
        <v>194</v>
      </c>
      <c r="P32" s="2" t="s">
        <v>192</v>
      </c>
      <c r="Q32" s="2" t="s">
        <v>165</v>
      </c>
      <c r="R32" s="2" t="s">
        <v>192</v>
      </c>
      <c r="T32" s="2" t="s">
        <v>63</v>
      </c>
      <c r="U32" s="2" t="s">
        <v>71</v>
      </c>
      <c r="V32" s="2">
        <v>6</v>
      </c>
      <c r="W32" s="2">
        <v>163</v>
      </c>
      <c r="X32" s="7">
        <v>2.5170665109999999</v>
      </c>
      <c r="Y32" s="6">
        <v>163.79241389654351</v>
      </c>
      <c r="Z32" s="2" t="s">
        <v>165</v>
      </c>
      <c r="AA32" s="2" t="s">
        <v>32</v>
      </c>
    </row>
    <row r="33" spans="1:27" s="2" customFormat="1" x14ac:dyDescent="0.15">
      <c r="A33" s="4" t="s">
        <v>237</v>
      </c>
      <c r="B33" s="2">
        <v>27004000</v>
      </c>
      <c r="C33" s="5">
        <v>2.2999999999999998</v>
      </c>
      <c r="D33" s="6">
        <v>114.20513680076861</v>
      </c>
      <c r="E33" s="6">
        <v>7.2806256070000002</v>
      </c>
      <c r="F33" s="3">
        <v>1996</v>
      </c>
      <c r="G33" s="2" t="s">
        <v>56</v>
      </c>
      <c r="H33" s="2">
        <v>1995</v>
      </c>
      <c r="I33" s="2">
        <v>1996</v>
      </c>
      <c r="J33" s="2">
        <v>1997</v>
      </c>
      <c r="K33" s="2">
        <v>1998</v>
      </c>
      <c r="L33" s="2" t="s">
        <v>192</v>
      </c>
      <c r="M33" s="2" t="s">
        <v>192</v>
      </c>
      <c r="N33" s="2" t="s">
        <v>192</v>
      </c>
      <c r="O33" s="2" t="s">
        <v>194</v>
      </c>
      <c r="P33" s="2" t="s">
        <v>192</v>
      </c>
      <c r="Q33" s="2" t="s">
        <v>165</v>
      </c>
      <c r="R33" s="2" t="s">
        <v>192</v>
      </c>
      <c r="T33" s="2" t="s">
        <v>63</v>
      </c>
      <c r="U33" s="2" t="s">
        <v>72</v>
      </c>
      <c r="V33" s="2">
        <v>2.2999999999999998</v>
      </c>
      <c r="W33" s="2">
        <v>114</v>
      </c>
      <c r="X33" s="7">
        <v>7.2806256070000002</v>
      </c>
      <c r="Y33" s="6">
        <v>114.20513680076861</v>
      </c>
      <c r="Z33" s="2" t="s">
        <v>165</v>
      </c>
      <c r="AA33" s="2" t="s">
        <v>33</v>
      </c>
    </row>
    <row r="34" spans="1:27" s="2" customFormat="1" x14ac:dyDescent="0.15">
      <c r="A34" s="4" t="s">
        <v>223</v>
      </c>
      <c r="B34" s="2">
        <v>27004800</v>
      </c>
      <c r="C34" s="5">
        <v>2.2999999999999998</v>
      </c>
      <c r="D34" s="6">
        <v>83.901703984505744</v>
      </c>
      <c r="E34" s="6">
        <v>3.7707381990000002</v>
      </c>
      <c r="F34" s="3" t="s">
        <v>176</v>
      </c>
      <c r="G34" s="2" t="s">
        <v>57</v>
      </c>
      <c r="H34" s="2">
        <v>2017</v>
      </c>
      <c r="I34" s="2">
        <v>2018</v>
      </c>
      <c r="J34" s="2">
        <v>2019</v>
      </c>
      <c r="K34" s="2">
        <v>2020</v>
      </c>
      <c r="L34" s="2" t="s">
        <v>192</v>
      </c>
      <c r="M34" s="2" t="s">
        <v>193</v>
      </c>
      <c r="N34" s="2" t="s">
        <v>192</v>
      </c>
      <c r="O34" s="2" t="s">
        <v>194</v>
      </c>
      <c r="P34" s="2" t="s">
        <v>192</v>
      </c>
      <c r="Q34" s="2" t="s">
        <v>165</v>
      </c>
      <c r="T34" s="2" t="s">
        <v>63</v>
      </c>
      <c r="U34" s="2" t="s">
        <v>111</v>
      </c>
      <c r="V34" s="2">
        <v>2.2999999999999998</v>
      </c>
      <c r="W34" s="2">
        <v>82</v>
      </c>
      <c r="X34" s="7">
        <v>3.7707381990000002</v>
      </c>
      <c r="Y34" s="6">
        <v>83.901703984505744</v>
      </c>
      <c r="Z34" s="2" t="s">
        <v>165</v>
      </c>
      <c r="AA34" s="2" t="s">
        <v>34</v>
      </c>
    </row>
    <row r="35" spans="1:27" s="2" customFormat="1" x14ac:dyDescent="0.15">
      <c r="A35" s="4" t="s">
        <v>236</v>
      </c>
      <c r="B35" s="2">
        <v>27006203</v>
      </c>
      <c r="C35" s="5">
        <v>1.2</v>
      </c>
      <c r="D35" s="6">
        <v>102.46071107087019</v>
      </c>
      <c r="E35" s="6">
        <v>3.4214354660000001</v>
      </c>
      <c r="F35" s="3" t="s">
        <v>183</v>
      </c>
      <c r="G35" s="2" t="s">
        <v>57</v>
      </c>
      <c r="H35" s="2">
        <v>2010</v>
      </c>
      <c r="I35" s="2">
        <v>2011</v>
      </c>
      <c r="J35" s="2">
        <v>2012</v>
      </c>
      <c r="K35" s="2">
        <v>2013</v>
      </c>
      <c r="L35" s="2" t="s">
        <v>192</v>
      </c>
      <c r="M35" s="2" t="s">
        <v>192</v>
      </c>
      <c r="N35" s="2" t="s">
        <v>192</v>
      </c>
      <c r="O35" s="2" t="s">
        <v>195</v>
      </c>
      <c r="P35" s="2" t="s">
        <v>192</v>
      </c>
      <c r="Q35" s="2" t="s">
        <v>165</v>
      </c>
      <c r="R35" s="2" t="s">
        <v>192</v>
      </c>
      <c r="T35" s="2" t="s">
        <v>64</v>
      </c>
      <c r="U35" s="2" t="s">
        <v>94</v>
      </c>
      <c r="V35" s="2">
        <v>1.2</v>
      </c>
      <c r="W35" s="2">
        <v>101</v>
      </c>
      <c r="X35" s="7">
        <v>3.4214354660000001</v>
      </c>
      <c r="Y35" s="6">
        <v>102.46071107087019</v>
      </c>
      <c r="Z35" s="2" t="s">
        <v>165</v>
      </c>
      <c r="AA35" s="2" t="s">
        <v>35</v>
      </c>
    </row>
    <row r="36" spans="1:27" s="2" customFormat="1" x14ac:dyDescent="0.15">
      <c r="A36" s="4" t="s">
        <v>224</v>
      </c>
      <c r="B36" s="2">
        <v>27006700</v>
      </c>
      <c r="C36" s="5">
        <v>4.5999999999999996</v>
      </c>
      <c r="D36" s="6">
        <v>179.93710079415854</v>
      </c>
      <c r="E36" s="6">
        <v>6.0904002000000004</v>
      </c>
      <c r="F36" s="3" t="s">
        <v>184</v>
      </c>
      <c r="G36" s="2" t="s">
        <v>56</v>
      </c>
      <c r="H36" s="2">
        <v>2007</v>
      </c>
      <c r="I36" s="2">
        <v>2008</v>
      </c>
      <c r="J36" s="2">
        <v>2009</v>
      </c>
      <c r="K36" s="2">
        <v>2010</v>
      </c>
      <c r="L36" s="2" t="s">
        <v>192</v>
      </c>
      <c r="M36" s="2" t="s">
        <v>192</v>
      </c>
      <c r="N36" s="2" t="s">
        <v>192</v>
      </c>
      <c r="O36" s="2" t="s">
        <v>195</v>
      </c>
      <c r="P36" s="2" t="s">
        <v>192</v>
      </c>
      <c r="Q36" s="2" t="s">
        <v>165</v>
      </c>
      <c r="R36" s="2" t="s">
        <v>192</v>
      </c>
      <c r="T36" s="2" t="s">
        <v>64</v>
      </c>
      <c r="U36" s="2" t="s">
        <v>85</v>
      </c>
      <c r="V36" s="2">
        <v>4.5999999999999996</v>
      </c>
      <c r="W36" s="2">
        <v>176</v>
      </c>
      <c r="X36" s="7">
        <v>6.0904002000000004</v>
      </c>
      <c r="Y36" s="6">
        <v>179.93710079415854</v>
      </c>
      <c r="Z36" s="2" t="s">
        <v>165</v>
      </c>
      <c r="AA36" s="2" t="s">
        <v>36</v>
      </c>
    </row>
    <row r="37" spans="1:27" s="2" customFormat="1" x14ac:dyDescent="0.15">
      <c r="A37" s="4" t="s">
        <v>224</v>
      </c>
      <c r="B37" s="2">
        <v>27006700</v>
      </c>
      <c r="C37" s="5">
        <v>4.5999999999999996</v>
      </c>
      <c r="D37" s="6">
        <v>179.93710079415854</v>
      </c>
      <c r="E37" s="6">
        <v>6.0904002000000004</v>
      </c>
      <c r="F37" s="3" t="s">
        <v>185</v>
      </c>
      <c r="G37" s="2" t="s">
        <v>56</v>
      </c>
      <c r="H37" s="2">
        <v>2012</v>
      </c>
      <c r="I37" s="2">
        <v>2013</v>
      </c>
      <c r="J37" s="2">
        <v>2015</v>
      </c>
      <c r="K37" s="2">
        <v>2016</v>
      </c>
      <c r="L37" s="2" t="s">
        <v>192</v>
      </c>
      <c r="M37" s="2" t="s">
        <v>192</v>
      </c>
      <c r="N37" s="2" t="s">
        <v>192</v>
      </c>
      <c r="O37" s="2" t="s">
        <v>195</v>
      </c>
      <c r="P37" s="2" t="s">
        <v>192</v>
      </c>
      <c r="Q37" s="2" t="s">
        <v>165</v>
      </c>
      <c r="T37" s="2" t="s">
        <v>64</v>
      </c>
      <c r="U37" s="2" t="s">
        <v>85</v>
      </c>
      <c r="V37" s="2">
        <v>4.5999999999999996</v>
      </c>
      <c r="W37" s="2">
        <v>176</v>
      </c>
      <c r="X37" s="7">
        <v>6.0904002000000004</v>
      </c>
      <c r="Y37" s="6">
        <v>179.93710079415854</v>
      </c>
      <c r="Z37" s="2" t="s">
        <v>165</v>
      </c>
      <c r="AA37" s="2" t="s">
        <v>37</v>
      </c>
    </row>
    <row r="38" spans="1:27" s="2" customFormat="1" x14ac:dyDescent="0.15">
      <c r="A38" s="4" t="s">
        <v>225</v>
      </c>
      <c r="B38" s="2">
        <v>27007100</v>
      </c>
      <c r="C38" s="5">
        <v>3.4</v>
      </c>
      <c r="D38" s="6">
        <v>30.73498678514585</v>
      </c>
      <c r="E38" s="6">
        <v>13.29139165</v>
      </c>
      <c r="F38" s="3" t="s">
        <v>183</v>
      </c>
      <c r="G38" s="2" t="s">
        <v>56</v>
      </c>
      <c r="H38" s="2">
        <v>2010</v>
      </c>
      <c r="I38" s="2">
        <v>2011</v>
      </c>
      <c r="J38" s="2">
        <v>2013</v>
      </c>
      <c r="K38" s="2">
        <v>2014</v>
      </c>
      <c r="L38" s="2" t="s">
        <v>192</v>
      </c>
      <c r="M38" s="2" t="s">
        <v>192</v>
      </c>
      <c r="N38" s="2" t="s">
        <v>192</v>
      </c>
      <c r="O38" s="2" t="s">
        <v>192</v>
      </c>
      <c r="P38" s="2" t="s">
        <v>192</v>
      </c>
      <c r="Q38" s="2" t="s">
        <v>165</v>
      </c>
      <c r="T38" s="2" t="s">
        <v>62</v>
      </c>
      <c r="U38" s="2" t="s">
        <v>95</v>
      </c>
      <c r="V38" s="2">
        <v>3.4</v>
      </c>
      <c r="W38" s="2">
        <v>31</v>
      </c>
      <c r="X38" s="7">
        <v>13.29139165</v>
      </c>
      <c r="Y38" s="6">
        <v>30.73498678514585</v>
      </c>
      <c r="Z38" s="2" t="s">
        <v>165</v>
      </c>
      <c r="AA38" s="2" t="s">
        <v>38</v>
      </c>
    </row>
    <row r="39" spans="1:27" s="2" customFormat="1" x14ac:dyDescent="0.15">
      <c r="A39" s="4" t="s">
        <v>226</v>
      </c>
      <c r="B39" s="2">
        <v>27009800</v>
      </c>
      <c r="C39" s="5">
        <v>3.1</v>
      </c>
      <c r="D39" s="6">
        <v>194</v>
      </c>
      <c r="E39" s="6">
        <v>2.1082474229999999</v>
      </c>
      <c r="F39" s="3" t="s">
        <v>176</v>
      </c>
      <c r="G39" s="2" t="s">
        <v>57</v>
      </c>
      <c r="H39" s="2">
        <v>2015</v>
      </c>
      <c r="I39" s="2">
        <v>2018</v>
      </c>
      <c r="J39" s="2">
        <v>2019</v>
      </c>
      <c r="K39" s="2">
        <v>2020</v>
      </c>
      <c r="L39" s="2" t="s">
        <v>192</v>
      </c>
      <c r="M39" s="2" t="s">
        <v>192</v>
      </c>
      <c r="N39" s="2" t="s">
        <v>192</v>
      </c>
      <c r="O39" s="2" t="s">
        <v>193</v>
      </c>
      <c r="P39" s="2" t="s">
        <v>193</v>
      </c>
      <c r="Q39" s="2" t="s">
        <v>166</v>
      </c>
      <c r="T39" s="2" t="s">
        <v>61</v>
      </c>
      <c r="U39" s="2" t="s">
        <v>107</v>
      </c>
      <c r="V39" s="2">
        <v>3.1</v>
      </c>
      <c r="W39" s="2">
        <v>194</v>
      </c>
      <c r="X39" s="7">
        <v>2.1082474229999999</v>
      </c>
      <c r="Y39" s="2">
        <v>194</v>
      </c>
      <c r="Z39" s="2" t="s">
        <v>166</v>
      </c>
      <c r="AA39" s="2" t="s">
        <v>39</v>
      </c>
    </row>
    <row r="40" spans="1:27" s="2" customFormat="1" x14ac:dyDescent="0.15">
      <c r="A40" s="4" t="s">
        <v>227</v>
      </c>
      <c r="B40" s="2">
        <v>27010000</v>
      </c>
      <c r="C40" s="5">
        <v>3.4</v>
      </c>
      <c r="D40" s="6">
        <v>25.694174925371289</v>
      </c>
      <c r="E40" s="6">
        <v>9.9621687320000003</v>
      </c>
      <c r="F40" s="3" t="s">
        <v>176</v>
      </c>
      <c r="G40" s="2" t="s">
        <v>57</v>
      </c>
      <c r="H40" s="2">
        <v>2017</v>
      </c>
      <c r="I40" s="2">
        <v>2018</v>
      </c>
      <c r="J40" s="2">
        <v>2019</v>
      </c>
      <c r="K40" s="2">
        <v>2020</v>
      </c>
      <c r="L40" s="2" t="s">
        <v>192</v>
      </c>
      <c r="M40" s="2" t="s">
        <v>192</v>
      </c>
      <c r="N40" s="2" t="s">
        <v>192</v>
      </c>
      <c r="O40" s="2" t="s">
        <v>193</v>
      </c>
      <c r="P40" s="2" t="s">
        <v>193</v>
      </c>
      <c r="Q40" s="2" t="s">
        <v>165</v>
      </c>
      <c r="T40" s="2" t="s">
        <v>61</v>
      </c>
      <c r="U40" s="2" t="s">
        <v>112</v>
      </c>
      <c r="V40" s="2">
        <v>3.4</v>
      </c>
      <c r="W40" s="2">
        <v>27</v>
      </c>
      <c r="X40" s="7">
        <v>9.9621687320000003</v>
      </c>
      <c r="Y40" s="6">
        <v>25.694174925371289</v>
      </c>
      <c r="Z40" s="2" t="s">
        <v>165</v>
      </c>
      <c r="AA40" s="2" t="s">
        <v>40</v>
      </c>
    </row>
    <row r="41" spans="1:27" s="2" customFormat="1" x14ac:dyDescent="0.15">
      <c r="A41" s="4" t="s">
        <v>228</v>
      </c>
      <c r="B41" s="2">
        <v>27019200</v>
      </c>
      <c r="C41" s="5">
        <v>9.1</v>
      </c>
      <c r="D41" s="6">
        <v>263.27634838971301</v>
      </c>
      <c r="E41" s="6">
        <v>4.8444051950000002</v>
      </c>
      <c r="F41" s="3" t="s">
        <v>92</v>
      </c>
      <c r="G41" s="2" t="s">
        <v>173</v>
      </c>
      <c r="H41" s="2">
        <v>2009</v>
      </c>
      <c r="I41" s="2">
        <v>2010</v>
      </c>
      <c r="J41" s="2">
        <v>2011</v>
      </c>
      <c r="K41" s="2">
        <v>2012</v>
      </c>
      <c r="L41" s="2" t="s">
        <v>192</v>
      </c>
      <c r="M41" s="2" t="s">
        <v>192</v>
      </c>
      <c r="N41" s="2" t="s">
        <v>192</v>
      </c>
      <c r="O41" s="2" t="s">
        <v>194</v>
      </c>
      <c r="P41" s="2" t="s">
        <v>192</v>
      </c>
      <c r="Q41" s="2" t="s">
        <v>165</v>
      </c>
      <c r="R41" s="2" t="s">
        <v>192</v>
      </c>
      <c r="T41" s="2" t="s">
        <v>63</v>
      </c>
      <c r="U41" s="2" t="s">
        <v>91</v>
      </c>
      <c r="V41" s="2">
        <v>9.1</v>
      </c>
      <c r="W41" s="2">
        <v>256</v>
      </c>
      <c r="X41" s="7">
        <v>4.8444051950000002</v>
      </c>
      <c r="Y41" s="6">
        <v>263.27634838971301</v>
      </c>
      <c r="Z41" s="2" t="s">
        <v>165</v>
      </c>
      <c r="AA41" s="2" t="s">
        <v>41</v>
      </c>
    </row>
    <row r="42" spans="1:27" s="2" customFormat="1" x14ac:dyDescent="0.15">
      <c r="A42" s="4" t="s">
        <v>229</v>
      </c>
      <c r="B42" s="2">
        <v>27104501</v>
      </c>
      <c r="C42" s="5">
        <v>1.3</v>
      </c>
      <c r="D42" s="6">
        <v>104.10994440310714</v>
      </c>
      <c r="E42" s="6">
        <v>4.5913252919999996</v>
      </c>
      <c r="F42" s="3" t="s">
        <v>176</v>
      </c>
      <c r="G42" s="2" t="s">
        <v>57</v>
      </c>
      <c r="H42" s="2">
        <v>2016</v>
      </c>
      <c r="I42" s="2">
        <v>2018</v>
      </c>
      <c r="J42" s="2">
        <v>2019</v>
      </c>
      <c r="K42" s="2">
        <v>2021</v>
      </c>
      <c r="L42" s="2" t="s">
        <v>192</v>
      </c>
      <c r="M42" s="2" t="s">
        <v>192</v>
      </c>
      <c r="N42" s="2" t="s">
        <v>192</v>
      </c>
      <c r="O42" s="2" t="s">
        <v>192</v>
      </c>
      <c r="P42" s="2" t="s">
        <v>192</v>
      </c>
      <c r="Q42" s="2" t="s">
        <v>165</v>
      </c>
      <c r="T42" s="2" t="s">
        <v>62</v>
      </c>
      <c r="U42" s="2" t="s">
        <v>113</v>
      </c>
      <c r="V42" s="2">
        <v>1.3</v>
      </c>
      <c r="W42" s="2">
        <v>112</v>
      </c>
      <c r="X42" s="7">
        <v>4.5913252919999996</v>
      </c>
      <c r="Y42" s="6">
        <v>104.10994440310714</v>
      </c>
      <c r="Z42" s="2" t="s">
        <v>165</v>
      </c>
      <c r="AA42" s="2" t="s">
        <v>42</v>
      </c>
    </row>
    <row r="43" spans="1:27" s="2" customFormat="1" x14ac:dyDescent="0.15">
      <c r="A43" s="4" t="s">
        <v>230</v>
      </c>
      <c r="B43" s="2">
        <v>62000200</v>
      </c>
      <c r="C43" s="5">
        <v>4.0999999999999996</v>
      </c>
      <c r="D43" s="6">
        <v>1049.0694401270769</v>
      </c>
      <c r="E43" s="6">
        <v>3.7277955270000001</v>
      </c>
      <c r="F43" s="3" t="s">
        <v>99</v>
      </c>
      <c r="G43" s="2" t="s">
        <v>175</v>
      </c>
      <c r="H43" s="2">
        <v>2012</v>
      </c>
      <c r="I43" s="2">
        <v>2013</v>
      </c>
      <c r="J43" s="2">
        <v>2016</v>
      </c>
      <c r="K43" s="2">
        <v>2017</v>
      </c>
      <c r="L43" s="2" t="s">
        <v>192</v>
      </c>
      <c r="M43" s="2" t="s">
        <v>192</v>
      </c>
      <c r="N43" s="2" t="s">
        <v>192</v>
      </c>
      <c r="O43" s="2" t="s">
        <v>192</v>
      </c>
      <c r="P43" s="2" t="s">
        <v>192</v>
      </c>
      <c r="Q43" s="2" t="s">
        <v>165</v>
      </c>
      <c r="T43" s="2" t="s">
        <v>62</v>
      </c>
      <c r="U43" s="2" t="s">
        <v>98</v>
      </c>
      <c r="V43" s="2">
        <v>4.0999999999999996</v>
      </c>
      <c r="W43" s="2">
        <v>992</v>
      </c>
      <c r="X43" s="7">
        <v>3.7277955270000001</v>
      </c>
      <c r="Y43" s="6">
        <v>1049.0694401270769</v>
      </c>
      <c r="Z43" s="2" t="s">
        <v>165</v>
      </c>
      <c r="AA43" s="2" t="s">
        <v>43</v>
      </c>
    </row>
    <row r="44" spans="1:27" s="2" customFormat="1" x14ac:dyDescent="0.15">
      <c r="A44" s="4" t="s">
        <v>231</v>
      </c>
      <c r="B44" s="2">
        <v>62000600</v>
      </c>
      <c r="C44" s="5">
        <v>1.2</v>
      </c>
      <c r="D44" s="6">
        <v>84.112328526776096</v>
      </c>
      <c r="E44" s="6">
        <v>10.990767140000001</v>
      </c>
      <c r="F44" s="3" t="s">
        <v>90</v>
      </c>
      <c r="G44" s="2" t="s">
        <v>173</v>
      </c>
      <c r="H44" s="2">
        <v>2008</v>
      </c>
      <c r="I44" s="2">
        <v>2009</v>
      </c>
      <c r="J44" s="2">
        <v>2010</v>
      </c>
      <c r="K44" s="2">
        <v>2011</v>
      </c>
      <c r="L44" s="2" t="s">
        <v>192</v>
      </c>
      <c r="M44" s="2" t="s">
        <v>192</v>
      </c>
      <c r="N44" s="2" t="s">
        <v>192</v>
      </c>
      <c r="O44" s="2" t="s">
        <v>192</v>
      </c>
      <c r="P44" s="2" t="s">
        <v>192</v>
      </c>
      <c r="Q44" s="2" t="s">
        <v>165</v>
      </c>
      <c r="R44" s="2" t="s">
        <v>192</v>
      </c>
      <c r="T44" s="2" t="s">
        <v>62</v>
      </c>
      <c r="U44" s="2" t="s">
        <v>89</v>
      </c>
      <c r="V44" s="2">
        <v>1.2</v>
      </c>
      <c r="W44" s="2">
        <v>76</v>
      </c>
      <c r="X44" s="7">
        <v>10.990767140000001</v>
      </c>
      <c r="Y44" s="6">
        <v>84.112328526776096</v>
      </c>
      <c r="Z44" s="2" t="s">
        <v>165</v>
      </c>
      <c r="AA44" s="2" t="s">
        <v>44</v>
      </c>
    </row>
    <row r="45" spans="1:27" s="2" customFormat="1" x14ac:dyDescent="0.15">
      <c r="A45" s="4" t="s">
        <v>232</v>
      </c>
      <c r="B45" s="2">
        <v>62005400</v>
      </c>
      <c r="C45" s="5">
        <v>8.1999999999999993</v>
      </c>
      <c r="D45" s="6">
        <v>73.252692208266723</v>
      </c>
      <c r="E45" s="6">
        <v>14.316431529999999</v>
      </c>
      <c r="F45" s="3" t="s">
        <v>186</v>
      </c>
      <c r="G45" s="2" t="s">
        <v>56</v>
      </c>
      <c r="H45" s="2">
        <v>2003</v>
      </c>
      <c r="I45" s="2">
        <v>2004</v>
      </c>
      <c r="J45" s="2">
        <v>2005</v>
      </c>
      <c r="K45" s="2">
        <v>2006</v>
      </c>
      <c r="L45" s="2" t="s">
        <v>192</v>
      </c>
      <c r="M45" s="2" t="s">
        <v>192</v>
      </c>
      <c r="N45" s="2" t="s">
        <v>192</v>
      </c>
      <c r="O45" s="2" t="s">
        <v>192</v>
      </c>
      <c r="P45" s="2" t="s">
        <v>192</v>
      </c>
      <c r="Q45" s="2" t="s">
        <v>165</v>
      </c>
      <c r="R45" s="2" t="s">
        <v>192</v>
      </c>
      <c r="T45" s="2" t="s">
        <v>62</v>
      </c>
      <c r="U45" s="2" t="s">
        <v>82</v>
      </c>
      <c r="V45" s="2">
        <v>8.1999999999999993</v>
      </c>
      <c r="W45" s="2">
        <v>69</v>
      </c>
      <c r="X45" s="7">
        <v>14.316431529999999</v>
      </c>
      <c r="Y45" s="6">
        <v>73.252692208266723</v>
      </c>
      <c r="Z45" s="2" t="s">
        <v>165</v>
      </c>
      <c r="AA45" s="2" t="s">
        <v>45</v>
      </c>
    </row>
    <row r="46" spans="1:27" s="2" customFormat="1" x14ac:dyDescent="0.15">
      <c r="A46" s="4" t="s">
        <v>233</v>
      </c>
      <c r="B46" s="2">
        <v>62005500</v>
      </c>
      <c r="C46" s="5">
        <v>2.2000000000000002</v>
      </c>
      <c r="D46" s="6">
        <v>71.297608822290215</v>
      </c>
      <c r="E46" s="6">
        <v>24.587068460000001</v>
      </c>
      <c r="F46" s="3" t="s">
        <v>177</v>
      </c>
      <c r="G46" s="2" t="s">
        <v>57</v>
      </c>
      <c r="H46" s="2">
        <v>2018</v>
      </c>
      <c r="I46" s="2">
        <v>2019</v>
      </c>
      <c r="J46" s="2">
        <v>2020</v>
      </c>
      <c r="K46" s="2">
        <v>2021</v>
      </c>
      <c r="L46" s="2" t="s">
        <v>192</v>
      </c>
      <c r="M46" s="2" t="s">
        <v>192</v>
      </c>
      <c r="N46" s="2" t="s">
        <v>192</v>
      </c>
      <c r="O46" s="2" t="s">
        <v>192</v>
      </c>
      <c r="P46" s="2" t="s">
        <v>192</v>
      </c>
      <c r="Q46" s="2" t="s">
        <v>165</v>
      </c>
      <c r="T46" s="2" t="s">
        <v>62</v>
      </c>
      <c r="U46" s="2" t="s">
        <v>119</v>
      </c>
      <c r="V46" s="2">
        <v>2.2000000000000002</v>
      </c>
      <c r="W46" s="2">
        <v>72</v>
      </c>
      <c r="X46" s="7">
        <v>24.587068460000001</v>
      </c>
      <c r="Y46" s="6">
        <v>71.297608822290215</v>
      </c>
      <c r="Z46" s="2" t="s">
        <v>165</v>
      </c>
      <c r="AA46" s="2" t="s">
        <v>46</v>
      </c>
    </row>
    <row r="47" spans="1:27" s="2" customFormat="1" x14ac:dyDescent="0.15">
      <c r="A47" s="4" t="s">
        <v>57</v>
      </c>
      <c r="B47" s="2">
        <v>70005400</v>
      </c>
      <c r="C47" s="5">
        <v>5.5</v>
      </c>
      <c r="D47" s="6">
        <v>591.84881154605557</v>
      </c>
      <c r="E47" s="6">
        <v>9.5590917520000005</v>
      </c>
      <c r="F47" s="3" t="s">
        <v>185</v>
      </c>
      <c r="G47" s="2" t="s">
        <v>56</v>
      </c>
      <c r="H47" s="2">
        <v>2012</v>
      </c>
      <c r="I47" s="2">
        <v>2013</v>
      </c>
      <c r="J47" s="2">
        <v>2014</v>
      </c>
      <c r="K47" s="2">
        <v>2015</v>
      </c>
      <c r="L47" s="2" t="s">
        <v>192</v>
      </c>
      <c r="M47" s="2" t="s">
        <v>192</v>
      </c>
      <c r="N47" s="2" t="s">
        <v>192</v>
      </c>
      <c r="O47" s="2" t="s">
        <v>194</v>
      </c>
      <c r="P47" s="2" t="s">
        <v>192</v>
      </c>
      <c r="Q47" s="2" t="s">
        <v>165</v>
      </c>
      <c r="T47" s="2" t="s">
        <v>63</v>
      </c>
      <c r="U47" s="2" t="s">
        <v>96</v>
      </c>
      <c r="V47" s="2">
        <v>5.5</v>
      </c>
      <c r="W47" s="2">
        <v>630</v>
      </c>
      <c r="X47" s="7">
        <v>9.5590917520000005</v>
      </c>
      <c r="Y47" s="6">
        <v>591.84881154605557</v>
      </c>
      <c r="Z47" s="2" t="s">
        <v>165</v>
      </c>
      <c r="AA47" s="2" t="s">
        <v>47</v>
      </c>
    </row>
    <row r="48" spans="1:27" s="2" customFormat="1" x14ac:dyDescent="0.15">
      <c r="A48" s="4" t="s">
        <v>57</v>
      </c>
      <c r="B48" s="2">
        <v>70005400</v>
      </c>
      <c r="C48" s="5">
        <v>5.5</v>
      </c>
      <c r="D48" s="6">
        <v>591.84881154605557</v>
      </c>
      <c r="E48" s="6">
        <v>9.5590917520000005</v>
      </c>
      <c r="F48" s="3" t="s">
        <v>172</v>
      </c>
      <c r="G48" s="2" t="s">
        <v>175</v>
      </c>
      <c r="H48" s="2">
        <v>2016</v>
      </c>
      <c r="I48" s="2">
        <v>2017</v>
      </c>
      <c r="J48" s="2">
        <v>2021</v>
      </c>
      <c r="K48" s="2">
        <v>2022</v>
      </c>
      <c r="L48" s="2" t="s">
        <v>192</v>
      </c>
      <c r="M48" s="2" t="s">
        <v>192</v>
      </c>
      <c r="N48" s="2" t="s">
        <v>192</v>
      </c>
      <c r="O48" s="2" t="s">
        <v>194</v>
      </c>
      <c r="P48" s="2" t="s">
        <v>193</v>
      </c>
      <c r="Q48" s="2" t="s">
        <v>165</v>
      </c>
      <c r="T48" s="2" t="s">
        <v>63</v>
      </c>
      <c r="U48" s="2" t="s">
        <v>96</v>
      </c>
      <c r="V48" s="2">
        <v>5.5</v>
      </c>
      <c r="W48" s="2">
        <v>630</v>
      </c>
      <c r="X48" s="7">
        <v>9.5590917520000005</v>
      </c>
      <c r="Y48" s="6">
        <v>591.84881154605557</v>
      </c>
      <c r="Z48" s="2" t="s">
        <v>165</v>
      </c>
      <c r="AA48" s="2" t="s">
        <v>48</v>
      </c>
    </row>
    <row r="49" spans="1:27" s="2" customFormat="1" x14ac:dyDescent="0.15">
      <c r="A49" s="4" t="s">
        <v>234</v>
      </c>
      <c r="B49" s="2">
        <v>70007200</v>
      </c>
      <c r="C49" s="5">
        <v>3.1</v>
      </c>
      <c r="D49" s="6">
        <v>386.2565146539967</v>
      </c>
      <c r="E49" s="6">
        <v>6.6175454519999999</v>
      </c>
      <c r="F49" s="3" t="s">
        <v>177</v>
      </c>
      <c r="G49" s="2" t="s">
        <v>57</v>
      </c>
      <c r="H49" s="2">
        <v>2018</v>
      </c>
      <c r="I49" s="2">
        <v>2019</v>
      </c>
      <c r="J49" s="2">
        <v>2021</v>
      </c>
      <c r="K49" s="2">
        <v>2022</v>
      </c>
      <c r="L49" s="2" t="s">
        <v>192</v>
      </c>
      <c r="M49" s="2" t="s">
        <v>192</v>
      </c>
      <c r="N49" s="2" t="s">
        <v>192</v>
      </c>
      <c r="O49" s="2" t="s">
        <v>194</v>
      </c>
      <c r="P49" s="2" t="s">
        <v>192</v>
      </c>
      <c r="Q49" s="2" t="s">
        <v>165</v>
      </c>
      <c r="T49" s="2" t="s">
        <v>63</v>
      </c>
      <c r="U49" s="2" t="s">
        <v>120</v>
      </c>
      <c r="V49" s="2">
        <v>3.1</v>
      </c>
      <c r="W49" s="2">
        <v>340</v>
      </c>
      <c r="X49" s="7">
        <v>6.6175454519999999</v>
      </c>
      <c r="Y49" s="6">
        <v>386.2565146539967</v>
      </c>
      <c r="Z49" s="2" t="s">
        <v>165</v>
      </c>
      <c r="AA49" s="2" t="s">
        <v>49</v>
      </c>
    </row>
    <row r="50" spans="1:27" s="2" customFormat="1" x14ac:dyDescent="0.15">
      <c r="A50" s="4" t="s">
        <v>235</v>
      </c>
      <c r="B50" s="2">
        <v>82011800</v>
      </c>
      <c r="C50" s="5">
        <v>3.4</v>
      </c>
      <c r="D50" s="6">
        <v>62</v>
      </c>
      <c r="E50" s="6">
        <v>49.419354839999997</v>
      </c>
      <c r="F50" s="3" t="s">
        <v>88</v>
      </c>
      <c r="G50" s="2" t="s">
        <v>174</v>
      </c>
      <c r="H50" s="2">
        <v>2007</v>
      </c>
      <c r="I50" s="2">
        <v>2008</v>
      </c>
      <c r="J50" s="2">
        <v>2011</v>
      </c>
      <c r="K50" s="2">
        <v>2012</v>
      </c>
      <c r="L50" s="2" t="s">
        <v>192</v>
      </c>
      <c r="M50" s="2" t="s">
        <v>192</v>
      </c>
      <c r="N50" s="2" t="s">
        <v>192</v>
      </c>
      <c r="O50" s="2" t="s">
        <v>192</v>
      </c>
      <c r="P50" s="2" t="s">
        <v>192</v>
      </c>
      <c r="Q50" s="2" t="s">
        <v>166</v>
      </c>
      <c r="R50" s="2" t="s">
        <v>192</v>
      </c>
      <c r="T50" s="2" t="s">
        <v>62</v>
      </c>
      <c r="U50" s="2" t="s">
        <v>87</v>
      </c>
      <c r="V50" s="2">
        <v>3.4</v>
      </c>
      <c r="W50" s="2">
        <v>62</v>
      </c>
      <c r="X50" s="7">
        <v>49.419354839999997</v>
      </c>
      <c r="Y50" s="2">
        <v>62</v>
      </c>
      <c r="Z50" s="2" t="s">
        <v>166</v>
      </c>
      <c r="AA50" s="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0DFE-949B-064F-9C99-8DEF702D4A99}">
  <dimension ref="A1:U31"/>
  <sheetViews>
    <sheetView tabSelected="1" workbookViewId="0">
      <selection activeCell="E21" sqref="E21"/>
    </sheetView>
  </sheetViews>
  <sheetFormatPr baseColWidth="10" defaultRowHeight="13" x14ac:dyDescent="0.2"/>
  <cols>
    <col min="1" max="2" width="10.83203125" style="14"/>
    <col min="3" max="11" width="10.83203125" style="14" customWidth="1"/>
    <col min="12" max="12" width="11" style="14" customWidth="1"/>
    <col min="13" max="15" width="10.83203125" style="14" customWidth="1"/>
    <col min="16" max="16384" width="10.83203125" style="14"/>
  </cols>
  <sheetData>
    <row r="1" spans="1:21" x14ac:dyDescent="0.2">
      <c r="A1" s="2" t="s">
        <v>168</v>
      </c>
      <c r="B1" s="2" t="s">
        <v>0</v>
      </c>
      <c r="C1" s="2" t="s">
        <v>169</v>
      </c>
      <c r="D1" s="2" t="s">
        <v>67</v>
      </c>
      <c r="E1" s="2" t="s">
        <v>124</v>
      </c>
      <c r="F1" s="3" t="s">
        <v>1358</v>
      </c>
      <c r="G1" s="2" t="s">
        <v>55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189</v>
      </c>
      <c r="M1" s="2" t="s">
        <v>187</v>
      </c>
      <c r="N1" s="2" t="s">
        <v>188</v>
      </c>
      <c r="O1" s="2" t="s">
        <v>190</v>
      </c>
      <c r="P1" s="2" t="s">
        <v>191</v>
      </c>
      <c r="Q1" s="2" t="s">
        <v>196</v>
      </c>
      <c r="R1" s="14" t="s">
        <v>60</v>
      </c>
      <c r="U1" s="15"/>
    </row>
    <row r="2" spans="1:21" x14ac:dyDescent="0.2">
      <c r="A2" s="2" t="s">
        <v>1335</v>
      </c>
      <c r="B2" s="2">
        <v>10000700</v>
      </c>
      <c r="C2" s="5">
        <v>1.98</v>
      </c>
      <c r="D2" s="6">
        <v>87.533398730936057</v>
      </c>
      <c r="E2" s="6">
        <v>10.281977276624453</v>
      </c>
      <c r="F2" s="2">
        <v>2019</v>
      </c>
      <c r="G2" s="2" t="s">
        <v>57</v>
      </c>
      <c r="H2" s="2">
        <v>2017</v>
      </c>
      <c r="I2" s="2">
        <v>2018</v>
      </c>
      <c r="J2" s="2">
        <v>2019</v>
      </c>
      <c r="K2" s="2">
        <v>2021</v>
      </c>
      <c r="L2" s="2" t="s">
        <v>192</v>
      </c>
      <c r="M2" s="2" t="s">
        <v>192</v>
      </c>
      <c r="N2" s="2" t="s">
        <v>192</v>
      </c>
      <c r="O2" s="2" t="s">
        <v>192</v>
      </c>
      <c r="P2" s="17" t="s">
        <v>193</v>
      </c>
      <c r="Q2" s="2" t="s">
        <v>165</v>
      </c>
      <c r="R2" s="2" t="s">
        <v>62</v>
      </c>
      <c r="S2" s="16"/>
      <c r="T2" s="15"/>
      <c r="U2" s="15"/>
    </row>
    <row r="3" spans="1:21" x14ac:dyDescent="0.2">
      <c r="A3" s="2" t="s">
        <v>1338</v>
      </c>
      <c r="B3" s="2">
        <v>10001800</v>
      </c>
      <c r="C3" s="5">
        <v>6.1</v>
      </c>
      <c r="D3" s="6">
        <v>106.3678862548781</v>
      </c>
      <c r="E3" s="6">
        <v>7.1023510997724966</v>
      </c>
      <c r="F3" s="2">
        <v>2015</v>
      </c>
      <c r="G3" s="2" t="s">
        <v>57</v>
      </c>
      <c r="H3" s="2">
        <v>2013</v>
      </c>
      <c r="I3" s="2">
        <v>2014</v>
      </c>
      <c r="J3" s="2">
        <v>2015</v>
      </c>
      <c r="K3" s="2">
        <v>2016</v>
      </c>
      <c r="L3" s="2" t="s">
        <v>192</v>
      </c>
      <c r="M3" s="2" t="s">
        <v>192</v>
      </c>
      <c r="N3" s="2" t="s">
        <v>192</v>
      </c>
      <c r="O3" s="2" t="s">
        <v>192</v>
      </c>
      <c r="P3" s="17" t="s">
        <v>193</v>
      </c>
      <c r="Q3" s="2" t="s">
        <v>165</v>
      </c>
      <c r="R3" s="2" t="s">
        <v>62</v>
      </c>
      <c r="S3" s="16"/>
      <c r="T3" s="15"/>
      <c r="U3" s="15"/>
    </row>
    <row r="4" spans="1:21" x14ac:dyDescent="0.2">
      <c r="A4" s="2" t="s">
        <v>1337</v>
      </c>
      <c r="B4" s="2">
        <v>10004200</v>
      </c>
      <c r="C4" s="5">
        <v>2</v>
      </c>
      <c r="D4" s="6">
        <v>257.83941164076759</v>
      </c>
      <c r="E4" s="6">
        <v>8.2677402983325248</v>
      </c>
      <c r="F4" s="2">
        <v>2020</v>
      </c>
      <c r="G4" s="2" t="s">
        <v>57</v>
      </c>
      <c r="H4" s="2">
        <v>2016</v>
      </c>
      <c r="I4" s="2">
        <v>2019</v>
      </c>
      <c r="J4" s="2">
        <v>2020</v>
      </c>
      <c r="K4" s="2">
        <v>2021</v>
      </c>
      <c r="L4" s="2" t="s">
        <v>192</v>
      </c>
      <c r="M4" s="2" t="s">
        <v>192</v>
      </c>
      <c r="N4" s="2" t="s">
        <v>192</v>
      </c>
      <c r="O4" s="2" t="s">
        <v>192</v>
      </c>
      <c r="P4" s="17" t="s">
        <v>192</v>
      </c>
      <c r="Q4" s="2" t="s">
        <v>165</v>
      </c>
      <c r="R4" s="2" t="s">
        <v>62</v>
      </c>
      <c r="S4" s="16"/>
      <c r="T4" s="15"/>
      <c r="U4" s="15"/>
    </row>
    <row r="5" spans="1:21" x14ac:dyDescent="0.2">
      <c r="A5" s="2" t="s">
        <v>1336</v>
      </c>
      <c r="B5" s="2">
        <v>10005900</v>
      </c>
      <c r="C5" s="5">
        <v>4</v>
      </c>
      <c r="D5" s="6">
        <v>3080</v>
      </c>
      <c r="E5" s="6">
        <v>1.357</v>
      </c>
      <c r="F5" s="2">
        <v>2020</v>
      </c>
      <c r="G5" s="2" t="s">
        <v>57</v>
      </c>
      <c r="H5" s="2">
        <v>2018</v>
      </c>
      <c r="I5" s="2">
        <v>2019</v>
      </c>
      <c r="J5" s="2">
        <v>2020</v>
      </c>
      <c r="K5" s="2">
        <v>2021</v>
      </c>
      <c r="L5" s="2" t="s">
        <v>192</v>
      </c>
      <c r="M5" s="2" t="s">
        <v>192</v>
      </c>
      <c r="N5" s="2" t="s">
        <v>192</v>
      </c>
      <c r="O5" s="2" t="s">
        <v>192</v>
      </c>
      <c r="P5" s="17" t="s">
        <v>192</v>
      </c>
      <c r="Q5" s="2" t="s">
        <v>166</v>
      </c>
      <c r="R5" s="2" t="s">
        <v>62</v>
      </c>
      <c r="S5" s="16"/>
      <c r="T5" s="15"/>
      <c r="U5" s="15"/>
    </row>
    <row r="6" spans="1:21" x14ac:dyDescent="0.2">
      <c r="A6" s="2" t="s">
        <v>1353</v>
      </c>
      <c r="B6" s="2">
        <v>19002600</v>
      </c>
      <c r="C6" s="5">
        <v>4.5999999999999996</v>
      </c>
      <c r="D6" s="6">
        <v>530.29735822166458</v>
      </c>
      <c r="E6" s="6">
        <v>8.5811601549322543</v>
      </c>
      <c r="F6" s="2">
        <v>2015</v>
      </c>
      <c r="G6" s="2" t="s">
        <v>57</v>
      </c>
      <c r="H6" s="2">
        <v>2013</v>
      </c>
      <c r="I6" s="2">
        <v>2014</v>
      </c>
      <c r="J6" s="2">
        <v>2015</v>
      </c>
      <c r="K6" s="2">
        <v>2016</v>
      </c>
      <c r="L6" s="2" t="s">
        <v>192</v>
      </c>
      <c r="M6" s="2" t="s">
        <v>192</v>
      </c>
      <c r="N6" s="2" t="s">
        <v>192</v>
      </c>
      <c r="O6" s="2" t="s">
        <v>192</v>
      </c>
      <c r="P6" s="17" t="s">
        <v>192</v>
      </c>
      <c r="Q6" s="2" t="s">
        <v>165</v>
      </c>
      <c r="R6" s="2" t="s">
        <v>62</v>
      </c>
      <c r="S6" s="16"/>
      <c r="T6" s="15"/>
      <c r="U6" s="15"/>
    </row>
    <row r="7" spans="1:21" x14ac:dyDescent="0.2">
      <c r="A7" s="2" t="s">
        <v>1354</v>
      </c>
      <c r="B7" s="2">
        <v>19002700</v>
      </c>
      <c r="C7" s="5">
        <v>3.05</v>
      </c>
      <c r="D7" s="6">
        <v>293</v>
      </c>
      <c r="E7" s="6">
        <v>12.146000000000001</v>
      </c>
      <c r="F7" s="2">
        <v>2004</v>
      </c>
      <c r="G7" s="2" t="s">
        <v>57</v>
      </c>
      <c r="H7" s="2">
        <v>2002</v>
      </c>
      <c r="I7" s="2">
        <v>2003</v>
      </c>
      <c r="J7" s="2">
        <v>2004</v>
      </c>
      <c r="K7" s="2">
        <v>2005</v>
      </c>
      <c r="L7" s="2" t="s">
        <v>192</v>
      </c>
      <c r="M7" s="2" t="s">
        <v>192</v>
      </c>
      <c r="N7" s="2" t="s">
        <v>192</v>
      </c>
      <c r="O7" s="2" t="s">
        <v>192</v>
      </c>
      <c r="P7" s="17" t="s">
        <v>192</v>
      </c>
      <c r="Q7" s="2" t="s">
        <v>166</v>
      </c>
      <c r="R7" s="2" t="s">
        <v>62</v>
      </c>
      <c r="S7" s="16"/>
      <c r="T7" s="15"/>
      <c r="U7" s="15"/>
    </row>
    <row r="8" spans="1:21" x14ac:dyDescent="0.2">
      <c r="A8" s="2" t="s">
        <v>1355</v>
      </c>
      <c r="B8" s="2">
        <v>19003100</v>
      </c>
      <c r="C8" s="5">
        <v>3.05</v>
      </c>
      <c r="D8" s="6">
        <v>237.92790512416815</v>
      </c>
      <c r="E8" s="6">
        <v>8.8695358836200384</v>
      </c>
      <c r="F8" s="2">
        <v>2015</v>
      </c>
      <c r="G8" s="2" t="s">
        <v>57</v>
      </c>
      <c r="H8" s="2">
        <v>2013</v>
      </c>
      <c r="I8" s="2">
        <v>2014</v>
      </c>
      <c r="J8" s="2">
        <v>2015</v>
      </c>
      <c r="K8" s="2">
        <v>2016</v>
      </c>
      <c r="L8" s="2" t="s">
        <v>192</v>
      </c>
      <c r="M8" s="2" t="s">
        <v>192</v>
      </c>
      <c r="N8" s="2" t="s">
        <v>192</v>
      </c>
      <c r="O8" s="2" t="s">
        <v>192</v>
      </c>
      <c r="P8" s="17" t="s">
        <v>192</v>
      </c>
      <c r="Q8" s="2" t="s">
        <v>165</v>
      </c>
      <c r="R8" s="2" t="s">
        <v>62</v>
      </c>
      <c r="S8" s="16"/>
      <c r="T8" s="15"/>
      <c r="U8" s="15"/>
    </row>
    <row r="9" spans="1:21" x14ac:dyDescent="0.2">
      <c r="A9" s="2" t="s">
        <v>1356</v>
      </c>
      <c r="B9" s="2">
        <v>19003300</v>
      </c>
      <c r="C9" s="5">
        <v>1.22</v>
      </c>
      <c r="D9" s="6">
        <v>23</v>
      </c>
      <c r="E9" s="6">
        <v>31.913</v>
      </c>
      <c r="F9" s="2">
        <v>2019</v>
      </c>
      <c r="G9" s="2" t="s">
        <v>57</v>
      </c>
      <c r="H9" s="2">
        <v>2017</v>
      </c>
      <c r="I9" s="2">
        <v>2018</v>
      </c>
      <c r="J9" s="2">
        <v>2019</v>
      </c>
      <c r="K9" s="2">
        <v>2020</v>
      </c>
      <c r="L9" s="2" t="s">
        <v>192</v>
      </c>
      <c r="M9" s="2" t="s">
        <v>192</v>
      </c>
      <c r="N9" s="2" t="s">
        <v>192</v>
      </c>
      <c r="O9" s="2" t="s">
        <v>192</v>
      </c>
      <c r="P9" s="17" t="s">
        <v>193</v>
      </c>
      <c r="Q9" s="2" t="s">
        <v>166</v>
      </c>
      <c r="R9" s="2" t="s">
        <v>62</v>
      </c>
      <c r="S9" s="16"/>
      <c r="T9" s="15"/>
      <c r="U9" s="15"/>
    </row>
    <row r="10" spans="1:21" x14ac:dyDescent="0.2">
      <c r="A10" s="2" t="s">
        <v>1357</v>
      </c>
      <c r="B10" s="2">
        <v>19045100</v>
      </c>
      <c r="C10" s="5">
        <v>1.22</v>
      </c>
      <c r="D10" s="6">
        <v>60</v>
      </c>
      <c r="E10" s="6">
        <v>15.983000000000001</v>
      </c>
      <c r="F10" s="2">
        <v>2015</v>
      </c>
      <c r="G10" s="2" t="s">
        <v>57</v>
      </c>
      <c r="H10" s="2">
        <v>2013</v>
      </c>
      <c r="I10" s="2">
        <v>2014</v>
      </c>
      <c r="J10" s="2">
        <v>2015</v>
      </c>
      <c r="K10" s="2">
        <v>2016</v>
      </c>
      <c r="L10" s="2" t="s">
        <v>192</v>
      </c>
      <c r="M10" s="2" t="s">
        <v>192</v>
      </c>
      <c r="N10" s="2" t="s">
        <v>192</v>
      </c>
      <c r="O10" s="2" t="s">
        <v>192</v>
      </c>
      <c r="P10" s="17" t="s">
        <v>192</v>
      </c>
      <c r="Q10" s="2" t="s">
        <v>166</v>
      </c>
      <c r="R10" s="2" t="s">
        <v>62</v>
      </c>
      <c r="S10" s="16"/>
      <c r="T10" s="15"/>
      <c r="U10" s="15"/>
    </row>
    <row r="11" spans="1:21" x14ac:dyDescent="0.2">
      <c r="A11" s="2" t="s">
        <v>1339</v>
      </c>
      <c r="B11" s="2">
        <v>27001900</v>
      </c>
      <c r="C11" s="5">
        <v>4.2</v>
      </c>
      <c r="D11" s="6">
        <v>201.23646133190664</v>
      </c>
      <c r="E11" s="6">
        <v>13.081067090883073</v>
      </c>
      <c r="F11" s="2">
        <v>2015</v>
      </c>
      <c r="G11" s="2" t="s">
        <v>57</v>
      </c>
      <c r="H11" s="2">
        <v>2012</v>
      </c>
      <c r="I11" s="2">
        <v>2014</v>
      </c>
      <c r="J11" s="2">
        <v>2015</v>
      </c>
      <c r="K11" s="2">
        <v>2016</v>
      </c>
      <c r="L11" s="2" t="s">
        <v>192</v>
      </c>
      <c r="M11" s="2" t="s">
        <v>192</v>
      </c>
      <c r="N11" s="2" t="s">
        <v>192</v>
      </c>
      <c r="O11" s="2" t="s">
        <v>194</v>
      </c>
      <c r="P11" s="17" t="s">
        <v>192</v>
      </c>
      <c r="Q11" s="2" t="s">
        <v>165</v>
      </c>
      <c r="R11" s="2" t="s">
        <v>63</v>
      </c>
      <c r="S11" s="16"/>
      <c r="T11" s="15"/>
      <c r="U11" s="15"/>
    </row>
    <row r="12" spans="1:21" x14ac:dyDescent="0.2">
      <c r="A12" s="2" t="s">
        <v>1340</v>
      </c>
      <c r="B12" s="2">
        <v>27006900</v>
      </c>
      <c r="C12" s="5">
        <v>1.04</v>
      </c>
      <c r="D12" s="6">
        <v>44.889132250121513</v>
      </c>
      <c r="E12" s="6">
        <v>4.1959084298763116</v>
      </c>
      <c r="F12" s="2">
        <v>2019</v>
      </c>
      <c r="G12" s="2" t="s">
        <v>57</v>
      </c>
      <c r="H12" s="2">
        <v>2017</v>
      </c>
      <c r="I12" s="2">
        <v>2018</v>
      </c>
      <c r="J12" s="2">
        <v>2019</v>
      </c>
      <c r="K12" s="2">
        <v>2021</v>
      </c>
      <c r="L12" s="2" t="s">
        <v>192</v>
      </c>
      <c r="M12" s="2" t="s">
        <v>192</v>
      </c>
      <c r="N12" s="2" t="s">
        <v>192</v>
      </c>
      <c r="O12" s="2" t="s">
        <v>192</v>
      </c>
      <c r="P12" s="17" t="s">
        <v>193</v>
      </c>
      <c r="Q12" s="2" t="s">
        <v>165</v>
      </c>
      <c r="R12" s="2" t="s">
        <v>62</v>
      </c>
      <c r="S12" s="16"/>
      <c r="T12" s="15"/>
      <c r="U12" s="15"/>
    </row>
    <row r="13" spans="1:21" x14ac:dyDescent="0.2">
      <c r="A13" s="2" t="s">
        <v>1345</v>
      </c>
      <c r="B13" s="2">
        <v>27007600</v>
      </c>
      <c r="C13" s="5">
        <v>1.43</v>
      </c>
      <c r="D13" s="6">
        <v>96.913533637056062</v>
      </c>
      <c r="E13" s="6">
        <v>12.267669883944333</v>
      </c>
      <c r="F13" s="2">
        <v>2016</v>
      </c>
      <c r="G13" s="2" t="s">
        <v>57</v>
      </c>
      <c r="H13" s="2">
        <v>2014</v>
      </c>
      <c r="I13" s="2">
        <v>2015</v>
      </c>
      <c r="J13" s="2">
        <v>2016</v>
      </c>
      <c r="K13" s="2">
        <v>2017</v>
      </c>
      <c r="L13" s="2" t="s">
        <v>192</v>
      </c>
      <c r="M13" s="2" t="s">
        <v>192</v>
      </c>
      <c r="N13" s="2" t="s">
        <v>192</v>
      </c>
      <c r="O13" s="2" t="s">
        <v>192</v>
      </c>
      <c r="P13" s="17" t="s">
        <v>192</v>
      </c>
      <c r="Q13" s="2" t="s">
        <v>165</v>
      </c>
      <c r="R13" s="2" t="s">
        <v>62</v>
      </c>
      <c r="S13" s="16"/>
      <c r="T13" s="15"/>
      <c r="U13" s="15"/>
    </row>
    <row r="14" spans="1:21" x14ac:dyDescent="0.2">
      <c r="A14" s="2" t="s">
        <v>1341</v>
      </c>
      <c r="B14" s="2">
        <v>27008800</v>
      </c>
      <c r="C14" s="5">
        <v>3.96</v>
      </c>
      <c r="D14" s="6">
        <v>15.100687662783757</v>
      </c>
      <c r="E14" s="6">
        <v>49.476722510171165</v>
      </c>
      <c r="F14" s="2">
        <v>2020</v>
      </c>
      <c r="G14" s="2" t="s">
        <v>57</v>
      </c>
      <c r="H14" s="2">
        <v>2018</v>
      </c>
      <c r="I14" s="2">
        <v>2019</v>
      </c>
      <c r="J14" s="2">
        <v>2021</v>
      </c>
      <c r="K14" s="2">
        <v>2023</v>
      </c>
      <c r="L14" s="2" t="s">
        <v>192</v>
      </c>
      <c r="M14" s="2" t="s">
        <v>192</v>
      </c>
      <c r="N14" s="2" t="s">
        <v>192</v>
      </c>
      <c r="O14" s="2" t="s">
        <v>192</v>
      </c>
      <c r="P14" s="17" t="s">
        <v>193</v>
      </c>
      <c r="Q14" s="2" t="s">
        <v>165</v>
      </c>
      <c r="R14" s="2" t="s">
        <v>62</v>
      </c>
      <c r="S14" s="16"/>
      <c r="T14" s="15"/>
      <c r="U14" s="15"/>
    </row>
    <row r="15" spans="1:21" x14ac:dyDescent="0.2">
      <c r="A15" s="2" t="s">
        <v>1329</v>
      </c>
      <c r="B15" s="2">
        <v>27009500</v>
      </c>
      <c r="C15" s="5">
        <v>2.2999999999999998</v>
      </c>
      <c r="D15" s="6">
        <v>134.71301526264838</v>
      </c>
      <c r="E15" s="6">
        <v>18.344911063159408</v>
      </c>
      <c r="F15" s="2">
        <v>2012</v>
      </c>
      <c r="G15" s="2" t="s">
        <v>57</v>
      </c>
      <c r="H15" s="2">
        <v>2010</v>
      </c>
      <c r="I15" s="2">
        <v>2011</v>
      </c>
      <c r="J15" s="2">
        <v>2012</v>
      </c>
      <c r="K15" s="2">
        <v>2013</v>
      </c>
      <c r="L15" s="2" t="s">
        <v>192</v>
      </c>
      <c r="M15" s="2" t="s">
        <v>192</v>
      </c>
      <c r="N15" s="2" t="s">
        <v>192</v>
      </c>
      <c r="O15" s="2" t="s">
        <v>192</v>
      </c>
      <c r="P15" s="17" t="s">
        <v>192</v>
      </c>
      <c r="Q15" s="2" t="s">
        <v>165</v>
      </c>
      <c r="R15" s="2" t="s">
        <v>62</v>
      </c>
      <c r="S15" s="16"/>
      <c r="T15" s="15"/>
      <c r="U15" s="15"/>
    </row>
    <row r="16" spans="1:21" x14ac:dyDescent="0.2">
      <c r="A16" s="2" t="s">
        <v>1342</v>
      </c>
      <c r="B16" s="2">
        <v>27010400</v>
      </c>
      <c r="C16" s="5">
        <v>4.8</v>
      </c>
      <c r="D16" s="6">
        <v>924.32352427300259</v>
      </c>
      <c r="E16" s="6">
        <v>3.901897007459791</v>
      </c>
      <c r="F16" s="2">
        <v>1997</v>
      </c>
      <c r="G16" s="2" t="s">
        <v>57</v>
      </c>
      <c r="H16" s="2">
        <v>1995</v>
      </c>
      <c r="I16" s="2">
        <v>1996</v>
      </c>
      <c r="J16" s="2">
        <v>1997</v>
      </c>
      <c r="K16" s="2">
        <v>1998</v>
      </c>
      <c r="L16" s="2" t="s">
        <v>192</v>
      </c>
      <c r="M16" s="2" t="s">
        <v>192</v>
      </c>
      <c r="N16" s="2" t="s">
        <v>192</v>
      </c>
      <c r="O16" s="2" t="s">
        <v>194</v>
      </c>
      <c r="P16" s="17" t="s">
        <v>192</v>
      </c>
      <c r="Q16" s="2" t="s">
        <v>165</v>
      </c>
      <c r="R16" s="2" t="s">
        <v>63</v>
      </c>
      <c r="S16" s="16"/>
      <c r="T16" s="15"/>
      <c r="U16" s="15"/>
    </row>
    <row r="17" spans="1:21" x14ac:dyDescent="0.2">
      <c r="A17" s="2" t="s">
        <v>1344</v>
      </c>
      <c r="B17" s="2">
        <v>27011101</v>
      </c>
      <c r="C17" s="5">
        <v>3.2</v>
      </c>
      <c r="D17" s="6">
        <v>295.88009160382899</v>
      </c>
      <c r="E17" s="6">
        <v>2.214858950619536</v>
      </c>
      <c r="F17" s="2">
        <v>2004</v>
      </c>
      <c r="G17" s="2" t="s">
        <v>57</v>
      </c>
      <c r="H17" s="2">
        <v>2001</v>
      </c>
      <c r="I17" s="2">
        <v>2003</v>
      </c>
      <c r="J17" s="2">
        <v>2004</v>
      </c>
      <c r="K17" s="2">
        <v>2005</v>
      </c>
      <c r="L17" s="2" t="s">
        <v>192</v>
      </c>
      <c r="M17" s="2" t="s">
        <v>192</v>
      </c>
      <c r="N17" s="2" t="s">
        <v>192</v>
      </c>
      <c r="O17" s="2" t="s">
        <v>194</v>
      </c>
      <c r="P17" s="17" t="s">
        <v>192</v>
      </c>
      <c r="Q17" s="2" t="s">
        <v>165</v>
      </c>
      <c r="R17" s="2" t="s">
        <v>63</v>
      </c>
      <c r="S17" s="16"/>
      <c r="T17" s="15"/>
      <c r="U17" s="15"/>
    </row>
    <row r="18" spans="1:21" x14ac:dyDescent="0.2">
      <c r="A18" s="2" t="s">
        <v>1352</v>
      </c>
      <c r="B18" s="2">
        <v>27011102</v>
      </c>
      <c r="C18" s="5">
        <v>1.49</v>
      </c>
      <c r="D18" s="6">
        <v>56.665587052575361</v>
      </c>
      <c r="E18" s="6">
        <v>7.428645540143453</v>
      </c>
      <c r="F18" s="2">
        <v>2004</v>
      </c>
      <c r="G18" s="2" t="s">
        <v>57</v>
      </c>
      <c r="H18" s="2">
        <v>2001</v>
      </c>
      <c r="I18" s="2">
        <v>2003</v>
      </c>
      <c r="J18" s="2">
        <v>2004</v>
      </c>
      <c r="K18" s="2">
        <v>2005</v>
      </c>
      <c r="L18" s="2" t="s">
        <v>192</v>
      </c>
      <c r="M18" s="2" t="s">
        <v>192</v>
      </c>
      <c r="N18" s="2" t="s">
        <v>192</v>
      </c>
      <c r="O18" s="2" t="s">
        <v>194</v>
      </c>
      <c r="P18" s="17" t="s">
        <v>192</v>
      </c>
      <c r="Q18" s="2" t="s">
        <v>165</v>
      </c>
      <c r="R18" s="2" t="s">
        <v>63</v>
      </c>
      <c r="S18" s="16"/>
      <c r="T18" s="15"/>
      <c r="U18" s="15"/>
    </row>
    <row r="19" spans="1:21" x14ac:dyDescent="0.2">
      <c r="A19" s="2" t="s">
        <v>1343</v>
      </c>
      <c r="B19" s="2">
        <v>27011700</v>
      </c>
      <c r="C19" s="5">
        <v>6.4</v>
      </c>
      <c r="D19" s="6">
        <v>152.0906975709778</v>
      </c>
      <c r="E19" s="6">
        <v>2.2176335569567875</v>
      </c>
      <c r="F19" s="2">
        <v>2020</v>
      </c>
      <c r="G19" s="2" t="s">
        <v>57</v>
      </c>
      <c r="H19" s="2">
        <v>2017</v>
      </c>
      <c r="I19" s="2">
        <v>2018</v>
      </c>
      <c r="J19" s="2">
        <v>2021</v>
      </c>
      <c r="K19" s="2">
        <v>2022</v>
      </c>
      <c r="L19" s="2" t="s">
        <v>192</v>
      </c>
      <c r="M19" s="2" t="s">
        <v>192</v>
      </c>
      <c r="N19" s="2" t="s">
        <v>192</v>
      </c>
      <c r="O19" s="2" t="s">
        <v>194</v>
      </c>
      <c r="P19" s="17" t="s">
        <v>193</v>
      </c>
      <c r="Q19" s="2" t="s">
        <v>165</v>
      </c>
      <c r="R19" s="2" t="s">
        <v>63</v>
      </c>
      <c r="S19" s="16"/>
      <c r="T19" s="15"/>
      <c r="U19" s="15"/>
    </row>
    <row r="20" spans="1:21" x14ac:dyDescent="0.2">
      <c r="A20" s="2" t="s">
        <v>1346</v>
      </c>
      <c r="B20" s="2">
        <v>27012500</v>
      </c>
      <c r="C20" s="5">
        <v>1.7</v>
      </c>
      <c r="D20" s="6">
        <v>405.02322185680657</v>
      </c>
      <c r="E20" s="6">
        <v>1.220132534059569</v>
      </c>
      <c r="F20" s="2">
        <v>2015</v>
      </c>
      <c r="G20" s="2" t="s">
        <v>57</v>
      </c>
      <c r="H20" s="2">
        <v>2013</v>
      </c>
      <c r="I20" s="2">
        <v>2014</v>
      </c>
      <c r="J20" s="2">
        <v>2015</v>
      </c>
      <c r="K20" s="2">
        <v>2016</v>
      </c>
      <c r="L20" s="2" t="s">
        <v>192</v>
      </c>
      <c r="M20" s="2" t="s">
        <v>192</v>
      </c>
      <c r="N20" s="2" t="s">
        <v>192</v>
      </c>
      <c r="O20" s="2" t="s">
        <v>194</v>
      </c>
      <c r="P20" s="17" t="s">
        <v>192</v>
      </c>
      <c r="Q20" s="2" t="s">
        <v>165</v>
      </c>
      <c r="R20" s="2" t="s">
        <v>63</v>
      </c>
      <c r="S20" s="16"/>
      <c r="T20" s="15"/>
      <c r="U20" s="15"/>
    </row>
    <row r="21" spans="1:21" x14ac:dyDescent="0.2">
      <c r="A21" s="2" t="s">
        <v>1347</v>
      </c>
      <c r="B21" s="2">
        <v>27014100</v>
      </c>
      <c r="C21" s="5">
        <v>1.5</v>
      </c>
      <c r="D21" s="6">
        <v>53.47587814109955</v>
      </c>
      <c r="E21" s="6">
        <v>20.907782893744482</v>
      </c>
      <c r="F21" s="2">
        <v>2021</v>
      </c>
      <c r="G21" s="2" t="s">
        <v>57</v>
      </c>
      <c r="H21" s="2">
        <v>2019</v>
      </c>
      <c r="I21" s="2">
        <v>2020</v>
      </c>
      <c r="J21" s="2">
        <v>2022</v>
      </c>
      <c r="K21" s="2">
        <v>2023</v>
      </c>
      <c r="L21" s="2" t="s">
        <v>192</v>
      </c>
      <c r="M21" s="2" t="s">
        <v>192</v>
      </c>
      <c r="N21" s="2" t="s">
        <v>192</v>
      </c>
      <c r="O21" s="2" t="s">
        <v>192</v>
      </c>
      <c r="P21" s="17" t="s">
        <v>193</v>
      </c>
      <c r="Q21" s="2" t="s">
        <v>165</v>
      </c>
      <c r="R21" s="2" t="s">
        <v>62</v>
      </c>
      <c r="S21" s="16"/>
      <c r="T21" s="16"/>
    </row>
    <row r="22" spans="1:21" x14ac:dyDescent="0.2">
      <c r="A22" s="2" t="s">
        <v>1348</v>
      </c>
      <c r="B22" s="2">
        <v>27014900</v>
      </c>
      <c r="C22" s="5">
        <v>2.9</v>
      </c>
      <c r="D22" s="6">
        <v>81.882272157288526</v>
      </c>
      <c r="E22" s="6">
        <v>35.565008905570977</v>
      </c>
      <c r="F22" s="2">
        <v>1997</v>
      </c>
      <c r="G22" s="2" t="s">
        <v>57</v>
      </c>
      <c r="H22" s="2">
        <v>1995</v>
      </c>
      <c r="I22" s="2">
        <v>1996</v>
      </c>
      <c r="J22" s="2">
        <v>1997</v>
      </c>
      <c r="K22" s="2">
        <v>1998</v>
      </c>
      <c r="L22" s="2" t="s">
        <v>192</v>
      </c>
      <c r="M22" s="2" t="s">
        <v>192</v>
      </c>
      <c r="N22" s="2" t="s">
        <v>192</v>
      </c>
      <c r="O22" s="2" t="s">
        <v>194</v>
      </c>
      <c r="P22" s="17" t="s">
        <v>192</v>
      </c>
      <c r="Q22" s="2" t="s">
        <v>165</v>
      </c>
      <c r="R22" s="2" t="s">
        <v>63</v>
      </c>
      <c r="S22" s="16"/>
      <c r="T22" s="16"/>
    </row>
    <row r="23" spans="1:21" x14ac:dyDescent="0.2">
      <c r="A23" s="2" t="s">
        <v>1349</v>
      </c>
      <c r="B23" s="2">
        <v>27015200</v>
      </c>
      <c r="C23" s="5">
        <v>4.08</v>
      </c>
      <c r="D23" s="6">
        <v>33</v>
      </c>
      <c r="E23" s="6">
        <v>102.93899999999999</v>
      </c>
      <c r="F23" s="2">
        <v>2020</v>
      </c>
      <c r="G23" s="2" t="s">
        <v>57</v>
      </c>
      <c r="H23" s="2">
        <v>2018</v>
      </c>
      <c r="I23" s="2">
        <v>2019</v>
      </c>
      <c r="J23" s="2">
        <v>2021</v>
      </c>
      <c r="K23" s="2">
        <v>2022</v>
      </c>
      <c r="L23" s="2" t="s">
        <v>192</v>
      </c>
      <c r="M23" s="2" t="s">
        <v>192</v>
      </c>
      <c r="N23" s="2" t="s">
        <v>192</v>
      </c>
      <c r="O23" s="2" t="s">
        <v>194</v>
      </c>
      <c r="P23" s="17" t="s">
        <v>193</v>
      </c>
      <c r="Q23" s="2" t="s">
        <v>166</v>
      </c>
      <c r="R23" s="2" t="s">
        <v>63</v>
      </c>
      <c r="S23" s="16"/>
      <c r="T23" s="16"/>
    </row>
    <row r="24" spans="1:21" x14ac:dyDescent="0.2">
      <c r="A24" s="2" t="s">
        <v>1350</v>
      </c>
      <c r="B24" s="2">
        <v>27018100</v>
      </c>
      <c r="C24" s="5">
        <v>4.4000000000000004</v>
      </c>
      <c r="D24" s="6">
        <v>175.44569820782155</v>
      </c>
      <c r="E24" s="6">
        <v>8.9317551981827634</v>
      </c>
      <c r="F24" s="2">
        <v>2014</v>
      </c>
      <c r="G24" s="2" t="s">
        <v>57</v>
      </c>
      <c r="H24" s="2">
        <v>2012</v>
      </c>
      <c r="I24" s="2">
        <v>2013</v>
      </c>
      <c r="J24" s="2">
        <v>2014</v>
      </c>
      <c r="K24" s="2">
        <v>2015</v>
      </c>
      <c r="L24" s="2" t="s">
        <v>192</v>
      </c>
      <c r="M24" s="2" t="s">
        <v>192</v>
      </c>
      <c r="N24" s="2" t="s">
        <v>192</v>
      </c>
      <c r="O24" s="2" t="s">
        <v>192</v>
      </c>
      <c r="P24" s="17" t="s">
        <v>193</v>
      </c>
      <c r="Q24" s="2" t="s">
        <v>165</v>
      </c>
      <c r="R24" s="2" t="s">
        <v>62</v>
      </c>
      <c r="S24" s="16"/>
      <c r="T24" s="16"/>
    </row>
    <row r="25" spans="1:21" x14ac:dyDescent="0.2">
      <c r="A25" s="2" t="s">
        <v>1351</v>
      </c>
      <c r="B25" s="2">
        <v>27019100</v>
      </c>
      <c r="C25" s="5">
        <v>5.5</v>
      </c>
      <c r="D25" s="6">
        <v>557.23510826683025</v>
      </c>
      <c r="E25" s="6">
        <v>8.1006351417968059</v>
      </c>
      <c r="F25" s="2">
        <v>2020</v>
      </c>
      <c r="G25" s="2" t="s">
        <v>57</v>
      </c>
      <c r="H25" s="2">
        <v>2018</v>
      </c>
      <c r="I25" s="2">
        <v>2019</v>
      </c>
      <c r="J25" s="2">
        <v>2021</v>
      </c>
      <c r="K25" s="2">
        <v>2022</v>
      </c>
      <c r="L25" s="2" t="s">
        <v>192</v>
      </c>
      <c r="M25" s="2" t="s">
        <v>192</v>
      </c>
      <c r="N25" s="2" t="s">
        <v>192</v>
      </c>
      <c r="O25" s="2" t="s">
        <v>194</v>
      </c>
      <c r="P25" s="17" t="s">
        <v>192</v>
      </c>
      <c r="Q25" s="2" t="s">
        <v>165</v>
      </c>
      <c r="R25" s="2" t="s">
        <v>63</v>
      </c>
      <c r="S25" s="16"/>
      <c r="T25" s="16"/>
    </row>
    <row r="26" spans="1:21" x14ac:dyDescent="0.2">
      <c r="A26" s="2" t="s">
        <v>1332</v>
      </c>
      <c r="B26" s="2">
        <v>62002200</v>
      </c>
      <c r="C26" s="5">
        <v>1.52</v>
      </c>
      <c r="D26" s="6">
        <v>115</v>
      </c>
      <c r="E26" s="6">
        <v>11.2</v>
      </c>
      <c r="F26" s="2">
        <v>2015</v>
      </c>
      <c r="G26" s="2" t="s">
        <v>57</v>
      </c>
      <c r="H26" s="2">
        <v>2013</v>
      </c>
      <c r="I26" s="2">
        <v>2014</v>
      </c>
      <c r="J26" s="2">
        <v>2015</v>
      </c>
      <c r="K26" s="2">
        <v>2016</v>
      </c>
      <c r="L26" s="2" t="s">
        <v>192</v>
      </c>
      <c r="M26" s="2" t="s">
        <v>192</v>
      </c>
      <c r="N26" s="2" t="s">
        <v>192</v>
      </c>
      <c r="O26" s="2" t="s">
        <v>192</v>
      </c>
      <c r="P26" s="17" t="s">
        <v>192</v>
      </c>
      <c r="Q26" s="2" t="s">
        <v>166</v>
      </c>
      <c r="R26" s="2" t="s">
        <v>62</v>
      </c>
      <c r="S26" s="16"/>
      <c r="T26" s="16"/>
    </row>
    <row r="27" spans="1:21" x14ac:dyDescent="0.2">
      <c r="A27" s="2" t="s">
        <v>1331</v>
      </c>
      <c r="B27" s="2">
        <v>62005700</v>
      </c>
      <c r="C27" s="5">
        <v>3.3</v>
      </c>
      <c r="D27" s="6">
        <v>116.17295333270697</v>
      </c>
      <c r="E27" s="6">
        <v>6.140761117605777</v>
      </c>
      <c r="F27" s="2">
        <v>2020</v>
      </c>
      <c r="G27" s="2" t="s">
        <v>57</v>
      </c>
      <c r="H27" s="2">
        <v>2018</v>
      </c>
      <c r="I27" s="2">
        <v>2019</v>
      </c>
      <c r="J27" s="2">
        <v>2020</v>
      </c>
      <c r="K27" s="2">
        <v>2021</v>
      </c>
      <c r="L27" s="2" t="s">
        <v>192</v>
      </c>
      <c r="M27" s="2" t="s">
        <v>192</v>
      </c>
      <c r="N27" s="2" t="s">
        <v>192</v>
      </c>
      <c r="O27" s="2" t="s">
        <v>192</v>
      </c>
      <c r="P27" s="17" t="s">
        <v>192</v>
      </c>
      <c r="Q27" s="2" t="s">
        <v>165</v>
      </c>
      <c r="R27" s="2" t="s">
        <v>62</v>
      </c>
      <c r="S27" s="16"/>
      <c r="T27" s="16"/>
    </row>
    <row r="28" spans="1:21" x14ac:dyDescent="0.2">
      <c r="A28" s="2" t="s">
        <v>1330</v>
      </c>
      <c r="B28" s="2">
        <v>62006200</v>
      </c>
      <c r="C28" s="5">
        <v>1.5</v>
      </c>
      <c r="D28" s="6">
        <v>37</v>
      </c>
      <c r="E28" s="6">
        <v>21.108000000000001</v>
      </c>
      <c r="F28" s="2">
        <v>2015</v>
      </c>
      <c r="G28" s="2" t="s">
        <v>57</v>
      </c>
      <c r="H28" s="2">
        <v>2013</v>
      </c>
      <c r="I28" s="2">
        <v>2014</v>
      </c>
      <c r="J28" s="2">
        <v>2015</v>
      </c>
      <c r="K28" s="2">
        <v>2016</v>
      </c>
      <c r="L28" s="2" t="s">
        <v>192</v>
      </c>
      <c r="M28" s="2" t="s">
        <v>192</v>
      </c>
      <c r="N28" s="2" t="s">
        <v>192</v>
      </c>
      <c r="O28" s="2" t="s">
        <v>192</v>
      </c>
      <c r="P28" s="17" t="s">
        <v>192</v>
      </c>
      <c r="Q28" s="2" t="s">
        <v>166</v>
      </c>
      <c r="R28" s="2" t="s">
        <v>62</v>
      </c>
      <c r="S28" s="16"/>
      <c r="T28" s="16"/>
    </row>
    <row r="29" spans="1:21" x14ac:dyDescent="0.2">
      <c r="A29" s="2" t="s">
        <v>1333</v>
      </c>
      <c r="B29" s="2">
        <v>70005000</v>
      </c>
      <c r="C29" s="5">
        <v>2.59</v>
      </c>
      <c r="D29" s="6">
        <v>186.60977720980264</v>
      </c>
      <c r="E29" s="6">
        <v>2.0990167958038555</v>
      </c>
      <c r="F29" s="2">
        <v>2015</v>
      </c>
      <c r="G29" s="2" t="s">
        <v>57</v>
      </c>
      <c r="H29" s="2">
        <v>2013</v>
      </c>
      <c r="I29" s="2">
        <v>2014</v>
      </c>
      <c r="J29" s="2">
        <v>2015</v>
      </c>
      <c r="K29" s="2">
        <v>2016</v>
      </c>
      <c r="L29" s="2" t="s">
        <v>192</v>
      </c>
      <c r="M29" s="2" t="s">
        <v>192</v>
      </c>
      <c r="N29" s="2" t="s">
        <v>192</v>
      </c>
      <c r="O29" s="2" t="s">
        <v>192</v>
      </c>
      <c r="P29" s="17" t="s">
        <v>192</v>
      </c>
      <c r="Q29" s="2" t="s">
        <v>165</v>
      </c>
      <c r="R29" s="2" t="s">
        <v>62</v>
      </c>
      <c r="S29" s="16"/>
      <c r="T29" s="16"/>
    </row>
    <row r="30" spans="1:21" x14ac:dyDescent="0.2">
      <c r="A30" s="2" t="s">
        <v>1334</v>
      </c>
      <c r="B30" s="2">
        <v>70009500</v>
      </c>
      <c r="C30" s="2" t="s">
        <v>1328</v>
      </c>
      <c r="D30" s="6">
        <v>301</v>
      </c>
      <c r="E30" s="6" t="s">
        <v>61</v>
      </c>
      <c r="F30" s="2">
        <v>2019</v>
      </c>
      <c r="G30" s="2" t="s">
        <v>57</v>
      </c>
      <c r="H30" s="2">
        <v>2017</v>
      </c>
      <c r="I30" s="2">
        <v>2018</v>
      </c>
      <c r="J30" s="2">
        <v>2019</v>
      </c>
      <c r="K30" s="2">
        <v>2020</v>
      </c>
      <c r="L30" s="2" t="s">
        <v>192</v>
      </c>
      <c r="M30" s="2" t="s">
        <v>192</v>
      </c>
      <c r="N30" s="2" t="s">
        <v>192</v>
      </c>
      <c r="O30" s="2" t="s">
        <v>192</v>
      </c>
      <c r="P30" s="17" t="s">
        <v>192</v>
      </c>
      <c r="Q30" s="2" t="s">
        <v>166</v>
      </c>
      <c r="R30" s="2" t="s">
        <v>62</v>
      </c>
      <c r="S30" s="16"/>
      <c r="T30" s="16"/>
    </row>
    <row r="31" spans="1:21" x14ac:dyDescent="0.2">
      <c r="A31" s="2" t="s">
        <v>1359</v>
      </c>
      <c r="B31" s="2">
        <v>82010100</v>
      </c>
      <c r="C31" s="5">
        <v>2.4</v>
      </c>
      <c r="D31" s="6">
        <v>157</v>
      </c>
      <c r="E31" s="6">
        <v>7.0573248407643314</v>
      </c>
      <c r="F31" s="2">
        <v>2019</v>
      </c>
      <c r="G31" s="2" t="s">
        <v>57</v>
      </c>
      <c r="H31" s="2">
        <v>2017</v>
      </c>
      <c r="I31" s="2">
        <v>2018</v>
      </c>
      <c r="J31" s="2">
        <v>2019</v>
      </c>
      <c r="K31" s="2">
        <v>2020</v>
      </c>
      <c r="L31" s="2" t="s">
        <v>192</v>
      </c>
      <c r="M31" s="2" t="s">
        <v>192</v>
      </c>
      <c r="N31" s="2" t="s">
        <v>192</v>
      </c>
      <c r="O31" s="2" t="s">
        <v>192</v>
      </c>
      <c r="P31" s="17" t="s">
        <v>193</v>
      </c>
      <c r="Q31" s="2" t="s">
        <v>166</v>
      </c>
      <c r="R31" s="2" t="s">
        <v>62</v>
      </c>
      <c r="S31" s="16"/>
      <c r="T31" s="16"/>
    </row>
  </sheetData>
  <sortState xmlns:xlrd2="http://schemas.microsoft.com/office/spreadsheetml/2017/richdata2" ref="U1:U20">
    <sortCondition ref="U1:U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1D59-50D5-6D45-8DFE-DB96E77CA441}">
  <dimension ref="A1:G42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t="s">
        <v>65</v>
      </c>
      <c r="B1" t="s">
        <v>66</v>
      </c>
      <c r="C1" t="s">
        <v>67</v>
      </c>
      <c r="D1" t="s">
        <v>0</v>
      </c>
      <c r="E1" t="s">
        <v>68</v>
      </c>
      <c r="F1" t="s">
        <v>121</v>
      </c>
      <c r="G1" t="s">
        <v>164</v>
      </c>
    </row>
    <row r="2" spans="1:7" x14ac:dyDescent="0.2">
      <c r="A2" t="s">
        <v>69</v>
      </c>
      <c r="B2">
        <v>3.2</v>
      </c>
      <c r="C2">
        <v>12</v>
      </c>
      <c r="D2">
        <v>19006600</v>
      </c>
      <c r="E2" t="s">
        <v>70</v>
      </c>
      <c r="F2">
        <v>46.39439041</v>
      </c>
      <c r="G2" t="s">
        <v>165</v>
      </c>
    </row>
    <row r="3" spans="1:7" x14ac:dyDescent="0.2">
      <c r="A3" t="s">
        <v>71</v>
      </c>
      <c r="B3">
        <v>6</v>
      </c>
      <c r="C3">
        <v>163</v>
      </c>
      <c r="D3">
        <v>27003900</v>
      </c>
      <c r="E3">
        <v>1996</v>
      </c>
      <c r="F3">
        <v>2.5170665109999999</v>
      </c>
      <c r="G3" t="s">
        <v>165</v>
      </c>
    </row>
    <row r="4" spans="1:7" x14ac:dyDescent="0.2">
      <c r="A4" t="s">
        <v>72</v>
      </c>
      <c r="B4">
        <v>2.2999999999999998</v>
      </c>
      <c r="C4">
        <v>114</v>
      </c>
      <c r="D4">
        <v>27004000</v>
      </c>
      <c r="E4">
        <v>1996</v>
      </c>
      <c r="F4">
        <v>7.2806256070000002</v>
      </c>
      <c r="G4" t="s">
        <v>165</v>
      </c>
    </row>
    <row r="5" spans="1:7" x14ac:dyDescent="0.2">
      <c r="A5" t="s">
        <v>73</v>
      </c>
      <c r="B5">
        <v>1.5</v>
      </c>
      <c r="C5">
        <v>46</v>
      </c>
      <c r="D5">
        <v>19005900</v>
      </c>
      <c r="E5" t="s">
        <v>74</v>
      </c>
      <c r="F5">
        <v>34.689329729999997</v>
      </c>
      <c r="G5" t="s">
        <v>165</v>
      </c>
    </row>
    <row r="6" spans="1:7" x14ac:dyDescent="0.2">
      <c r="A6" t="s">
        <v>75</v>
      </c>
      <c r="B6">
        <v>2.7</v>
      </c>
      <c r="C6">
        <v>7</v>
      </c>
      <c r="D6">
        <v>19015300</v>
      </c>
      <c r="E6" t="s">
        <v>76</v>
      </c>
      <c r="F6">
        <v>1.3644453700000001</v>
      </c>
      <c r="G6" t="s">
        <v>165</v>
      </c>
    </row>
    <row r="7" spans="1:7" x14ac:dyDescent="0.2">
      <c r="A7" t="s">
        <v>77</v>
      </c>
      <c r="B7">
        <v>3.1</v>
      </c>
      <c r="C7">
        <v>14</v>
      </c>
      <c r="D7">
        <v>19002400</v>
      </c>
      <c r="E7">
        <v>1997</v>
      </c>
      <c r="F7">
        <v>6.8571428570000004</v>
      </c>
      <c r="G7" t="s">
        <v>166</v>
      </c>
    </row>
    <row r="8" spans="1:7" x14ac:dyDescent="0.2">
      <c r="A8" t="s">
        <v>78</v>
      </c>
      <c r="B8">
        <v>2.5</v>
      </c>
      <c r="C8">
        <v>13</v>
      </c>
      <c r="D8">
        <v>19006300</v>
      </c>
      <c r="E8">
        <v>1997</v>
      </c>
      <c r="F8">
        <v>12.78591144</v>
      </c>
      <c r="G8" t="s">
        <v>165</v>
      </c>
    </row>
    <row r="9" spans="1:7" x14ac:dyDescent="0.2">
      <c r="A9" t="s">
        <v>79</v>
      </c>
      <c r="B9">
        <v>9.8000000000000007</v>
      </c>
      <c r="C9">
        <v>335</v>
      </c>
      <c r="D9">
        <v>27001600</v>
      </c>
      <c r="E9">
        <v>2001</v>
      </c>
      <c r="F9">
        <v>3.3835993700000002</v>
      </c>
      <c r="G9" t="s">
        <v>165</v>
      </c>
    </row>
    <row r="10" spans="1:7" x14ac:dyDescent="0.2">
      <c r="A10" t="s">
        <v>80</v>
      </c>
      <c r="B10">
        <v>9.1</v>
      </c>
      <c r="C10">
        <v>409</v>
      </c>
      <c r="D10">
        <v>27003100</v>
      </c>
      <c r="E10">
        <v>2001</v>
      </c>
      <c r="F10">
        <v>3.2697227839999998</v>
      </c>
      <c r="G10" t="s">
        <v>165</v>
      </c>
    </row>
    <row r="11" spans="1:7" x14ac:dyDescent="0.2">
      <c r="A11" t="s">
        <v>81</v>
      </c>
      <c r="B11">
        <v>1.2</v>
      </c>
      <c r="C11">
        <v>12</v>
      </c>
      <c r="D11">
        <v>27001400</v>
      </c>
      <c r="E11">
        <v>2003</v>
      </c>
      <c r="F11">
        <v>25.666666670000001</v>
      </c>
      <c r="G11" t="s">
        <v>166</v>
      </c>
    </row>
    <row r="12" spans="1:7" x14ac:dyDescent="0.2">
      <c r="A12" t="s">
        <v>82</v>
      </c>
      <c r="B12">
        <v>8.1999999999999993</v>
      </c>
      <c r="C12">
        <v>69</v>
      </c>
      <c r="D12">
        <v>62005400</v>
      </c>
      <c r="E12">
        <v>2004</v>
      </c>
      <c r="F12">
        <v>14.316431529999999</v>
      </c>
      <c r="G12" t="s">
        <v>165</v>
      </c>
    </row>
    <row r="13" spans="1:7" x14ac:dyDescent="0.2">
      <c r="A13" t="s">
        <v>83</v>
      </c>
      <c r="B13">
        <v>1.4</v>
      </c>
      <c r="C13">
        <v>36</v>
      </c>
      <c r="D13">
        <v>19005500</v>
      </c>
      <c r="E13" t="s">
        <v>84</v>
      </c>
      <c r="F13">
        <v>32.396067799999997</v>
      </c>
      <c r="G13" t="s">
        <v>165</v>
      </c>
    </row>
    <row r="14" spans="1:7" x14ac:dyDescent="0.2">
      <c r="A14" t="s">
        <v>85</v>
      </c>
      <c r="B14">
        <v>4.5999999999999996</v>
      </c>
      <c r="C14">
        <v>176</v>
      </c>
      <c r="D14">
        <v>27006700</v>
      </c>
      <c r="E14" t="s">
        <v>86</v>
      </c>
      <c r="F14">
        <v>6.0904002000000004</v>
      </c>
      <c r="G14" t="s">
        <v>165</v>
      </c>
    </row>
    <row r="15" spans="1:7" x14ac:dyDescent="0.2">
      <c r="A15" t="s">
        <v>87</v>
      </c>
      <c r="B15">
        <v>3.4</v>
      </c>
      <c r="C15">
        <v>62</v>
      </c>
      <c r="D15">
        <v>82011800</v>
      </c>
      <c r="E15" t="s">
        <v>88</v>
      </c>
      <c r="F15">
        <v>49.419354839999997</v>
      </c>
      <c r="G15" t="s">
        <v>166</v>
      </c>
    </row>
    <row r="16" spans="1:7" x14ac:dyDescent="0.2">
      <c r="A16" t="s">
        <v>89</v>
      </c>
      <c r="B16">
        <v>1.2</v>
      </c>
      <c r="C16">
        <v>76</v>
      </c>
      <c r="D16">
        <v>62000600</v>
      </c>
      <c r="E16" t="s">
        <v>90</v>
      </c>
      <c r="F16">
        <v>10.990767140000001</v>
      </c>
      <c r="G16" t="s">
        <v>165</v>
      </c>
    </row>
    <row r="17" spans="1:7" x14ac:dyDescent="0.2">
      <c r="A17" t="s">
        <v>91</v>
      </c>
      <c r="B17">
        <v>9.1</v>
      </c>
      <c r="C17">
        <v>256</v>
      </c>
      <c r="D17">
        <v>27019200</v>
      </c>
      <c r="E17" t="s">
        <v>92</v>
      </c>
      <c r="F17">
        <v>4.8444051950000002</v>
      </c>
      <c r="G17" t="s">
        <v>165</v>
      </c>
    </row>
    <row r="18" spans="1:7" x14ac:dyDescent="0.2">
      <c r="A18" t="s">
        <v>93</v>
      </c>
      <c r="B18">
        <v>3.1</v>
      </c>
      <c r="C18">
        <v>96</v>
      </c>
      <c r="D18">
        <v>10008400</v>
      </c>
      <c r="E18">
        <v>2011</v>
      </c>
      <c r="F18">
        <v>2.7273219750000002</v>
      </c>
      <c r="G18" t="s">
        <v>165</v>
      </c>
    </row>
    <row r="19" spans="1:7" x14ac:dyDescent="0.2">
      <c r="A19" t="s">
        <v>94</v>
      </c>
      <c r="B19">
        <v>1.2</v>
      </c>
      <c r="C19">
        <v>101</v>
      </c>
      <c r="D19">
        <v>27006203</v>
      </c>
      <c r="E19">
        <v>2012</v>
      </c>
      <c r="F19">
        <v>3.4214354660000001</v>
      </c>
      <c r="G19" t="s">
        <v>165</v>
      </c>
    </row>
    <row r="20" spans="1:7" x14ac:dyDescent="0.2">
      <c r="A20" t="s">
        <v>95</v>
      </c>
      <c r="B20">
        <v>3.4</v>
      </c>
      <c r="C20">
        <v>31</v>
      </c>
      <c r="D20">
        <v>27007100</v>
      </c>
      <c r="E20">
        <v>2012</v>
      </c>
      <c r="F20">
        <v>13.29139165</v>
      </c>
      <c r="G20" t="s">
        <v>165</v>
      </c>
    </row>
    <row r="21" spans="1:7" x14ac:dyDescent="0.2">
      <c r="A21" t="s">
        <v>96</v>
      </c>
      <c r="B21">
        <v>5.5</v>
      </c>
      <c r="C21">
        <v>630</v>
      </c>
      <c r="D21">
        <v>70005400</v>
      </c>
      <c r="E21" t="s">
        <v>97</v>
      </c>
      <c r="F21">
        <v>9.5590917520000005</v>
      </c>
      <c r="G21" t="s">
        <v>165</v>
      </c>
    </row>
    <row r="22" spans="1:7" x14ac:dyDescent="0.2">
      <c r="A22" t="s">
        <v>98</v>
      </c>
      <c r="B22">
        <v>4.0999999999999996</v>
      </c>
      <c r="C22">
        <v>992</v>
      </c>
      <c r="D22">
        <v>62000200</v>
      </c>
      <c r="E22" t="s">
        <v>99</v>
      </c>
      <c r="F22">
        <v>3.7277955270000001</v>
      </c>
      <c r="G22" t="s">
        <v>165</v>
      </c>
    </row>
    <row r="23" spans="1:7" x14ac:dyDescent="0.2">
      <c r="A23" t="s">
        <v>100</v>
      </c>
      <c r="B23">
        <v>7.8</v>
      </c>
      <c r="C23">
        <v>19</v>
      </c>
      <c r="D23">
        <v>27003502</v>
      </c>
      <c r="E23">
        <v>2015</v>
      </c>
      <c r="F23">
        <v>1.760150036</v>
      </c>
      <c r="G23" t="s">
        <v>165</v>
      </c>
    </row>
    <row r="24" spans="1:7" x14ac:dyDescent="0.2">
      <c r="A24" t="s">
        <v>101</v>
      </c>
      <c r="B24">
        <v>7</v>
      </c>
      <c r="C24">
        <v>297</v>
      </c>
      <c r="D24">
        <v>10000200</v>
      </c>
      <c r="E24" t="s">
        <v>102</v>
      </c>
      <c r="F24">
        <v>4.9919858069999998</v>
      </c>
      <c r="G24" t="s">
        <v>165</v>
      </c>
    </row>
    <row r="25" spans="1:7" x14ac:dyDescent="0.2">
      <c r="A25" t="s">
        <v>103</v>
      </c>
      <c r="B25">
        <v>2.1</v>
      </c>
      <c r="C25">
        <v>49</v>
      </c>
      <c r="D25">
        <v>19005000</v>
      </c>
      <c r="E25">
        <v>2017</v>
      </c>
      <c r="F25">
        <v>3.8163265310000001</v>
      </c>
      <c r="G25" t="s">
        <v>166</v>
      </c>
    </row>
    <row r="26" spans="1:7" x14ac:dyDescent="0.2">
      <c r="A26" t="s">
        <v>104</v>
      </c>
      <c r="B26">
        <v>1.7</v>
      </c>
      <c r="C26">
        <v>12</v>
      </c>
      <c r="D26">
        <v>19007700</v>
      </c>
      <c r="E26">
        <v>2017</v>
      </c>
      <c r="F26">
        <v>15.052271279999999</v>
      </c>
      <c r="G26" t="s">
        <v>165</v>
      </c>
    </row>
    <row r="27" spans="1:7" x14ac:dyDescent="0.2">
      <c r="A27" t="s">
        <v>105</v>
      </c>
      <c r="B27">
        <v>1.5</v>
      </c>
      <c r="C27">
        <v>69</v>
      </c>
      <c r="D27">
        <v>10000100</v>
      </c>
      <c r="E27">
        <v>2018</v>
      </c>
      <c r="F27">
        <v>12.83769625</v>
      </c>
      <c r="G27" t="s">
        <v>165</v>
      </c>
    </row>
    <row r="28" spans="1:7" x14ac:dyDescent="0.2">
      <c r="A28" t="s">
        <v>106</v>
      </c>
      <c r="B28">
        <v>4.9000000000000004</v>
      </c>
      <c r="C28">
        <v>246</v>
      </c>
      <c r="D28">
        <v>10000600</v>
      </c>
      <c r="E28">
        <v>2018</v>
      </c>
      <c r="F28">
        <v>4.7401259619999996</v>
      </c>
      <c r="G28" t="s">
        <v>165</v>
      </c>
    </row>
    <row r="29" spans="1:7" x14ac:dyDescent="0.2">
      <c r="A29" t="s">
        <v>107</v>
      </c>
      <c r="B29">
        <v>3.1</v>
      </c>
      <c r="C29">
        <v>194</v>
      </c>
      <c r="D29">
        <v>27009800</v>
      </c>
      <c r="E29">
        <v>2019</v>
      </c>
      <c r="F29">
        <v>2.1082474229999999</v>
      </c>
      <c r="G29" t="s">
        <v>166</v>
      </c>
    </row>
    <row r="30" spans="1:7" x14ac:dyDescent="0.2">
      <c r="A30" t="s">
        <v>108</v>
      </c>
      <c r="B30">
        <v>1.5</v>
      </c>
      <c r="C30">
        <v>51</v>
      </c>
      <c r="D30">
        <v>19002500</v>
      </c>
      <c r="E30">
        <v>2019</v>
      </c>
      <c r="F30">
        <v>27.372549020000001</v>
      </c>
      <c r="G30" t="s">
        <v>166</v>
      </c>
    </row>
    <row r="31" spans="1:7" x14ac:dyDescent="0.2">
      <c r="A31" t="s">
        <v>109</v>
      </c>
      <c r="B31">
        <v>1.8</v>
      </c>
      <c r="C31">
        <v>10</v>
      </c>
      <c r="D31">
        <v>19006400</v>
      </c>
      <c r="E31">
        <v>2019</v>
      </c>
      <c r="F31">
        <v>14.900970279999999</v>
      </c>
      <c r="G31" t="s">
        <v>165</v>
      </c>
    </row>
    <row r="32" spans="1:7" x14ac:dyDescent="0.2">
      <c r="A32" t="s">
        <v>110</v>
      </c>
      <c r="B32">
        <v>1.3</v>
      </c>
      <c r="C32">
        <v>44</v>
      </c>
      <c r="D32">
        <v>19006700</v>
      </c>
      <c r="E32">
        <v>2019</v>
      </c>
      <c r="F32">
        <v>16.876569150000002</v>
      </c>
      <c r="G32" t="s">
        <v>165</v>
      </c>
    </row>
    <row r="33" spans="1:7" x14ac:dyDescent="0.2">
      <c r="A33" t="s">
        <v>111</v>
      </c>
      <c r="B33">
        <v>2.2999999999999998</v>
      </c>
      <c r="C33">
        <v>82</v>
      </c>
      <c r="D33">
        <v>27004800</v>
      </c>
      <c r="E33">
        <v>2019</v>
      </c>
      <c r="F33">
        <v>3.7707381990000002</v>
      </c>
      <c r="G33" t="s">
        <v>165</v>
      </c>
    </row>
    <row r="34" spans="1:7" x14ac:dyDescent="0.2">
      <c r="A34" t="s">
        <v>112</v>
      </c>
      <c r="B34">
        <v>3.4</v>
      </c>
      <c r="C34">
        <v>27</v>
      </c>
      <c r="D34">
        <v>27010000</v>
      </c>
      <c r="E34">
        <v>2019</v>
      </c>
      <c r="F34">
        <v>9.9621687320000003</v>
      </c>
      <c r="G34" t="s">
        <v>165</v>
      </c>
    </row>
    <row r="35" spans="1:7" x14ac:dyDescent="0.2">
      <c r="A35" t="s">
        <v>113</v>
      </c>
      <c r="B35">
        <v>1.3</v>
      </c>
      <c r="C35">
        <v>112</v>
      </c>
      <c r="D35">
        <v>27104501</v>
      </c>
      <c r="E35">
        <v>2019</v>
      </c>
      <c r="F35">
        <v>4.5913252919999996</v>
      </c>
      <c r="G35" t="s">
        <v>165</v>
      </c>
    </row>
    <row r="36" spans="1:7" x14ac:dyDescent="0.2">
      <c r="A36" t="s">
        <v>114</v>
      </c>
      <c r="B36">
        <v>1.8</v>
      </c>
      <c r="C36">
        <v>10</v>
      </c>
      <c r="D36">
        <v>19006100</v>
      </c>
      <c r="E36">
        <v>2020</v>
      </c>
      <c r="F36">
        <v>12.24964765</v>
      </c>
      <c r="G36" t="s">
        <v>165</v>
      </c>
    </row>
    <row r="37" spans="1:7" x14ac:dyDescent="0.2">
      <c r="A37" t="s">
        <v>115</v>
      </c>
      <c r="B37">
        <v>1.2</v>
      </c>
      <c r="C37">
        <v>22</v>
      </c>
      <c r="D37">
        <v>19006200</v>
      </c>
      <c r="E37">
        <v>2020</v>
      </c>
      <c r="F37">
        <v>8.0311985799999999</v>
      </c>
      <c r="G37" t="s">
        <v>165</v>
      </c>
    </row>
    <row r="38" spans="1:7" x14ac:dyDescent="0.2">
      <c r="A38" t="s">
        <v>116</v>
      </c>
      <c r="B38">
        <v>0.9</v>
      </c>
      <c r="C38">
        <v>12</v>
      </c>
      <c r="D38">
        <v>19006800</v>
      </c>
      <c r="E38">
        <v>2020</v>
      </c>
      <c r="F38">
        <v>55.018641549999998</v>
      </c>
      <c r="G38" t="s">
        <v>165</v>
      </c>
    </row>
    <row r="39" spans="1:7" x14ac:dyDescent="0.2">
      <c r="A39" t="s">
        <v>117</v>
      </c>
      <c r="B39">
        <v>1.5</v>
      </c>
      <c r="C39">
        <v>16</v>
      </c>
      <c r="D39">
        <v>19013600</v>
      </c>
      <c r="E39">
        <v>2020</v>
      </c>
      <c r="F39">
        <v>18.513461939999999</v>
      </c>
      <c r="G39" t="s">
        <v>165</v>
      </c>
    </row>
    <row r="40" spans="1:7" x14ac:dyDescent="0.2">
      <c r="A40" t="s">
        <v>118</v>
      </c>
      <c r="B40">
        <v>3.7</v>
      </c>
      <c r="C40">
        <v>66</v>
      </c>
      <c r="D40">
        <v>27003501</v>
      </c>
      <c r="E40">
        <v>2020</v>
      </c>
      <c r="F40">
        <v>34.333644329999998</v>
      </c>
      <c r="G40" t="s">
        <v>165</v>
      </c>
    </row>
    <row r="41" spans="1:7" x14ac:dyDescent="0.2">
      <c r="A41" t="s">
        <v>119</v>
      </c>
      <c r="B41">
        <v>2.2000000000000002</v>
      </c>
      <c r="C41">
        <v>72</v>
      </c>
      <c r="D41">
        <v>62005500</v>
      </c>
      <c r="E41">
        <v>2020</v>
      </c>
      <c r="F41">
        <v>24.587068460000001</v>
      </c>
      <c r="G41" t="s">
        <v>165</v>
      </c>
    </row>
    <row r="42" spans="1:7" x14ac:dyDescent="0.2">
      <c r="A42" t="s">
        <v>120</v>
      </c>
      <c r="B42">
        <v>3.1</v>
      </c>
      <c r="C42">
        <v>340</v>
      </c>
      <c r="D42">
        <v>70007200</v>
      </c>
      <c r="E42">
        <v>2020</v>
      </c>
      <c r="F42">
        <v>6.6175454519999999</v>
      </c>
      <c r="G42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30D7-8077-9243-B33D-8391946A9E4A}">
  <dimension ref="A1:F317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A1" t="s">
        <v>0</v>
      </c>
      <c r="B1" t="s">
        <v>158</v>
      </c>
      <c r="C1" t="s">
        <v>159</v>
      </c>
      <c r="D1" t="s">
        <v>160</v>
      </c>
      <c r="E1" t="s">
        <v>161</v>
      </c>
      <c r="F1" t="s">
        <v>124</v>
      </c>
    </row>
    <row r="2" spans="1:6" x14ac:dyDescent="0.2">
      <c r="A2">
        <v>82003100</v>
      </c>
      <c r="B2">
        <v>4.8927572640757404</v>
      </c>
      <c r="C2">
        <v>4.4002677164430599</v>
      </c>
      <c r="D2">
        <f>B2-C2</f>
        <v>0.49248954763268049</v>
      </c>
      <c r="E2">
        <f>D2*247.105</f>
        <v>121.69662966777351</v>
      </c>
      <c r="F2">
        <f>C2/D2</f>
        <v>8.9347433617514369</v>
      </c>
    </row>
    <row r="3" spans="1:6" x14ac:dyDescent="0.2">
      <c r="A3">
        <v>82001900</v>
      </c>
      <c r="B3">
        <v>0.65687047413821398</v>
      </c>
      <c r="C3">
        <v>0.53181500613796195</v>
      </c>
      <c r="D3">
        <f t="shared" ref="D3:D66" si="0">B3-C3</f>
        <v>0.12505546800025202</v>
      </c>
      <c r="E3">
        <f t="shared" ref="E3:E66" si="1">D3*247.105</f>
        <v>30.901831420202274</v>
      </c>
      <c r="F3">
        <f t="shared" ref="F3:F66" si="2">C3/D3</f>
        <v>4.2526329687310449</v>
      </c>
    </row>
    <row r="4" spans="1:6" x14ac:dyDescent="0.2">
      <c r="A4">
        <v>82007600</v>
      </c>
      <c r="B4">
        <v>2.3891101167476498</v>
      </c>
      <c r="C4">
        <v>2.2033667445713201</v>
      </c>
      <c r="D4">
        <f t="shared" si="0"/>
        <v>0.18574337217632975</v>
      </c>
      <c r="E4">
        <f t="shared" si="1"/>
        <v>45.89811598163196</v>
      </c>
      <c r="F4">
        <f t="shared" si="2"/>
        <v>11.862424584817065</v>
      </c>
    </row>
    <row r="5" spans="1:6" x14ac:dyDescent="0.2">
      <c r="A5">
        <v>82002602</v>
      </c>
      <c r="B5">
        <v>0.854642132774035</v>
      </c>
      <c r="C5">
        <v>0.60402516953794005</v>
      </c>
      <c r="D5">
        <f t="shared" si="0"/>
        <v>0.25061696323609495</v>
      </c>
      <c r="E5">
        <f t="shared" si="1"/>
        <v>61.928704700455242</v>
      </c>
      <c r="F5">
        <f t="shared" si="2"/>
        <v>2.4101527755282675</v>
      </c>
    </row>
    <row r="6" spans="1:6" x14ac:dyDescent="0.2">
      <c r="A6">
        <v>82002500</v>
      </c>
      <c r="B6">
        <v>5.5090375504209996</v>
      </c>
      <c r="C6">
        <v>5.3444087330945598</v>
      </c>
      <c r="D6">
        <f t="shared" si="0"/>
        <v>0.16462881732643986</v>
      </c>
      <c r="E6">
        <f t="shared" si="1"/>
        <v>40.680603905449921</v>
      </c>
      <c r="F6">
        <f t="shared" si="2"/>
        <v>32.463385328810432</v>
      </c>
    </row>
    <row r="7" spans="1:6" x14ac:dyDescent="0.2">
      <c r="A7">
        <v>82001700</v>
      </c>
      <c r="B7">
        <v>1.38400494053541</v>
      </c>
      <c r="C7">
        <v>1.20015363932729</v>
      </c>
      <c r="D7">
        <f t="shared" si="0"/>
        <v>0.18385130120811999</v>
      </c>
      <c r="E7">
        <f t="shared" si="1"/>
        <v>45.430575785032488</v>
      </c>
      <c r="F7">
        <f t="shared" si="2"/>
        <v>6.527849579746591</v>
      </c>
    </row>
    <row r="8" spans="1:6" x14ac:dyDescent="0.2">
      <c r="A8">
        <v>82005202</v>
      </c>
      <c r="B8">
        <v>4.3926602641618304</v>
      </c>
      <c r="C8">
        <v>4.1260662459445498</v>
      </c>
      <c r="D8">
        <f t="shared" si="0"/>
        <v>0.26659401821728057</v>
      </c>
      <c r="E8">
        <f t="shared" si="1"/>
        <v>65.876714871581115</v>
      </c>
      <c r="F8">
        <f t="shared" si="2"/>
        <v>15.4769648379046</v>
      </c>
    </row>
    <row r="9" spans="1:6" x14ac:dyDescent="0.2">
      <c r="A9">
        <v>82004500</v>
      </c>
      <c r="B9">
        <v>0.44360520318774999</v>
      </c>
      <c r="C9">
        <v>0.27478137082542098</v>
      </c>
      <c r="D9">
        <f t="shared" si="0"/>
        <v>0.16882383236232901</v>
      </c>
      <c r="E9">
        <f t="shared" si="1"/>
        <v>41.717213095893307</v>
      </c>
      <c r="F9">
        <f t="shared" si="2"/>
        <v>1.6276219238743872</v>
      </c>
    </row>
    <row r="10" spans="1:6" x14ac:dyDescent="0.2">
      <c r="A10">
        <v>82001800</v>
      </c>
      <c r="B10">
        <v>1.40316175872065</v>
      </c>
      <c r="C10">
        <v>1.1558694076273699</v>
      </c>
      <c r="D10">
        <f t="shared" si="0"/>
        <v>0.24729235109328007</v>
      </c>
      <c r="E10">
        <f t="shared" si="1"/>
        <v>61.10717641690497</v>
      </c>
      <c r="F10">
        <f t="shared" si="2"/>
        <v>4.674100927575271</v>
      </c>
    </row>
    <row r="11" spans="1:6" x14ac:dyDescent="0.2">
      <c r="A11">
        <v>82005900</v>
      </c>
      <c r="B11">
        <v>2.3383110929153501</v>
      </c>
      <c r="C11">
        <v>2.0313324882712398</v>
      </c>
      <c r="D11">
        <f t="shared" si="0"/>
        <v>0.30697860464411031</v>
      </c>
      <c r="E11">
        <f t="shared" si="1"/>
        <v>75.855948100582879</v>
      </c>
      <c r="F11">
        <f t="shared" si="2"/>
        <v>6.6171793654030893</v>
      </c>
    </row>
    <row r="12" spans="1:6" x14ac:dyDescent="0.2">
      <c r="A12">
        <v>82003600</v>
      </c>
      <c r="B12">
        <v>8.36102199721571</v>
      </c>
      <c r="C12">
        <v>8.2295160753905705</v>
      </c>
      <c r="D12">
        <f t="shared" si="0"/>
        <v>0.13150592182513954</v>
      </c>
      <c r="E12">
        <f t="shared" si="1"/>
        <v>32.495770812601101</v>
      </c>
      <c r="F12">
        <f t="shared" si="2"/>
        <v>62.579053180077871</v>
      </c>
    </row>
    <row r="13" spans="1:6" x14ac:dyDescent="0.2">
      <c r="A13">
        <v>82003000</v>
      </c>
      <c r="B13">
        <v>4.1522806813598203</v>
      </c>
      <c r="C13">
        <v>3.86466653572728</v>
      </c>
      <c r="D13">
        <f t="shared" si="0"/>
        <v>0.28761414563254029</v>
      </c>
      <c r="E13">
        <f t="shared" si="1"/>
        <v>71.070893456528864</v>
      </c>
      <c r="F13">
        <f t="shared" si="2"/>
        <v>13.436983522586647</v>
      </c>
    </row>
    <row r="14" spans="1:6" x14ac:dyDescent="0.2">
      <c r="A14">
        <v>82004600</v>
      </c>
      <c r="B14">
        <v>4.2555984988024997</v>
      </c>
      <c r="C14">
        <v>3.4338878389019398</v>
      </c>
      <c r="D14">
        <f t="shared" si="0"/>
        <v>0.82171065990055991</v>
      </c>
      <c r="E14">
        <f t="shared" si="1"/>
        <v>203.04881261472784</v>
      </c>
      <c r="F14">
        <f t="shared" si="2"/>
        <v>4.1789500933546302</v>
      </c>
    </row>
    <row r="15" spans="1:6" x14ac:dyDescent="0.2">
      <c r="A15">
        <v>82003400</v>
      </c>
      <c r="B15">
        <v>0.56275003652216804</v>
      </c>
      <c r="C15">
        <v>0.37369082418086402</v>
      </c>
      <c r="D15">
        <f t="shared" si="0"/>
        <v>0.18905921234130402</v>
      </c>
      <c r="E15">
        <f t="shared" si="1"/>
        <v>46.717476665597928</v>
      </c>
      <c r="F15">
        <f t="shared" si="2"/>
        <v>1.9765808793609541</v>
      </c>
    </row>
    <row r="16" spans="1:6" x14ac:dyDescent="0.2">
      <c r="A16">
        <v>82004800</v>
      </c>
      <c r="B16">
        <v>1.7580179034871599</v>
      </c>
      <c r="C16">
        <v>1.7356446124945999</v>
      </c>
      <c r="D16">
        <f t="shared" si="0"/>
        <v>2.2373290992560024E-2</v>
      </c>
      <c r="E16">
        <f t="shared" si="1"/>
        <v>5.528552070716545</v>
      </c>
      <c r="F16">
        <f t="shared" si="2"/>
        <v>77.576634258758276</v>
      </c>
    </row>
    <row r="17" spans="1:6" x14ac:dyDescent="0.2">
      <c r="A17">
        <v>82001600</v>
      </c>
      <c r="B17">
        <v>3.01983404838515</v>
      </c>
      <c r="C17">
        <v>2.82499357751712</v>
      </c>
      <c r="D17">
        <f t="shared" si="0"/>
        <v>0.19484047086803002</v>
      </c>
      <c r="E17">
        <f t="shared" si="1"/>
        <v>48.146054553844557</v>
      </c>
      <c r="F17">
        <f t="shared" si="2"/>
        <v>14.499008162583193</v>
      </c>
    </row>
    <row r="18" spans="1:6" x14ac:dyDescent="0.2">
      <c r="A18">
        <v>82028700</v>
      </c>
      <c r="B18">
        <v>0.35537631523614899</v>
      </c>
      <c r="C18">
        <v>0.24917795880447099</v>
      </c>
      <c r="D18">
        <f t="shared" si="0"/>
        <v>0.10619835643167799</v>
      </c>
      <c r="E18">
        <f t="shared" si="1"/>
        <v>26.242144866049788</v>
      </c>
      <c r="F18">
        <f t="shared" si="2"/>
        <v>2.3463447757289728</v>
      </c>
    </row>
    <row r="19" spans="1:6" x14ac:dyDescent="0.2">
      <c r="A19">
        <v>82006800</v>
      </c>
      <c r="B19">
        <v>1.89773739214776</v>
      </c>
      <c r="C19">
        <v>1.7160761923952601</v>
      </c>
      <c r="D19">
        <f t="shared" si="0"/>
        <v>0.18166119975249995</v>
      </c>
      <c r="E19">
        <f t="shared" si="1"/>
        <v>44.889390764841501</v>
      </c>
      <c r="F19">
        <f t="shared" si="2"/>
        <v>9.4465752440988382</v>
      </c>
    </row>
    <row r="20" spans="1:6" x14ac:dyDescent="0.2">
      <c r="A20">
        <v>82006700</v>
      </c>
      <c r="B20">
        <v>3.83218676107772</v>
      </c>
      <c r="C20">
        <v>3.6425594329568698</v>
      </c>
      <c r="D20">
        <f t="shared" si="0"/>
        <v>0.18962732812085026</v>
      </c>
      <c r="E20">
        <f t="shared" si="1"/>
        <v>46.857860915302702</v>
      </c>
      <c r="F20">
        <f t="shared" si="2"/>
        <v>19.209042647246772</v>
      </c>
    </row>
    <row r="21" spans="1:6" x14ac:dyDescent="0.2">
      <c r="A21">
        <v>82003300</v>
      </c>
      <c r="B21">
        <v>0.69055477610246496</v>
      </c>
      <c r="C21">
        <v>0.527794801073173</v>
      </c>
      <c r="D21">
        <f t="shared" si="0"/>
        <v>0.16275997502929196</v>
      </c>
      <c r="E21">
        <f t="shared" si="1"/>
        <v>40.218803629613191</v>
      </c>
      <c r="F21">
        <f t="shared" si="2"/>
        <v>3.2427800568179346</v>
      </c>
    </row>
    <row r="22" spans="1:6" x14ac:dyDescent="0.2">
      <c r="A22">
        <v>82005200</v>
      </c>
      <c r="B22">
        <v>22.099705384703601</v>
      </c>
      <c r="C22">
        <v>14.818505578105601</v>
      </c>
      <c r="D22">
        <f t="shared" si="0"/>
        <v>7.2811998065979999</v>
      </c>
      <c r="E22">
        <f t="shared" si="1"/>
        <v>1799.2208782093987</v>
      </c>
      <c r="F22">
        <f t="shared" si="2"/>
        <v>2.0351735938735707</v>
      </c>
    </row>
    <row r="23" spans="1:6" x14ac:dyDescent="0.2">
      <c r="A23">
        <v>82004400</v>
      </c>
      <c r="B23">
        <v>1.57036547946379</v>
      </c>
      <c r="C23">
        <v>1.36761018282587</v>
      </c>
      <c r="D23">
        <f t="shared" si="0"/>
        <v>0.20275529663792002</v>
      </c>
      <c r="E23">
        <f t="shared" si="1"/>
        <v>50.101847575713222</v>
      </c>
      <c r="F23">
        <f t="shared" si="2"/>
        <v>6.7451267883183608</v>
      </c>
    </row>
    <row r="24" spans="1:6" x14ac:dyDescent="0.2">
      <c r="A24">
        <v>82001400</v>
      </c>
      <c r="B24">
        <v>3.86942167864713</v>
      </c>
      <c r="C24">
        <v>3.3165255653791199</v>
      </c>
      <c r="D24">
        <f t="shared" si="0"/>
        <v>0.55289611326801014</v>
      </c>
      <c r="E24">
        <f t="shared" si="1"/>
        <v>136.62339406909163</v>
      </c>
      <c r="F24">
        <f t="shared" si="2"/>
        <v>5.9984606254077093</v>
      </c>
    </row>
    <row r="25" spans="1:6" x14ac:dyDescent="0.2">
      <c r="A25">
        <v>82005600</v>
      </c>
      <c r="B25">
        <v>4.3897911056243801</v>
      </c>
      <c r="C25">
        <v>4.1895350715398401</v>
      </c>
      <c r="D25">
        <f t="shared" si="0"/>
        <v>0.20025603408454007</v>
      </c>
      <c r="E25">
        <f t="shared" si="1"/>
        <v>49.484267302460275</v>
      </c>
      <c r="F25">
        <f t="shared" si="2"/>
        <v>20.920893049201137</v>
      </c>
    </row>
    <row r="26" spans="1:6" x14ac:dyDescent="0.2">
      <c r="A26">
        <v>82006400</v>
      </c>
      <c r="B26">
        <v>2.83466243614683</v>
      </c>
      <c r="C26">
        <v>2.6335610302322401</v>
      </c>
      <c r="D26">
        <f t="shared" si="0"/>
        <v>0.20110140591458991</v>
      </c>
      <c r="E26">
        <f t="shared" si="1"/>
        <v>49.693162908524741</v>
      </c>
      <c r="F26">
        <f t="shared" si="2"/>
        <v>13.095686816584186</v>
      </c>
    </row>
    <row r="27" spans="1:6" x14ac:dyDescent="0.2">
      <c r="A27">
        <v>82003500</v>
      </c>
      <c r="B27">
        <v>4.8116564899069303</v>
      </c>
      <c r="C27">
        <v>4.7079615216328499</v>
      </c>
      <c r="D27">
        <f t="shared" si="0"/>
        <v>0.10369496827408042</v>
      </c>
      <c r="E27">
        <f t="shared" si="1"/>
        <v>25.623545135366641</v>
      </c>
      <c r="F27">
        <f t="shared" si="2"/>
        <v>45.402024804029487</v>
      </c>
    </row>
    <row r="28" spans="1:6" x14ac:dyDescent="0.2">
      <c r="A28">
        <v>82004900</v>
      </c>
      <c r="B28">
        <v>13.5018244647906</v>
      </c>
      <c r="C28">
        <v>11.6522641374378</v>
      </c>
      <c r="D28">
        <f t="shared" si="0"/>
        <v>1.8495603273527994</v>
      </c>
      <c r="E28">
        <f t="shared" si="1"/>
        <v>457.03560469051348</v>
      </c>
      <c r="F28">
        <f t="shared" si="2"/>
        <v>6.3000184233596821</v>
      </c>
    </row>
    <row r="29" spans="1:6" x14ac:dyDescent="0.2">
      <c r="A29">
        <v>82002800</v>
      </c>
      <c r="B29">
        <v>0.98911192846974605</v>
      </c>
      <c r="C29">
        <v>0.94494868165880497</v>
      </c>
      <c r="D29">
        <f t="shared" si="0"/>
        <v>4.4163246810941081E-2</v>
      </c>
      <c r="E29">
        <f t="shared" si="1"/>
        <v>10.912959103217595</v>
      </c>
      <c r="F29">
        <f t="shared" si="2"/>
        <v>21.396721253399821</v>
      </c>
    </row>
    <row r="30" spans="1:6" x14ac:dyDescent="0.2">
      <c r="A30">
        <v>82006500</v>
      </c>
      <c r="B30">
        <v>1.16805713240637</v>
      </c>
      <c r="C30">
        <v>1.0419326151794801</v>
      </c>
      <c r="D30">
        <f t="shared" si="0"/>
        <v>0.12612451722688989</v>
      </c>
      <c r="E30">
        <f t="shared" si="1"/>
        <v>31.165998829350624</v>
      </c>
      <c r="F30">
        <f t="shared" si="2"/>
        <v>8.2611425445943265</v>
      </c>
    </row>
    <row r="31" spans="1:6" x14ac:dyDescent="0.2">
      <c r="A31">
        <v>82013000</v>
      </c>
      <c r="B31">
        <v>6.7622301619865803</v>
      </c>
      <c r="C31">
        <v>6.5472737992861303</v>
      </c>
      <c r="D31">
        <f t="shared" si="0"/>
        <v>0.21495636270045004</v>
      </c>
      <c r="E31">
        <f t="shared" si="1"/>
        <v>53.116792005094709</v>
      </c>
      <c r="F31">
        <f t="shared" si="2"/>
        <v>30.458618284353872</v>
      </c>
    </row>
    <row r="32" spans="1:6" x14ac:dyDescent="0.2">
      <c r="A32">
        <v>82012200</v>
      </c>
      <c r="B32">
        <v>6.3058590806719304</v>
      </c>
      <c r="C32">
        <v>5.5956115986486399</v>
      </c>
      <c r="D32">
        <f t="shared" si="0"/>
        <v>0.71024748202329047</v>
      </c>
      <c r="E32">
        <f t="shared" si="1"/>
        <v>175.50570404536518</v>
      </c>
      <c r="F32">
        <f t="shared" si="2"/>
        <v>7.8783969535637839</v>
      </c>
    </row>
    <row r="33" spans="1:6" x14ac:dyDescent="0.2">
      <c r="A33">
        <v>82015300</v>
      </c>
      <c r="B33">
        <v>3.47036865696262</v>
      </c>
      <c r="C33">
        <v>2.9315754000283598</v>
      </c>
      <c r="D33">
        <f t="shared" si="0"/>
        <v>0.53879325693426017</v>
      </c>
      <c r="E33">
        <f t="shared" si="1"/>
        <v>133.13850775474035</v>
      </c>
      <c r="F33">
        <f t="shared" si="2"/>
        <v>5.4410023924743554</v>
      </c>
    </row>
    <row r="34" spans="1:6" x14ac:dyDescent="0.2">
      <c r="A34">
        <v>82013700</v>
      </c>
      <c r="B34">
        <v>4.6436596755625699</v>
      </c>
      <c r="C34">
        <v>4.5598710456609401</v>
      </c>
      <c r="D34">
        <f t="shared" si="0"/>
        <v>8.3788629901629719E-2</v>
      </c>
      <c r="E34">
        <f t="shared" si="1"/>
        <v>20.704589391842212</v>
      </c>
      <c r="F34">
        <f t="shared" si="2"/>
        <v>54.421119560188068</v>
      </c>
    </row>
    <row r="35" spans="1:6" x14ac:dyDescent="0.2">
      <c r="A35" s="1" t="s">
        <v>125</v>
      </c>
      <c r="B35">
        <v>6.1171650980856302</v>
      </c>
      <c r="C35">
        <v>4.89414749155842</v>
      </c>
      <c r="D35">
        <f t="shared" si="0"/>
        <v>1.2230176065272103</v>
      </c>
      <c r="E35">
        <f t="shared" si="1"/>
        <v>302.21376566090629</v>
      </c>
      <c r="F35">
        <f t="shared" si="2"/>
        <v>4.0016983119772718</v>
      </c>
    </row>
    <row r="36" spans="1:6" x14ac:dyDescent="0.2">
      <c r="A36">
        <v>82016700</v>
      </c>
      <c r="B36">
        <v>17.5082578363143</v>
      </c>
      <c r="C36">
        <v>7.68364535659979</v>
      </c>
      <c r="D36">
        <f t="shared" si="0"/>
        <v>9.82461247971451</v>
      </c>
      <c r="E36">
        <f t="shared" si="1"/>
        <v>2427.7108667998541</v>
      </c>
      <c r="F36">
        <f t="shared" si="2"/>
        <v>0.78208126503357678</v>
      </c>
    </row>
    <row r="37" spans="1:6" x14ac:dyDescent="0.2">
      <c r="A37">
        <v>62000200</v>
      </c>
      <c r="B37">
        <v>20.071572030594101</v>
      </c>
      <c r="C37">
        <v>15.826132075404701</v>
      </c>
      <c r="D37">
        <f t="shared" si="0"/>
        <v>4.2454399551894006</v>
      </c>
      <c r="E37">
        <f t="shared" si="1"/>
        <v>1049.0694401270769</v>
      </c>
      <c r="F37">
        <f t="shared" si="2"/>
        <v>3.7277955270712702</v>
      </c>
    </row>
    <row r="38" spans="1:6" x14ac:dyDescent="0.2">
      <c r="A38">
        <v>82014600</v>
      </c>
      <c r="B38">
        <v>8.8061801986694697</v>
      </c>
      <c r="C38">
        <v>8.2984877989125998</v>
      </c>
      <c r="D38">
        <f t="shared" si="0"/>
        <v>0.50769239975686986</v>
      </c>
      <c r="E38">
        <f t="shared" si="1"/>
        <v>125.45333044192132</v>
      </c>
      <c r="F38">
        <f t="shared" si="2"/>
        <v>16.345503306503474</v>
      </c>
    </row>
    <row r="39" spans="1:6" x14ac:dyDescent="0.2">
      <c r="A39">
        <v>82014000</v>
      </c>
      <c r="B39">
        <v>2.9602645224650299</v>
      </c>
      <c r="C39">
        <v>1.5116896184908599</v>
      </c>
      <c r="D39">
        <f t="shared" si="0"/>
        <v>1.44857490397417</v>
      </c>
      <c r="E39">
        <f t="shared" si="1"/>
        <v>357.95010164653723</v>
      </c>
      <c r="F39">
        <f t="shared" si="2"/>
        <v>1.0435702112079497</v>
      </c>
    </row>
    <row r="40" spans="1:6" x14ac:dyDescent="0.2">
      <c r="A40">
        <v>82007200</v>
      </c>
      <c r="B40">
        <v>1.8447732412337601</v>
      </c>
      <c r="C40">
        <v>1.6307262441114101</v>
      </c>
      <c r="D40">
        <f t="shared" si="0"/>
        <v>0.21404699712234998</v>
      </c>
      <c r="E40">
        <f t="shared" si="1"/>
        <v>52.892083223918291</v>
      </c>
      <c r="F40">
        <f t="shared" si="2"/>
        <v>7.618542965025954</v>
      </c>
    </row>
    <row r="41" spans="1:6" x14ac:dyDescent="0.2">
      <c r="A41">
        <v>82016300</v>
      </c>
      <c r="B41">
        <v>10.784401002133</v>
      </c>
      <c r="C41">
        <v>9.0484883367746693</v>
      </c>
      <c r="D41">
        <f t="shared" si="0"/>
        <v>1.735912665358331</v>
      </c>
      <c r="E41">
        <f t="shared" si="1"/>
        <v>428.95269917337038</v>
      </c>
      <c r="F41">
        <f t="shared" si="2"/>
        <v>5.2125250983792206</v>
      </c>
    </row>
    <row r="42" spans="1:6" x14ac:dyDescent="0.2">
      <c r="A42" s="1" t="s">
        <v>126</v>
      </c>
      <c r="B42">
        <v>12.465835650314601</v>
      </c>
      <c r="C42">
        <v>10.6222310969967</v>
      </c>
      <c r="D42">
        <f t="shared" si="0"/>
        <v>1.8436045533179009</v>
      </c>
      <c r="E42">
        <f t="shared" si="1"/>
        <v>455.5639031476199</v>
      </c>
      <c r="F42">
        <f t="shared" si="2"/>
        <v>5.7616646031167953</v>
      </c>
    </row>
    <row r="43" spans="1:6" x14ac:dyDescent="0.2">
      <c r="A43">
        <v>82016800</v>
      </c>
      <c r="B43">
        <v>4.2458007358594498</v>
      </c>
      <c r="C43">
        <v>3.5216397597966198</v>
      </c>
      <c r="D43">
        <f t="shared" si="0"/>
        <v>0.72416097606283003</v>
      </c>
      <c r="E43">
        <f t="shared" si="1"/>
        <v>178.94379799000561</v>
      </c>
      <c r="F43">
        <f t="shared" si="2"/>
        <v>4.8630620486391321</v>
      </c>
    </row>
    <row r="44" spans="1:6" x14ac:dyDescent="0.2">
      <c r="A44" s="1" t="s">
        <v>127</v>
      </c>
      <c r="B44">
        <v>6.2047429428101797</v>
      </c>
      <c r="C44">
        <v>5.2000349668449299</v>
      </c>
      <c r="D44">
        <f t="shared" si="0"/>
        <v>1.0047079759652497</v>
      </c>
      <c r="E44">
        <f t="shared" si="1"/>
        <v>248.26836440089303</v>
      </c>
      <c r="F44">
        <f t="shared" si="2"/>
        <v>5.175668046079875</v>
      </c>
    </row>
    <row r="45" spans="1:6" x14ac:dyDescent="0.2">
      <c r="A45" s="1" t="s">
        <v>128</v>
      </c>
      <c r="B45">
        <v>11.428927041472599</v>
      </c>
      <c r="C45">
        <v>9.4620829293318796</v>
      </c>
      <c r="D45">
        <f t="shared" si="0"/>
        <v>1.9668441121407199</v>
      </c>
      <c r="E45">
        <f t="shared" si="1"/>
        <v>486.01701433053256</v>
      </c>
      <c r="F45">
        <f t="shared" si="2"/>
        <v>4.8107945469218283</v>
      </c>
    </row>
    <row r="46" spans="1:6" x14ac:dyDescent="0.2">
      <c r="A46" s="1" t="s">
        <v>129</v>
      </c>
      <c r="B46">
        <v>135.95314156485699</v>
      </c>
      <c r="C46">
        <v>133.71958022425099</v>
      </c>
      <c r="D46">
        <f t="shared" si="0"/>
        <v>2.233561340606002</v>
      </c>
      <c r="E46">
        <f t="shared" si="1"/>
        <v>551.92417507044604</v>
      </c>
      <c r="F46">
        <f t="shared" si="2"/>
        <v>59.868326780750365</v>
      </c>
    </row>
    <row r="47" spans="1:6" x14ac:dyDescent="0.2">
      <c r="A47" s="1" t="s">
        <v>130</v>
      </c>
      <c r="B47">
        <v>20.058326800359499</v>
      </c>
      <c r="C47">
        <v>19.234645800314699</v>
      </c>
      <c r="D47">
        <f t="shared" si="0"/>
        <v>0.82368100004480027</v>
      </c>
      <c r="E47">
        <f t="shared" si="1"/>
        <v>203.53569351607035</v>
      </c>
      <c r="F47">
        <f t="shared" si="2"/>
        <v>23.352057166874701</v>
      </c>
    </row>
    <row r="48" spans="1:6" x14ac:dyDescent="0.2">
      <c r="A48" s="1" t="s">
        <v>131</v>
      </c>
      <c r="B48">
        <v>3.5042172872173398</v>
      </c>
      <c r="C48">
        <v>1.58657927274792</v>
      </c>
      <c r="D48">
        <f t="shared" si="0"/>
        <v>1.9176380144694198</v>
      </c>
      <c r="E48">
        <f t="shared" si="1"/>
        <v>473.85794156546598</v>
      </c>
      <c r="F48">
        <f t="shared" si="2"/>
        <v>0.82736119162035981</v>
      </c>
    </row>
    <row r="49" spans="1:6" x14ac:dyDescent="0.2">
      <c r="A49" s="1" t="s">
        <v>132</v>
      </c>
      <c r="B49">
        <v>3.6937264093283102</v>
      </c>
      <c r="C49">
        <v>2.3319619620896801</v>
      </c>
      <c r="D49">
        <f t="shared" si="0"/>
        <v>1.3617644472386301</v>
      </c>
      <c r="E49">
        <f t="shared" si="1"/>
        <v>336.49880373490168</v>
      </c>
      <c r="F49">
        <f t="shared" si="2"/>
        <v>1.7124561937407055</v>
      </c>
    </row>
    <row r="50" spans="1:6" x14ac:dyDescent="0.2">
      <c r="A50" s="1" t="s">
        <v>133</v>
      </c>
      <c r="B50">
        <v>9.0208140394297391</v>
      </c>
      <c r="C50">
        <v>7.5185196006692596</v>
      </c>
      <c r="D50">
        <f t="shared" si="0"/>
        <v>1.5022944387604795</v>
      </c>
      <c r="E50">
        <f t="shared" si="1"/>
        <v>371.22446728990826</v>
      </c>
      <c r="F50">
        <f t="shared" si="2"/>
        <v>5.0046910956234898</v>
      </c>
    </row>
    <row r="51" spans="1:6" x14ac:dyDescent="0.2">
      <c r="A51" s="1" t="s">
        <v>134</v>
      </c>
      <c r="B51">
        <v>2.4783820712237401</v>
      </c>
      <c r="C51">
        <v>1.74360380665518</v>
      </c>
      <c r="D51">
        <f t="shared" si="0"/>
        <v>0.7347782645685601</v>
      </c>
      <c r="E51">
        <f t="shared" si="1"/>
        <v>181.56738306621403</v>
      </c>
      <c r="F51">
        <f t="shared" si="2"/>
        <v>2.3729659554899492</v>
      </c>
    </row>
    <row r="52" spans="1:6" x14ac:dyDescent="0.2">
      <c r="A52" s="1" t="s">
        <v>135</v>
      </c>
      <c r="B52">
        <v>25.293701989779098</v>
      </c>
      <c r="C52">
        <v>25.058601096323901</v>
      </c>
      <c r="D52">
        <f t="shared" si="0"/>
        <v>0.23510089345519702</v>
      </c>
      <c r="E52">
        <f t="shared" si="1"/>
        <v>58.094606277246456</v>
      </c>
      <c r="F52">
        <f t="shared" si="2"/>
        <v>106.58658386212937</v>
      </c>
    </row>
    <row r="53" spans="1:6" x14ac:dyDescent="0.2">
      <c r="A53">
        <v>62006100</v>
      </c>
      <c r="B53">
        <v>3.3691553083064898</v>
      </c>
      <c r="C53">
        <v>1.5480061615043801</v>
      </c>
      <c r="D53">
        <f t="shared" si="0"/>
        <v>1.8211491468021097</v>
      </c>
      <c r="E53">
        <f t="shared" si="1"/>
        <v>450.01505992053529</v>
      </c>
      <c r="F53">
        <f t="shared" si="2"/>
        <v>0.85001613636238327</v>
      </c>
    </row>
    <row r="54" spans="1:6" x14ac:dyDescent="0.2">
      <c r="A54">
        <v>62006700</v>
      </c>
      <c r="B54">
        <v>45.140442607173298</v>
      </c>
      <c r="C54">
        <v>44.441842286984198</v>
      </c>
      <c r="D54">
        <f t="shared" si="0"/>
        <v>0.6986003201891009</v>
      </c>
      <c r="E54">
        <f t="shared" si="1"/>
        <v>172.62763212032777</v>
      </c>
      <c r="F54">
        <f t="shared" si="2"/>
        <v>63.6155481219282</v>
      </c>
    </row>
    <row r="55" spans="1:6" x14ac:dyDescent="0.2">
      <c r="A55" s="1" t="s">
        <v>136</v>
      </c>
      <c r="B55">
        <v>1.0860520705365</v>
      </c>
      <c r="C55">
        <v>0.95643082096337495</v>
      </c>
      <c r="D55">
        <f t="shared" si="0"/>
        <v>0.12962124957312504</v>
      </c>
      <c r="E55">
        <f t="shared" si="1"/>
        <v>32.030058875767061</v>
      </c>
      <c r="F55">
        <f t="shared" si="2"/>
        <v>7.3786576206689807</v>
      </c>
    </row>
    <row r="56" spans="1:6" x14ac:dyDescent="0.2">
      <c r="A56" s="1" t="s">
        <v>137</v>
      </c>
      <c r="B56">
        <v>11.861499110280601</v>
      </c>
      <c r="C56">
        <v>11.782376836767799</v>
      </c>
      <c r="D56">
        <f t="shared" si="0"/>
        <v>7.9122273512801655E-2</v>
      </c>
      <c r="E56">
        <f t="shared" si="1"/>
        <v>19.551509396380851</v>
      </c>
      <c r="F56">
        <f t="shared" si="2"/>
        <v>148.91352729976168</v>
      </c>
    </row>
    <row r="57" spans="1:6" x14ac:dyDescent="0.2">
      <c r="A57">
        <v>62007200</v>
      </c>
      <c r="B57">
        <v>0.54856219538141904</v>
      </c>
      <c r="C57">
        <v>0.48668204260283698</v>
      </c>
      <c r="D57">
        <f t="shared" si="0"/>
        <v>6.1880152778582054E-2</v>
      </c>
      <c r="E57">
        <f t="shared" si="1"/>
        <v>15.290895152351517</v>
      </c>
      <c r="F57">
        <f t="shared" si="2"/>
        <v>7.8649133970995511</v>
      </c>
    </row>
    <row r="58" spans="1:6" x14ac:dyDescent="0.2">
      <c r="A58">
        <v>62007500</v>
      </c>
      <c r="B58">
        <v>1.03762510289848</v>
      </c>
      <c r="C58">
        <v>0.79982623717134305</v>
      </c>
      <c r="D58">
        <f t="shared" si="0"/>
        <v>0.23779886572713693</v>
      </c>
      <c r="E58">
        <f t="shared" si="1"/>
        <v>58.761288715504172</v>
      </c>
      <c r="F58">
        <f t="shared" si="2"/>
        <v>3.3634569060102506</v>
      </c>
    </row>
    <row r="59" spans="1:6" x14ac:dyDescent="0.2">
      <c r="A59">
        <v>62007100</v>
      </c>
      <c r="B59">
        <v>6.78024047699361</v>
      </c>
      <c r="C59">
        <v>6.52139437109222</v>
      </c>
      <c r="D59">
        <f t="shared" si="0"/>
        <v>0.25884610590139001</v>
      </c>
      <c r="E59">
        <f t="shared" si="1"/>
        <v>63.962166998762974</v>
      </c>
      <c r="F59">
        <f t="shared" si="2"/>
        <v>25.194098819383473</v>
      </c>
    </row>
    <row r="60" spans="1:6" x14ac:dyDescent="0.2">
      <c r="A60">
        <v>62005700</v>
      </c>
      <c r="B60">
        <v>3.3571287836167798</v>
      </c>
      <c r="C60">
        <v>2.88699279554407</v>
      </c>
      <c r="D60">
        <f t="shared" si="0"/>
        <v>0.47013598807270984</v>
      </c>
      <c r="E60">
        <f t="shared" si="1"/>
        <v>116.17295333270697</v>
      </c>
      <c r="F60">
        <f t="shared" si="2"/>
        <v>6.140761117605777</v>
      </c>
    </row>
    <row r="61" spans="1:6" x14ac:dyDescent="0.2">
      <c r="A61">
        <v>62004900</v>
      </c>
      <c r="B61">
        <v>0.96874594829397898</v>
      </c>
      <c r="C61">
        <v>0.88294306949547197</v>
      </c>
      <c r="D61">
        <f t="shared" si="0"/>
        <v>8.580287879850701E-2</v>
      </c>
      <c r="E61">
        <f t="shared" si="1"/>
        <v>21.202320365505074</v>
      </c>
      <c r="F61">
        <f t="shared" si="2"/>
        <v>10.290366498878303</v>
      </c>
    </row>
    <row r="62" spans="1:6" x14ac:dyDescent="0.2">
      <c r="A62">
        <v>62007800</v>
      </c>
      <c r="B62">
        <v>4.2261360371527203</v>
      </c>
      <c r="C62">
        <v>3.3685767317714199</v>
      </c>
      <c r="D62">
        <f t="shared" si="0"/>
        <v>0.85755930538130043</v>
      </c>
      <c r="E62">
        <f t="shared" si="1"/>
        <v>211.90719215624623</v>
      </c>
      <c r="F62">
        <f t="shared" si="2"/>
        <v>3.9280976961396679</v>
      </c>
    </row>
    <row r="63" spans="1:6" x14ac:dyDescent="0.2">
      <c r="A63">
        <v>62005800</v>
      </c>
      <c r="B63">
        <v>6.89018480853158</v>
      </c>
      <c r="C63">
        <v>6.8207018117290596</v>
      </c>
      <c r="D63">
        <f t="shared" si="0"/>
        <v>6.9482996802520347E-2</v>
      </c>
      <c r="E63">
        <f t="shared" si="1"/>
        <v>17.169595924886789</v>
      </c>
      <c r="F63">
        <f t="shared" si="2"/>
        <v>98.163610172347276</v>
      </c>
    </row>
    <row r="64" spans="1:6" x14ac:dyDescent="0.2">
      <c r="A64">
        <v>62008300</v>
      </c>
      <c r="B64">
        <v>2.5335086866732999</v>
      </c>
      <c r="C64">
        <v>2.2468228609283298</v>
      </c>
      <c r="D64">
        <f t="shared" si="0"/>
        <v>0.28668582574497004</v>
      </c>
      <c r="E64">
        <f t="shared" si="1"/>
        <v>70.841500970710811</v>
      </c>
      <c r="F64">
        <f t="shared" si="2"/>
        <v>7.8372303726207182</v>
      </c>
    </row>
    <row r="65" spans="1:6" x14ac:dyDescent="0.2">
      <c r="A65">
        <v>62006900</v>
      </c>
      <c r="B65">
        <v>9.4615564536846204</v>
      </c>
      <c r="C65">
        <v>9.3078263184861605</v>
      </c>
      <c r="D65">
        <f t="shared" si="0"/>
        <v>0.15373013519845991</v>
      </c>
      <c r="E65">
        <f t="shared" si="1"/>
        <v>37.987485058215434</v>
      </c>
      <c r="F65">
        <f t="shared" si="2"/>
        <v>60.54653049299737</v>
      </c>
    </row>
    <row r="66" spans="1:6" x14ac:dyDescent="0.2">
      <c r="A66">
        <v>27003800</v>
      </c>
      <c r="B66">
        <v>1.5839569972441501</v>
      </c>
      <c r="C66">
        <v>1.542457689041</v>
      </c>
      <c r="D66">
        <f t="shared" si="0"/>
        <v>4.1499308203150065E-2</v>
      </c>
      <c r="E66">
        <f t="shared" si="1"/>
        <v>10.254686553539397</v>
      </c>
      <c r="F66">
        <f t="shared" si="2"/>
        <v>37.168274745455093</v>
      </c>
    </row>
    <row r="67" spans="1:6" x14ac:dyDescent="0.2">
      <c r="A67">
        <v>27087600</v>
      </c>
      <c r="B67">
        <v>1.22292355217247</v>
      </c>
      <c r="C67">
        <v>1.2089711773957801</v>
      </c>
      <c r="D67">
        <f t="shared" ref="D67:D130" si="3">B67-C67</f>
        <v>1.3952374776689869E-2</v>
      </c>
      <c r="E67">
        <f t="shared" ref="E67:E130" si="4">D67*247.105</f>
        <v>3.4477015691939497</v>
      </c>
      <c r="F67">
        <f t="shared" ref="F67:F130" si="5">C67/D67</f>
        <v>86.649849702690005</v>
      </c>
    </row>
    <row r="68" spans="1:6" x14ac:dyDescent="0.2">
      <c r="A68">
        <v>27003900</v>
      </c>
      <c r="B68">
        <v>2.33127137707528</v>
      </c>
      <c r="C68">
        <v>1.6684259716948</v>
      </c>
      <c r="D68">
        <f t="shared" si="3"/>
        <v>0.66284540538047998</v>
      </c>
      <c r="E68">
        <f t="shared" si="4"/>
        <v>163.79241389654351</v>
      </c>
      <c r="F68">
        <f t="shared" si="5"/>
        <v>2.5170665107606904</v>
      </c>
    </row>
    <row r="69" spans="1:6" x14ac:dyDescent="0.2">
      <c r="A69">
        <v>27013700</v>
      </c>
      <c r="B69">
        <v>2.6092461964195302</v>
      </c>
      <c r="C69">
        <v>1.5280623853023101</v>
      </c>
      <c r="D69">
        <f t="shared" si="3"/>
        <v>1.0811838111172201</v>
      </c>
      <c r="E69">
        <f t="shared" si="4"/>
        <v>267.16592564612063</v>
      </c>
      <c r="F69">
        <f t="shared" si="5"/>
        <v>1.4133234049475054</v>
      </c>
    </row>
    <row r="70" spans="1:6" x14ac:dyDescent="0.2">
      <c r="A70">
        <v>27002200</v>
      </c>
      <c r="B70">
        <v>3.0096466357063201</v>
      </c>
      <c r="C70">
        <v>2.8003847993123898</v>
      </c>
      <c r="D70">
        <f t="shared" si="3"/>
        <v>0.20926183639393026</v>
      </c>
      <c r="E70">
        <f t="shared" si="4"/>
        <v>51.709646082122134</v>
      </c>
      <c r="F70">
        <f t="shared" si="5"/>
        <v>13.382205028731251</v>
      </c>
    </row>
    <row r="71" spans="1:6" x14ac:dyDescent="0.2">
      <c r="A71">
        <v>27018100</v>
      </c>
      <c r="B71">
        <v>7.05159233999448</v>
      </c>
      <c r="C71">
        <v>6.3415876933551099</v>
      </c>
      <c r="D71">
        <f t="shared" si="3"/>
        <v>0.71000464663937013</v>
      </c>
      <c r="E71">
        <f t="shared" si="4"/>
        <v>175.44569820782155</v>
      </c>
      <c r="F71">
        <f t="shared" si="5"/>
        <v>8.9317551981827634</v>
      </c>
    </row>
    <row r="72" spans="1:6" x14ac:dyDescent="0.2">
      <c r="A72">
        <v>27013900</v>
      </c>
      <c r="B72">
        <v>3.8208847488258901</v>
      </c>
      <c r="C72">
        <v>3.4563286976073702</v>
      </c>
      <c r="D72">
        <f t="shared" si="3"/>
        <v>0.36455605121851997</v>
      </c>
      <c r="E72">
        <f t="shared" si="4"/>
        <v>90.083623036352378</v>
      </c>
      <c r="F72">
        <f t="shared" si="5"/>
        <v>9.4809253228815518</v>
      </c>
    </row>
    <row r="73" spans="1:6" x14ac:dyDescent="0.2">
      <c r="A73">
        <v>27009501</v>
      </c>
      <c r="B73">
        <v>10.5461698440176</v>
      </c>
      <c r="C73">
        <v>10.0010047714264</v>
      </c>
      <c r="D73">
        <f t="shared" si="3"/>
        <v>0.54516507259119962</v>
      </c>
      <c r="E73">
        <f t="shared" si="4"/>
        <v>134.71301526264838</v>
      </c>
      <c r="F73">
        <f t="shared" si="5"/>
        <v>18.344911063159408</v>
      </c>
    </row>
    <row r="74" spans="1:6" x14ac:dyDescent="0.2">
      <c r="A74">
        <v>27008500</v>
      </c>
      <c r="B74">
        <v>1.0757350800383401</v>
      </c>
      <c r="C74">
        <v>0.98528218050110195</v>
      </c>
      <c r="D74">
        <f t="shared" si="3"/>
        <v>9.0452899537238118E-2</v>
      </c>
      <c r="E74">
        <f t="shared" si="4"/>
        <v>22.351363740149225</v>
      </c>
      <c r="F74">
        <f t="shared" si="5"/>
        <v>10.892765025133063</v>
      </c>
    </row>
    <row r="75" spans="1:6" x14ac:dyDescent="0.2">
      <c r="A75">
        <v>27010900</v>
      </c>
      <c r="B75">
        <v>2.6718527258997198</v>
      </c>
      <c r="C75">
        <v>2.5527063133022101</v>
      </c>
      <c r="D75">
        <f t="shared" si="3"/>
        <v>0.11914641259750969</v>
      </c>
      <c r="E75">
        <f t="shared" si="4"/>
        <v>29.441674284907631</v>
      </c>
      <c r="F75">
        <f t="shared" si="5"/>
        <v>21.424953195406278</v>
      </c>
    </row>
    <row r="76" spans="1:6" x14ac:dyDescent="0.2">
      <c r="A76">
        <v>27018600</v>
      </c>
      <c r="B76">
        <v>21.799041855486202</v>
      </c>
      <c r="C76">
        <v>21.421746776968501</v>
      </c>
      <c r="D76">
        <f t="shared" si="3"/>
        <v>0.37729507851770094</v>
      </c>
      <c r="E76">
        <f t="shared" si="4"/>
        <v>93.23150037711649</v>
      </c>
      <c r="F76">
        <f t="shared" si="5"/>
        <v>56.777169904068842</v>
      </c>
    </row>
    <row r="77" spans="1:6" x14ac:dyDescent="0.2">
      <c r="A77">
        <v>27015800</v>
      </c>
      <c r="B77">
        <v>1.87706526859251</v>
      </c>
      <c r="C77">
        <v>1.59047171193952</v>
      </c>
      <c r="D77">
        <f t="shared" si="3"/>
        <v>0.28659355665299002</v>
      </c>
      <c r="E77">
        <f t="shared" si="4"/>
        <v>70.818700816737092</v>
      </c>
      <c r="F77">
        <f t="shared" si="5"/>
        <v>5.5495724695069715</v>
      </c>
    </row>
    <row r="78" spans="1:6" x14ac:dyDescent="0.2">
      <c r="A78">
        <v>27015400</v>
      </c>
      <c r="B78">
        <v>35.675931684042297</v>
      </c>
      <c r="C78">
        <v>34.691867478086301</v>
      </c>
      <c r="D78">
        <f t="shared" si="3"/>
        <v>0.98406420595599542</v>
      </c>
      <c r="E78">
        <f t="shared" si="4"/>
        <v>243.16718561275624</v>
      </c>
      <c r="F78">
        <f t="shared" si="5"/>
        <v>35.253662584326968</v>
      </c>
    </row>
    <row r="79" spans="1:6" x14ac:dyDescent="0.2">
      <c r="A79">
        <v>10004100</v>
      </c>
      <c r="B79">
        <v>9.19357140385174</v>
      </c>
      <c r="C79">
        <v>9.0077019442902895</v>
      </c>
      <c r="D79">
        <f t="shared" si="3"/>
        <v>0.18586945956145051</v>
      </c>
      <c r="E79">
        <f t="shared" si="4"/>
        <v>45.929272804932225</v>
      </c>
      <c r="F79">
        <f t="shared" si="5"/>
        <v>48.462517540770293</v>
      </c>
    </row>
    <row r="80" spans="1:6" x14ac:dyDescent="0.2">
      <c r="A80">
        <v>27003100</v>
      </c>
      <c r="B80">
        <v>7.32385061762196</v>
      </c>
      <c r="C80">
        <v>5.6085517590494298</v>
      </c>
      <c r="D80">
        <f t="shared" si="3"/>
        <v>1.7152988585725302</v>
      </c>
      <c r="E80">
        <f t="shared" si="4"/>
        <v>423.85892444756507</v>
      </c>
      <c r="F80">
        <f t="shared" si="5"/>
        <v>3.2697227838866869</v>
      </c>
    </row>
    <row r="81" spans="1:6" x14ac:dyDescent="0.2">
      <c r="A81">
        <v>27001600</v>
      </c>
      <c r="B81">
        <v>6.0532288047748501</v>
      </c>
      <c r="C81">
        <v>4.6723478680700499</v>
      </c>
      <c r="D81">
        <f t="shared" si="3"/>
        <v>1.3808809367048003</v>
      </c>
      <c r="E81">
        <f t="shared" si="4"/>
        <v>341.22258386443968</v>
      </c>
      <c r="F81">
        <f t="shared" si="5"/>
        <v>3.3835993704277545</v>
      </c>
    </row>
    <row r="82" spans="1:6" x14ac:dyDescent="0.2">
      <c r="A82">
        <v>27001800</v>
      </c>
      <c r="B82">
        <v>4.8358958981111</v>
      </c>
      <c r="C82">
        <v>4.6216946694193197</v>
      </c>
      <c r="D82">
        <f t="shared" si="3"/>
        <v>0.21420122869178027</v>
      </c>
      <c r="E82">
        <f t="shared" si="4"/>
        <v>52.930194615882357</v>
      </c>
      <c r="F82">
        <f t="shared" si="5"/>
        <v>21.576415306513468</v>
      </c>
    </row>
    <row r="83" spans="1:6" x14ac:dyDescent="0.2">
      <c r="A83">
        <v>27013300</v>
      </c>
      <c r="B83">
        <v>94.021246862740199</v>
      </c>
      <c r="C83">
        <v>37.293481665970297</v>
      </c>
      <c r="D83">
        <f t="shared" si="3"/>
        <v>56.727765196769901</v>
      </c>
      <c r="E83">
        <f t="shared" si="4"/>
        <v>14017.714418947826</v>
      </c>
      <c r="F83">
        <f t="shared" si="5"/>
        <v>0.6574114375317186</v>
      </c>
    </row>
    <row r="84" spans="1:6" x14ac:dyDescent="0.2">
      <c r="A84">
        <v>10000900</v>
      </c>
      <c r="B84">
        <v>11.8338748422949</v>
      </c>
      <c r="C84">
        <v>9.0832289942205193</v>
      </c>
      <c r="D84">
        <f t="shared" si="3"/>
        <v>2.750645848074381</v>
      </c>
      <c r="E84">
        <f t="shared" si="4"/>
        <v>679.69834228841989</v>
      </c>
      <c r="F84">
        <f t="shared" si="5"/>
        <v>3.3022168232160207</v>
      </c>
    </row>
    <row r="85" spans="1:6" x14ac:dyDescent="0.2">
      <c r="A85">
        <v>27001900</v>
      </c>
      <c r="B85">
        <v>11.467287643497601</v>
      </c>
      <c r="C85">
        <v>10.652911320347901</v>
      </c>
      <c r="D85">
        <f t="shared" si="3"/>
        <v>0.8143763231497001</v>
      </c>
      <c r="E85">
        <f t="shared" si="4"/>
        <v>201.23646133190664</v>
      </c>
      <c r="F85">
        <f t="shared" si="5"/>
        <v>13.081067090883073</v>
      </c>
    </row>
    <row r="86" spans="1:6" x14ac:dyDescent="0.2">
      <c r="A86">
        <v>27004000</v>
      </c>
      <c r="B86">
        <v>3.8270774780543801</v>
      </c>
      <c r="C86">
        <v>3.3649049732456202</v>
      </c>
      <c r="D86">
        <f t="shared" si="3"/>
        <v>0.46217250480875993</v>
      </c>
      <c r="E86">
        <f t="shared" si="4"/>
        <v>114.20513680076861</v>
      </c>
      <c r="F86">
        <f t="shared" si="5"/>
        <v>7.2806256067482149</v>
      </c>
    </row>
    <row r="87" spans="1:6" x14ac:dyDescent="0.2">
      <c r="A87">
        <v>10005300</v>
      </c>
      <c r="B87">
        <v>4.8566981900508699</v>
      </c>
      <c r="C87">
        <v>3.7765457658338901</v>
      </c>
      <c r="D87">
        <f t="shared" si="3"/>
        <v>1.0801524242169798</v>
      </c>
      <c r="E87">
        <f t="shared" si="4"/>
        <v>266.91106478613676</v>
      </c>
      <c r="F87">
        <f t="shared" si="5"/>
        <v>3.4963081886999143</v>
      </c>
    </row>
    <row r="88" spans="1:6" x14ac:dyDescent="0.2">
      <c r="A88">
        <v>10004500</v>
      </c>
      <c r="B88">
        <v>3.3572513587555299</v>
      </c>
      <c r="C88">
        <v>2.6859626871600901</v>
      </c>
      <c r="D88">
        <f t="shared" si="3"/>
        <v>0.67128867159543981</v>
      </c>
      <c r="E88">
        <f t="shared" si="4"/>
        <v>165.87878719459115</v>
      </c>
      <c r="F88">
        <f t="shared" si="5"/>
        <v>4.0012036562100928</v>
      </c>
    </row>
    <row r="89" spans="1:6" x14ac:dyDescent="0.2">
      <c r="A89">
        <v>10001500</v>
      </c>
      <c r="B89">
        <v>3.7027438926481002</v>
      </c>
      <c r="C89">
        <v>3.2782079586329802</v>
      </c>
      <c r="D89">
        <f t="shared" si="3"/>
        <v>0.42453593401512002</v>
      </c>
      <c r="E89">
        <f t="shared" si="4"/>
        <v>104.90495197480622</v>
      </c>
      <c r="F89">
        <f t="shared" si="5"/>
        <v>7.7218621463412456</v>
      </c>
    </row>
    <row r="90" spans="1:6" x14ac:dyDescent="0.2">
      <c r="A90">
        <v>10004800</v>
      </c>
      <c r="B90">
        <v>6.8424344461325903</v>
      </c>
      <c r="C90">
        <v>6.1557681357609404</v>
      </c>
      <c r="D90">
        <f t="shared" si="3"/>
        <v>0.68666631037164994</v>
      </c>
      <c r="E90">
        <f t="shared" si="4"/>
        <v>169.67867862438655</v>
      </c>
      <c r="F90">
        <f t="shared" si="5"/>
        <v>8.9647155288996263</v>
      </c>
    </row>
    <row r="91" spans="1:6" x14ac:dyDescent="0.2">
      <c r="A91">
        <v>27018200</v>
      </c>
      <c r="B91">
        <v>4.2719884097295404</v>
      </c>
      <c r="C91">
        <v>3.6919011482980002</v>
      </c>
      <c r="D91">
        <f t="shared" si="3"/>
        <v>0.58008726143154021</v>
      </c>
      <c r="E91">
        <f t="shared" si="4"/>
        <v>143.34246273604074</v>
      </c>
      <c r="F91">
        <f t="shared" si="5"/>
        <v>6.3643892803077957</v>
      </c>
    </row>
    <row r="92" spans="1:6" x14ac:dyDescent="0.2">
      <c r="A92">
        <v>27016000</v>
      </c>
      <c r="B92">
        <v>6.1438093062381203</v>
      </c>
      <c r="C92">
        <v>4.9904821566450002</v>
      </c>
      <c r="D92">
        <f t="shared" si="3"/>
        <v>1.1533271495931201</v>
      </c>
      <c r="E92">
        <f t="shared" si="4"/>
        <v>284.99290530020795</v>
      </c>
      <c r="F92">
        <f t="shared" si="5"/>
        <v>4.3270308501846868</v>
      </c>
    </row>
    <row r="93" spans="1:6" x14ac:dyDescent="0.2">
      <c r="A93">
        <v>10004300</v>
      </c>
      <c r="B93">
        <v>7.8107532668534798</v>
      </c>
      <c r="C93">
        <v>7.1212506660099404</v>
      </c>
      <c r="D93">
        <f t="shared" si="3"/>
        <v>0.68950260084353943</v>
      </c>
      <c r="E93">
        <f t="shared" si="4"/>
        <v>170.37954018144279</v>
      </c>
      <c r="F93">
        <f t="shared" si="5"/>
        <v>10.328098338277162</v>
      </c>
    </row>
    <row r="94" spans="1:6" x14ac:dyDescent="0.2">
      <c r="A94">
        <v>10004200</v>
      </c>
      <c r="B94">
        <v>9.6703373293194801</v>
      </c>
      <c r="C94">
        <v>8.6268966395691002</v>
      </c>
      <c r="D94">
        <f t="shared" si="3"/>
        <v>1.0434406897503798</v>
      </c>
      <c r="E94">
        <f t="shared" si="4"/>
        <v>257.83941164076759</v>
      </c>
      <c r="F94">
        <f t="shared" si="5"/>
        <v>8.2677402983325248</v>
      </c>
    </row>
    <row r="95" spans="1:6" x14ac:dyDescent="0.2">
      <c r="A95">
        <v>27013800</v>
      </c>
      <c r="B95">
        <v>3.1388046778132899</v>
      </c>
      <c r="C95">
        <v>3.1018660496344101</v>
      </c>
      <c r="D95">
        <f t="shared" si="3"/>
        <v>3.6938628178879718E-2</v>
      </c>
      <c r="E95">
        <f t="shared" si="4"/>
        <v>9.1277197161420727</v>
      </c>
      <c r="F95">
        <f t="shared" si="5"/>
        <v>83.973504230131482</v>
      </c>
    </row>
    <row r="96" spans="1:6" x14ac:dyDescent="0.2">
      <c r="A96">
        <v>27066400</v>
      </c>
      <c r="B96">
        <v>0.30541331756213203</v>
      </c>
      <c r="C96">
        <v>0.292458856812087</v>
      </c>
      <c r="D96">
        <f t="shared" si="3"/>
        <v>1.2954460750045027E-2</v>
      </c>
      <c r="E96">
        <f t="shared" si="4"/>
        <v>3.2011120236398765</v>
      </c>
      <c r="F96">
        <f t="shared" si="5"/>
        <v>22.575919017784702</v>
      </c>
    </row>
    <row r="97" spans="1:6" x14ac:dyDescent="0.2">
      <c r="A97">
        <v>10001800</v>
      </c>
      <c r="B97">
        <v>3.4877074934853098</v>
      </c>
      <c r="C97">
        <v>3.0572512653439201</v>
      </c>
      <c r="D97">
        <f t="shared" si="3"/>
        <v>0.43045622814138973</v>
      </c>
      <c r="E97">
        <f t="shared" si="4"/>
        <v>106.3678862548781</v>
      </c>
      <c r="F97">
        <f t="shared" si="5"/>
        <v>7.1023510997724966</v>
      </c>
    </row>
    <row r="98" spans="1:6" x14ac:dyDescent="0.2">
      <c r="A98">
        <v>10005600</v>
      </c>
      <c r="B98">
        <v>3.3905600741744002</v>
      </c>
      <c r="C98">
        <v>2.9838594152560902</v>
      </c>
      <c r="D98">
        <f t="shared" si="3"/>
        <v>0.40670065891830998</v>
      </c>
      <c r="E98">
        <f t="shared" si="4"/>
        <v>100.49776632200899</v>
      </c>
      <c r="F98">
        <f t="shared" si="5"/>
        <v>7.3367459575604697</v>
      </c>
    </row>
    <row r="99" spans="1:6" x14ac:dyDescent="0.2">
      <c r="A99">
        <v>27016200</v>
      </c>
      <c r="B99">
        <v>6.0733046859005499</v>
      </c>
      <c r="C99">
        <v>5.8975380469206904</v>
      </c>
      <c r="D99">
        <f t="shared" si="3"/>
        <v>0.17576663897985956</v>
      </c>
      <c r="E99">
        <f t="shared" si="4"/>
        <v>43.432815325118192</v>
      </c>
      <c r="F99">
        <f t="shared" si="5"/>
        <v>33.553227626981403</v>
      </c>
    </row>
    <row r="100" spans="1:6" x14ac:dyDescent="0.2">
      <c r="A100">
        <v>27014100</v>
      </c>
      <c r="B100">
        <v>4.74105310846622</v>
      </c>
      <c r="C100">
        <v>4.5246435734867596</v>
      </c>
      <c r="D100">
        <f t="shared" si="3"/>
        <v>0.21640953497946036</v>
      </c>
      <c r="E100">
        <f t="shared" si="4"/>
        <v>53.47587814109955</v>
      </c>
      <c r="F100">
        <f t="shared" si="5"/>
        <v>20.907782893744482</v>
      </c>
    </row>
    <row r="101" spans="1:6" x14ac:dyDescent="0.2">
      <c r="A101">
        <v>27065600</v>
      </c>
      <c r="B101">
        <v>6.9464651016777097</v>
      </c>
      <c r="C101">
        <v>6.9004969173325197</v>
      </c>
      <c r="D101">
        <f t="shared" si="3"/>
        <v>4.5968184345190011E-2</v>
      </c>
      <c r="E101">
        <f t="shared" si="4"/>
        <v>11.358968192618176</v>
      </c>
      <c r="F101">
        <f t="shared" si="5"/>
        <v>150.11462853338844</v>
      </c>
    </row>
    <row r="102" spans="1:6" x14ac:dyDescent="0.2">
      <c r="A102">
        <v>27015700</v>
      </c>
      <c r="B102">
        <v>6.4460618196235204</v>
      </c>
      <c r="C102">
        <v>6.28526542918007</v>
      </c>
      <c r="D102">
        <f t="shared" si="3"/>
        <v>0.1607963904434504</v>
      </c>
      <c r="E102">
        <f t="shared" si="4"/>
        <v>39.733592060528807</v>
      </c>
      <c r="F102">
        <f t="shared" si="5"/>
        <v>39.08834900986475</v>
      </c>
    </row>
    <row r="103" spans="1:6" x14ac:dyDescent="0.2">
      <c r="A103">
        <v>27068100</v>
      </c>
      <c r="B103">
        <v>3.66994363363303</v>
      </c>
      <c r="C103">
        <v>3.58186100659375</v>
      </c>
      <c r="D103">
        <f t="shared" si="3"/>
        <v>8.8082627039280048E-2</v>
      </c>
      <c r="E103">
        <f t="shared" si="4"/>
        <v>21.765657554541296</v>
      </c>
      <c r="F103">
        <f t="shared" si="5"/>
        <v>40.664784044150217</v>
      </c>
    </row>
    <row r="104" spans="1:6" x14ac:dyDescent="0.2">
      <c r="A104">
        <v>10004100</v>
      </c>
      <c r="B104">
        <v>2.1195494734321101</v>
      </c>
      <c r="C104">
        <v>9.0077019442902895</v>
      </c>
      <c r="D104">
        <f t="shared" si="3"/>
        <v>-6.8881524708581789</v>
      </c>
      <c r="E104">
        <f t="shared" si="4"/>
        <v>-1702.0969163114103</v>
      </c>
      <c r="F104">
        <f t="shared" si="5"/>
        <v>-1.3077094304168386</v>
      </c>
    </row>
    <row r="105" spans="1:6" x14ac:dyDescent="0.2">
      <c r="A105">
        <v>27008600</v>
      </c>
      <c r="B105">
        <v>1.37486467126878</v>
      </c>
      <c r="C105">
        <v>1.3071378756040699</v>
      </c>
      <c r="D105">
        <f t="shared" si="3"/>
        <v>6.7726795664710071E-2</v>
      </c>
      <c r="E105">
        <f t="shared" si="4"/>
        <v>16.73562984272818</v>
      </c>
      <c r="F105">
        <f t="shared" si="5"/>
        <v>19.300158272291792</v>
      </c>
    </row>
    <row r="106" spans="1:6" x14ac:dyDescent="0.2">
      <c r="A106">
        <v>27005200</v>
      </c>
      <c r="B106">
        <v>1.49342162713256</v>
      </c>
      <c r="C106">
        <v>1.3781912429840699</v>
      </c>
      <c r="D106">
        <f t="shared" si="3"/>
        <v>0.11523038414849007</v>
      </c>
      <c r="E106">
        <f t="shared" si="4"/>
        <v>28.474004075012637</v>
      </c>
      <c r="F106">
        <f t="shared" si="5"/>
        <v>11.960311103433297</v>
      </c>
    </row>
    <row r="107" spans="1:6" x14ac:dyDescent="0.2">
      <c r="A107">
        <v>27013400</v>
      </c>
      <c r="B107">
        <v>2.9292486210798101</v>
      </c>
      <c r="C107">
        <v>2.4282703645415</v>
      </c>
      <c r="D107">
        <f t="shared" si="3"/>
        <v>0.50097825653831007</v>
      </c>
      <c r="E107">
        <f t="shared" si="4"/>
        <v>123.79423208189911</v>
      </c>
      <c r="F107">
        <f t="shared" si="5"/>
        <v>4.8470573979008789</v>
      </c>
    </row>
    <row r="108" spans="1:6" x14ac:dyDescent="0.2">
      <c r="A108">
        <v>27014200</v>
      </c>
      <c r="B108">
        <v>0.53166981486918696</v>
      </c>
      <c r="C108">
        <v>0.46747167008665902</v>
      </c>
      <c r="D108">
        <f t="shared" si="3"/>
        <v>6.4198144782527944E-2</v>
      </c>
      <c r="E108">
        <f t="shared" si="4"/>
        <v>15.863682566486567</v>
      </c>
      <c r="F108">
        <f t="shared" si="5"/>
        <v>7.2817006109791089</v>
      </c>
    </row>
    <row r="109" spans="1:6" x14ac:dyDescent="0.2">
      <c r="A109">
        <v>27089900</v>
      </c>
      <c r="B109">
        <v>1.0018198992254601</v>
      </c>
      <c r="C109">
        <v>0.96767894548225697</v>
      </c>
      <c r="D109">
        <f t="shared" si="3"/>
        <v>3.414095374320314E-2</v>
      </c>
      <c r="E109">
        <f t="shared" si="4"/>
        <v>8.4364003747142107</v>
      </c>
      <c r="F109">
        <f t="shared" si="5"/>
        <v>28.34364126909913</v>
      </c>
    </row>
    <row r="110" spans="1:6" x14ac:dyDescent="0.2">
      <c r="A110">
        <v>10004700</v>
      </c>
      <c r="B110">
        <v>0.23519741690163301</v>
      </c>
      <c r="C110">
        <v>0.155513112224787</v>
      </c>
      <c r="D110">
        <f t="shared" si="3"/>
        <v>7.9684304676846007E-2</v>
      </c>
      <c r="E110">
        <f t="shared" si="4"/>
        <v>19.690390107172032</v>
      </c>
      <c r="F110">
        <f t="shared" si="5"/>
        <v>1.951615350795358</v>
      </c>
    </row>
    <row r="111" spans="1:6" x14ac:dyDescent="0.2">
      <c r="A111">
        <v>27006700</v>
      </c>
      <c r="B111">
        <v>5.1630928365247897</v>
      </c>
      <c r="C111">
        <v>4.4349121004241097</v>
      </c>
      <c r="D111">
        <f t="shared" si="3"/>
        <v>0.72818073610068001</v>
      </c>
      <c r="E111">
        <f t="shared" si="4"/>
        <v>179.93710079415854</v>
      </c>
      <c r="F111">
        <f t="shared" si="5"/>
        <v>6.0904001995061403</v>
      </c>
    </row>
    <row r="112" spans="1:6" x14ac:dyDescent="0.2">
      <c r="A112">
        <v>27004700</v>
      </c>
      <c r="B112">
        <v>4.8229844177933003</v>
      </c>
      <c r="C112">
        <v>4.13109047110399</v>
      </c>
      <c r="D112">
        <f t="shared" si="3"/>
        <v>0.69189394668931037</v>
      </c>
      <c r="E112">
        <f t="shared" si="4"/>
        <v>170.97045369666202</v>
      </c>
      <c r="F112">
        <f t="shared" si="5"/>
        <v>5.9706989645900519</v>
      </c>
    </row>
    <row r="113" spans="1:6" x14ac:dyDescent="0.2">
      <c r="A113">
        <v>27004400</v>
      </c>
      <c r="B113">
        <v>0.43470327378408302</v>
      </c>
      <c r="C113">
        <v>0.38426665716495401</v>
      </c>
      <c r="D113">
        <f t="shared" si="3"/>
        <v>5.0436616619129016E-2</v>
      </c>
      <c r="E113">
        <f t="shared" si="4"/>
        <v>12.463140149669876</v>
      </c>
      <c r="F113">
        <f t="shared" si="5"/>
        <v>7.618803221213966</v>
      </c>
    </row>
    <row r="114" spans="1:6" x14ac:dyDescent="0.2">
      <c r="A114">
        <v>27002900</v>
      </c>
      <c r="B114">
        <v>1.47935407385739</v>
      </c>
      <c r="C114">
        <v>1.40633029373686</v>
      </c>
      <c r="D114">
        <f t="shared" si="3"/>
        <v>7.3023780120530013E-2</v>
      </c>
      <c r="E114">
        <f t="shared" si="4"/>
        <v>18.044541186683567</v>
      </c>
      <c r="F114">
        <f t="shared" si="5"/>
        <v>19.258524982076111</v>
      </c>
    </row>
    <row r="115" spans="1:6" x14ac:dyDescent="0.2">
      <c r="A115">
        <v>27009200</v>
      </c>
      <c r="B115">
        <v>1.04671210360338</v>
      </c>
      <c r="C115">
        <v>0.96076520974763502</v>
      </c>
      <c r="D115">
        <f t="shared" si="3"/>
        <v>8.5946893855744944E-2</v>
      </c>
      <c r="E115">
        <f t="shared" si="4"/>
        <v>21.237907206223852</v>
      </c>
      <c r="F115">
        <f t="shared" si="5"/>
        <v>11.178591414370405</v>
      </c>
    </row>
    <row r="116" spans="1:6" x14ac:dyDescent="0.2">
      <c r="A116">
        <v>27007300</v>
      </c>
      <c r="B116">
        <v>1.0607989629453101</v>
      </c>
      <c r="C116">
        <v>0.84944722186412402</v>
      </c>
      <c r="D116">
        <f t="shared" si="3"/>
        <v>0.21135174108118604</v>
      </c>
      <c r="E116">
        <f t="shared" si="4"/>
        <v>52.226071979866475</v>
      </c>
      <c r="F116">
        <f t="shared" si="5"/>
        <v>4.0191162728005532</v>
      </c>
    </row>
    <row r="117" spans="1:6" x14ac:dyDescent="0.2">
      <c r="A117">
        <v>27009400</v>
      </c>
      <c r="B117">
        <v>0.41557296397871002</v>
      </c>
      <c r="C117">
        <v>0.347634112997394</v>
      </c>
      <c r="D117">
        <f t="shared" si="3"/>
        <v>6.7938850981316024E-2</v>
      </c>
      <c r="E117">
        <f t="shared" si="4"/>
        <v>16.788029771738096</v>
      </c>
      <c r="F117">
        <f t="shared" si="5"/>
        <v>5.1168677123049582</v>
      </c>
    </row>
    <row r="118" spans="1:6" x14ac:dyDescent="0.2">
      <c r="A118">
        <v>27000400</v>
      </c>
      <c r="B118">
        <v>1.14270404039915</v>
      </c>
      <c r="C118">
        <v>1.01150575320721</v>
      </c>
      <c r="D118">
        <f t="shared" si="3"/>
        <v>0.13119828719193993</v>
      </c>
      <c r="E118">
        <f t="shared" si="4"/>
        <v>32.419752756564314</v>
      </c>
      <c r="F118">
        <f t="shared" si="5"/>
        <v>7.7097481594969413</v>
      </c>
    </row>
    <row r="119" spans="1:6" x14ac:dyDescent="0.2">
      <c r="A119">
        <v>27006201</v>
      </c>
      <c r="B119">
        <v>6.0969518591080103</v>
      </c>
      <c r="C119">
        <v>6.0967858875555798</v>
      </c>
      <c r="D119">
        <f t="shared" si="3"/>
        <v>1.6597155243047723E-4</v>
      </c>
      <c r="E119">
        <f t="shared" si="4"/>
        <v>4.1012400463333078E-2</v>
      </c>
      <c r="F119">
        <f t="shared" si="5"/>
        <v>36733.920953769615</v>
      </c>
    </row>
    <row r="120" spans="1:6" x14ac:dyDescent="0.2">
      <c r="A120">
        <v>27008800</v>
      </c>
      <c r="B120">
        <v>3.0846531671439301</v>
      </c>
      <c r="C120">
        <v>3.0235427579543801</v>
      </c>
      <c r="D120">
        <f t="shared" si="3"/>
        <v>6.1110409189550019E-2</v>
      </c>
      <c r="E120">
        <f t="shared" si="4"/>
        <v>15.100687662783757</v>
      </c>
      <c r="F120">
        <f t="shared" si="5"/>
        <v>49.476722510171165</v>
      </c>
    </row>
    <row r="121" spans="1:6" x14ac:dyDescent="0.2">
      <c r="A121">
        <v>27005500</v>
      </c>
      <c r="B121">
        <v>1.1635159503480801</v>
      </c>
      <c r="C121">
        <v>1.1016308415287299</v>
      </c>
      <c r="D121">
        <f t="shared" si="3"/>
        <v>6.1885108819350165E-2</v>
      </c>
      <c r="E121">
        <f t="shared" si="4"/>
        <v>15.292119814805522</v>
      </c>
      <c r="F121">
        <f t="shared" si="5"/>
        <v>17.801226539724098</v>
      </c>
    </row>
    <row r="122" spans="1:6" x14ac:dyDescent="0.2">
      <c r="A122">
        <v>27104501</v>
      </c>
      <c r="B122">
        <v>2.3557296099745599</v>
      </c>
      <c r="C122">
        <v>1.93441096242349</v>
      </c>
      <c r="D122">
        <f t="shared" si="3"/>
        <v>0.42131864755106996</v>
      </c>
      <c r="E122">
        <f t="shared" si="4"/>
        <v>104.10994440310714</v>
      </c>
      <c r="F122">
        <f t="shared" si="5"/>
        <v>4.5913252918362968</v>
      </c>
    </row>
    <row r="123" spans="1:6" x14ac:dyDescent="0.2">
      <c r="A123">
        <v>27006201</v>
      </c>
      <c r="B123">
        <v>2.33117542357245</v>
      </c>
      <c r="C123">
        <v>6.0967858875555798</v>
      </c>
      <c r="D123">
        <f t="shared" si="3"/>
        <v>-3.7656104639831298</v>
      </c>
      <c r="E123">
        <f t="shared" si="4"/>
        <v>-930.50117370255123</v>
      </c>
      <c r="F123">
        <f t="shared" si="5"/>
        <v>-1.6190697221259087</v>
      </c>
    </row>
    <row r="124" spans="1:6" x14ac:dyDescent="0.2">
      <c r="A124">
        <v>27006202</v>
      </c>
      <c r="B124">
        <v>0.83398780163748498</v>
      </c>
      <c r="C124">
        <v>0.50197340391048695</v>
      </c>
      <c r="D124">
        <f t="shared" si="3"/>
        <v>0.33201439772699803</v>
      </c>
      <c r="E124">
        <f t="shared" si="4"/>
        <v>82.042417750329847</v>
      </c>
      <c r="F124">
        <f t="shared" si="5"/>
        <v>1.5119025179240548</v>
      </c>
    </row>
    <row r="125" spans="1:6" x14ac:dyDescent="0.2">
      <c r="A125">
        <v>27008900</v>
      </c>
      <c r="B125">
        <v>2.6229199935043201</v>
      </c>
      <c r="C125">
        <v>2.2562427264869398</v>
      </c>
      <c r="D125">
        <f t="shared" si="3"/>
        <v>0.36667726701738035</v>
      </c>
      <c r="E125">
        <f t="shared" si="4"/>
        <v>90.607786066329766</v>
      </c>
      <c r="F125">
        <f t="shared" si="5"/>
        <v>6.1532113644230773</v>
      </c>
    </row>
    <row r="126" spans="1:6" x14ac:dyDescent="0.2">
      <c r="A126">
        <v>27006203</v>
      </c>
      <c r="B126">
        <v>1.83332357437536</v>
      </c>
      <c r="C126">
        <v>1.4186791476301699</v>
      </c>
      <c r="D126">
        <f t="shared" si="3"/>
        <v>0.41464442674519009</v>
      </c>
      <c r="E126">
        <f t="shared" si="4"/>
        <v>102.46071107087019</v>
      </c>
      <c r="F126">
        <f t="shared" si="5"/>
        <v>3.4214354664460149</v>
      </c>
    </row>
    <row r="127" spans="1:6" x14ac:dyDescent="0.2">
      <c r="A127">
        <v>27000400</v>
      </c>
      <c r="B127">
        <v>4.1050189971017801</v>
      </c>
      <c r="C127">
        <v>1.01150575320721</v>
      </c>
      <c r="D127">
        <f t="shared" si="3"/>
        <v>3.0935132438945701</v>
      </c>
      <c r="E127">
        <f t="shared" si="4"/>
        <v>764.42259013256773</v>
      </c>
      <c r="F127">
        <f t="shared" si="5"/>
        <v>0.32697637716713884</v>
      </c>
    </row>
    <row r="128" spans="1:6" x14ac:dyDescent="0.2">
      <c r="A128">
        <v>27009100</v>
      </c>
      <c r="B128">
        <v>0.52893359888882396</v>
      </c>
      <c r="C128">
        <v>0.49315099114941702</v>
      </c>
      <c r="D128">
        <f t="shared" si="3"/>
        <v>3.5782607739406946E-2</v>
      </c>
      <c r="E128">
        <f t="shared" si="4"/>
        <v>8.8420612854461531</v>
      </c>
      <c r="F128">
        <f t="shared" si="5"/>
        <v>13.78186281840817</v>
      </c>
    </row>
    <row r="129" spans="1:6" x14ac:dyDescent="0.2">
      <c r="A129">
        <v>27004800</v>
      </c>
      <c r="B129">
        <v>1.61985012089865</v>
      </c>
      <c r="C129">
        <v>1.28031144711825</v>
      </c>
      <c r="D129">
        <f t="shared" si="3"/>
        <v>0.33953867378040004</v>
      </c>
      <c r="E129">
        <f t="shared" si="4"/>
        <v>83.901703984505744</v>
      </c>
      <c r="F129">
        <f t="shared" si="5"/>
        <v>3.7707381985779445</v>
      </c>
    </row>
    <row r="130" spans="1:6" x14ac:dyDescent="0.2">
      <c r="A130">
        <v>27004800</v>
      </c>
      <c r="B130">
        <v>1.1119595852472799</v>
      </c>
      <c r="C130">
        <v>1.28031144711825</v>
      </c>
      <c r="D130">
        <f t="shared" si="3"/>
        <v>-0.16835186187097007</v>
      </c>
      <c r="E130">
        <f t="shared" si="4"/>
        <v>-41.600586827626053</v>
      </c>
      <c r="F130">
        <f t="shared" si="5"/>
        <v>-7.6049734935484059</v>
      </c>
    </row>
    <row r="131" spans="1:6" x14ac:dyDescent="0.2">
      <c r="A131">
        <v>10001300</v>
      </c>
      <c r="B131">
        <v>4.97967987267615</v>
      </c>
      <c r="C131">
        <v>4.6221912449509102</v>
      </c>
      <c r="D131">
        <f t="shared" ref="D131:D194" si="6">B131-C131</f>
        <v>0.35748862772523982</v>
      </c>
      <c r="E131">
        <f t="shared" ref="E131:E194" si="7">D131*247.105</f>
        <v>88.337227354045382</v>
      </c>
      <c r="F131">
        <f t="shared" ref="F131:F194" si="8">C131/D131</f>
        <v>12.9296175779428</v>
      </c>
    </row>
    <row r="132" spans="1:6" x14ac:dyDescent="0.2">
      <c r="A132">
        <v>10000200</v>
      </c>
      <c r="B132">
        <v>7.1827439793096204</v>
      </c>
      <c r="C132">
        <v>5.98401884692995</v>
      </c>
      <c r="D132">
        <f t="shared" si="6"/>
        <v>1.1987251323796704</v>
      </c>
      <c r="E132">
        <f t="shared" si="7"/>
        <v>296.21097383667842</v>
      </c>
      <c r="F132">
        <f t="shared" si="8"/>
        <v>4.991985806663342</v>
      </c>
    </row>
    <row r="133" spans="1:6" x14ac:dyDescent="0.2">
      <c r="A133">
        <v>10000700</v>
      </c>
      <c r="B133">
        <v>3.9964784825403301</v>
      </c>
      <c r="C133">
        <v>3.6422428388628001</v>
      </c>
      <c r="D133">
        <f t="shared" si="6"/>
        <v>0.35423564367753002</v>
      </c>
      <c r="E133">
        <f t="shared" si="7"/>
        <v>87.533398730936057</v>
      </c>
      <c r="F133">
        <f t="shared" si="8"/>
        <v>10.281977276624453</v>
      </c>
    </row>
    <row r="134" spans="1:6" x14ac:dyDescent="0.2">
      <c r="A134">
        <v>10000100</v>
      </c>
      <c r="B134">
        <v>3.90501314830624</v>
      </c>
      <c r="C134">
        <v>3.6228120451375099</v>
      </c>
      <c r="D134">
        <f t="shared" si="6"/>
        <v>0.28220110316873015</v>
      </c>
      <c r="E134">
        <f t="shared" si="7"/>
        <v>69.733303598509067</v>
      </c>
      <c r="F134">
        <f t="shared" si="8"/>
        <v>12.837696254402674</v>
      </c>
    </row>
    <row r="135" spans="1:6" x14ac:dyDescent="0.2">
      <c r="A135">
        <v>10001200</v>
      </c>
      <c r="B135">
        <v>1.038607902686</v>
      </c>
      <c r="C135">
        <v>0.57022864780328197</v>
      </c>
      <c r="D135">
        <f t="shared" si="6"/>
        <v>0.46837925488271803</v>
      </c>
      <c r="E135">
        <f t="shared" si="7"/>
        <v>115.73885577779403</v>
      </c>
      <c r="F135">
        <f t="shared" si="8"/>
        <v>1.2174506916325041</v>
      </c>
    </row>
    <row r="136" spans="1:6" x14ac:dyDescent="0.2">
      <c r="A136">
        <v>27006900</v>
      </c>
      <c r="B136">
        <v>0.94388952335338805</v>
      </c>
      <c r="C136">
        <v>0.76222936977445799</v>
      </c>
      <c r="D136">
        <f t="shared" si="6"/>
        <v>0.18166015357893006</v>
      </c>
      <c r="E136">
        <f t="shared" si="7"/>
        <v>44.889132250121513</v>
      </c>
      <c r="F136">
        <f t="shared" si="8"/>
        <v>4.1959084298763116</v>
      </c>
    </row>
    <row r="137" spans="1:6" x14ac:dyDescent="0.2">
      <c r="A137">
        <v>10000600</v>
      </c>
      <c r="B137">
        <v>5.6934921138524297</v>
      </c>
      <c r="C137">
        <v>4.7016162993778003</v>
      </c>
      <c r="D137">
        <f t="shared" si="6"/>
        <v>0.99187581447462936</v>
      </c>
      <c r="E137">
        <f t="shared" si="7"/>
        <v>245.09747313575329</v>
      </c>
      <c r="F137">
        <f t="shared" si="8"/>
        <v>4.7401259621075882</v>
      </c>
    </row>
    <row r="138" spans="1:6" x14ac:dyDescent="0.2">
      <c r="A138">
        <v>27013600</v>
      </c>
      <c r="B138">
        <v>1.5816859585477501</v>
      </c>
      <c r="C138">
        <v>1.4788656893796399</v>
      </c>
      <c r="D138">
        <f t="shared" si="6"/>
        <v>0.10282026916811016</v>
      </c>
      <c r="E138">
        <f t="shared" si="7"/>
        <v>25.407402612785859</v>
      </c>
      <c r="F138">
        <f t="shared" si="8"/>
        <v>14.383017097161151</v>
      </c>
    </row>
    <row r="139" spans="1:6" x14ac:dyDescent="0.2">
      <c r="A139">
        <v>27007600</v>
      </c>
      <c r="B139">
        <v>5.2035238930130703</v>
      </c>
      <c r="C139">
        <v>4.8113281315470697</v>
      </c>
      <c r="D139">
        <f t="shared" si="6"/>
        <v>0.39219576146600055</v>
      </c>
      <c r="E139">
        <f t="shared" si="7"/>
        <v>96.913533637056062</v>
      </c>
      <c r="F139">
        <f t="shared" si="8"/>
        <v>12.267669883944333</v>
      </c>
    </row>
    <row r="140" spans="1:6" x14ac:dyDescent="0.2">
      <c r="A140">
        <v>27007800</v>
      </c>
      <c r="B140">
        <v>10.059948209499501</v>
      </c>
      <c r="C140">
        <v>9.3835582516818992</v>
      </c>
      <c r="D140">
        <f t="shared" si="6"/>
        <v>0.67638995781760158</v>
      </c>
      <c r="E140">
        <f t="shared" si="7"/>
        <v>167.13934052651842</v>
      </c>
      <c r="F140">
        <f t="shared" si="8"/>
        <v>13.873000542406505</v>
      </c>
    </row>
    <row r="141" spans="1:6" x14ac:dyDescent="0.2">
      <c r="A141">
        <v>27007000</v>
      </c>
      <c r="B141">
        <v>3.79106666943271</v>
      </c>
      <c r="C141">
        <v>3.3300269280587802</v>
      </c>
      <c r="D141">
        <f t="shared" si="6"/>
        <v>0.46103974137392978</v>
      </c>
      <c r="E141">
        <f t="shared" si="7"/>
        <v>113.92522529220491</v>
      </c>
      <c r="F141">
        <f t="shared" si="8"/>
        <v>7.2228630836358567</v>
      </c>
    </row>
    <row r="142" spans="1:6" x14ac:dyDescent="0.2">
      <c r="A142">
        <v>27007100</v>
      </c>
      <c r="B142">
        <v>1.77756716223806</v>
      </c>
      <c r="C142">
        <v>1.6531868915630601</v>
      </c>
      <c r="D142">
        <f t="shared" si="6"/>
        <v>0.1243802706749999</v>
      </c>
      <c r="E142">
        <f t="shared" si="7"/>
        <v>30.73498678514585</v>
      </c>
      <c r="F142">
        <f t="shared" si="8"/>
        <v>13.291391653928489</v>
      </c>
    </row>
    <row r="143" spans="1:6" x14ac:dyDescent="0.2">
      <c r="A143">
        <v>27073400</v>
      </c>
      <c r="B143">
        <v>2.2953323085248099</v>
      </c>
      <c r="C143">
        <v>2.1368861404803599</v>
      </c>
      <c r="D143">
        <f t="shared" si="6"/>
        <v>0.15844616804445</v>
      </c>
      <c r="E143">
        <f t="shared" si="7"/>
        <v>39.152840354623812</v>
      </c>
      <c r="F143">
        <f t="shared" si="8"/>
        <v>13.486511960837603</v>
      </c>
    </row>
    <row r="144" spans="1:6" x14ac:dyDescent="0.2">
      <c r="A144">
        <v>27071100</v>
      </c>
      <c r="B144">
        <v>1.81854106959192</v>
      </c>
      <c r="C144">
        <v>1.64480663241595</v>
      </c>
      <c r="D144">
        <f t="shared" si="6"/>
        <v>0.17373443717596992</v>
      </c>
      <c r="E144">
        <f t="shared" si="7"/>
        <v>42.930648098368046</v>
      </c>
      <c r="F144">
        <f t="shared" si="8"/>
        <v>9.4673609858359811</v>
      </c>
    </row>
    <row r="145" spans="1:6" x14ac:dyDescent="0.2">
      <c r="A145">
        <v>27003700</v>
      </c>
      <c r="B145">
        <v>1.79703164878115</v>
      </c>
      <c r="C145">
        <v>1.63525871267165</v>
      </c>
      <c r="D145">
        <f t="shared" si="6"/>
        <v>0.16177293610949994</v>
      </c>
      <c r="E145">
        <f t="shared" si="7"/>
        <v>39.974901377337979</v>
      </c>
      <c r="F145">
        <f t="shared" si="8"/>
        <v>10.108357751291511</v>
      </c>
    </row>
    <row r="146" spans="1:6" x14ac:dyDescent="0.2">
      <c r="A146">
        <v>27010700</v>
      </c>
      <c r="B146">
        <v>4.3071913906505603</v>
      </c>
      <c r="C146">
        <v>3.9018052252858002</v>
      </c>
      <c r="D146">
        <f t="shared" si="6"/>
        <v>0.40538616536476013</v>
      </c>
      <c r="E146">
        <f t="shared" si="7"/>
        <v>100.17294839245905</v>
      </c>
      <c r="F146">
        <f t="shared" si="8"/>
        <v>9.6249096753832646</v>
      </c>
    </row>
    <row r="147" spans="1:6" x14ac:dyDescent="0.2">
      <c r="A147">
        <v>27062700</v>
      </c>
      <c r="B147">
        <v>5.35582049122005</v>
      </c>
      <c r="C147">
        <v>5.2981911698225801</v>
      </c>
      <c r="D147">
        <f t="shared" si="6"/>
        <v>5.7629321397469901E-2</v>
      </c>
      <c r="E147">
        <f t="shared" si="7"/>
        <v>14.240493463921799</v>
      </c>
      <c r="F147">
        <f t="shared" si="8"/>
        <v>91.935685538979584</v>
      </c>
    </row>
    <row r="148" spans="1:6" x14ac:dyDescent="0.2">
      <c r="A148">
        <v>27010300</v>
      </c>
      <c r="B148">
        <v>0.22517073631131801</v>
      </c>
      <c r="C148">
        <v>0.13219003461218401</v>
      </c>
      <c r="D148">
        <f t="shared" si="6"/>
        <v>9.2980701699134E-2</v>
      </c>
      <c r="E148">
        <f t="shared" si="7"/>
        <v>22.975996293364506</v>
      </c>
      <c r="F148">
        <f t="shared" si="8"/>
        <v>1.4216932352255542</v>
      </c>
    </row>
    <row r="149" spans="1:6" x14ac:dyDescent="0.2">
      <c r="A149">
        <v>27003501</v>
      </c>
      <c r="B149">
        <v>9.6715855456273996</v>
      </c>
      <c r="C149">
        <v>9.3978638356351407</v>
      </c>
      <c r="D149">
        <f t="shared" si="6"/>
        <v>0.27372170999225887</v>
      </c>
      <c r="E149">
        <f t="shared" si="7"/>
        <v>67.638003147637122</v>
      </c>
      <c r="F149">
        <f t="shared" si="8"/>
        <v>34.3336443276674</v>
      </c>
    </row>
    <row r="150" spans="1:6" x14ac:dyDescent="0.2">
      <c r="A150">
        <v>27003502</v>
      </c>
      <c r="B150">
        <v>0.233550371855058</v>
      </c>
      <c r="C150">
        <v>0.148935271656368</v>
      </c>
      <c r="D150">
        <f t="shared" si="6"/>
        <v>8.4615100198690008E-2</v>
      </c>
      <c r="E150">
        <f t="shared" si="7"/>
        <v>20.908814334597295</v>
      </c>
      <c r="F150">
        <f t="shared" si="8"/>
        <v>1.7601500359468201</v>
      </c>
    </row>
    <row r="151" spans="1:6" x14ac:dyDescent="0.2">
      <c r="A151">
        <v>27069300</v>
      </c>
      <c r="B151">
        <v>0.45606175744323602</v>
      </c>
      <c r="C151">
        <v>0.42515641264474202</v>
      </c>
      <c r="D151">
        <f t="shared" si="6"/>
        <v>3.0905344798493994E-2</v>
      </c>
      <c r="E151">
        <f t="shared" si="7"/>
        <v>7.6368652264318584</v>
      </c>
      <c r="F151">
        <f t="shared" si="8"/>
        <v>13.756727692792468</v>
      </c>
    </row>
    <row r="152" spans="1:6" x14ac:dyDescent="0.2">
      <c r="A152">
        <v>27065400</v>
      </c>
      <c r="B152">
        <v>0.15444961369532301</v>
      </c>
      <c r="C152">
        <v>0.137079718566365</v>
      </c>
      <c r="D152">
        <f t="shared" si="6"/>
        <v>1.7369895128958007E-2</v>
      </c>
      <c r="E152">
        <f t="shared" si="7"/>
        <v>4.2921879358411683</v>
      </c>
      <c r="F152">
        <f t="shared" si="8"/>
        <v>7.891798859385986</v>
      </c>
    </row>
    <row r="153" spans="1:6" x14ac:dyDescent="0.2">
      <c r="A153">
        <v>10001700</v>
      </c>
      <c r="B153">
        <v>2.4132534893953901</v>
      </c>
      <c r="C153">
        <v>1.54079184698881</v>
      </c>
      <c r="D153">
        <f t="shared" si="6"/>
        <v>0.87246164240658008</v>
      </c>
      <c r="E153">
        <f t="shared" si="7"/>
        <v>215.58963414687796</v>
      </c>
      <c r="F153">
        <f t="shared" si="8"/>
        <v>1.7660281806071403</v>
      </c>
    </row>
    <row r="154" spans="1:6" x14ac:dyDescent="0.2">
      <c r="A154">
        <v>10005900</v>
      </c>
      <c r="B154">
        <v>1.94878708674792</v>
      </c>
      <c r="C154">
        <v>1.9487748713317601</v>
      </c>
      <c r="D154">
        <f t="shared" si="6"/>
        <v>1.2215416159921944E-5</v>
      </c>
      <c r="E154">
        <f t="shared" si="7"/>
        <v>3.0184904101975118E-3</v>
      </c>
      <c r="F154">
        <f t="shared" si="8"/>
        <v>159534.05482210053</v>
      </c>
    </row>
    <row r="155" spans="1:6" x14ac:dyDescent="0.2">
      <c r="A155">
        <v>10008400</v>
      </c>
      <c r="B155">
        <v>1.4586334416795801</v>
      </c>
      <c r="C155">
        <v>1.0672979328083201</v>
      </c>
      <c r="D155">
        <f t="shared" si="6"/>
        <v>0.39133550887126001</v>
      </c>
      <c r="E155">
        <f t="shared" si="7"/>
        <v>96.700960919632706</v>
      </c>
      <c r="F155">
        <f t="shared" si="8"/>
        <v>2.7273219746573916</v>
      </c>
    </row>
    <row r="156" spans="1:6" x14ac:dyDescent="0.2">
      <c r="A156">
        <v>10001400</v>
      </c>
      <c r="B156">
        <v>3.9025470452668798</v>
      </c>
      <c r="C156">
        <v>3.2077549864767398</v>
      </c>
      <c r="D156">
        <f t="shared" si="6"/>
        <v>0.69479205879013994</v>
      </c>
      <c r="E156">
        <f t="shared" si="7"/>
        <v>171.68659168733751</v>
      </c>
      <c r="F156">
        <f t="shared" si="8"/>
        <v>4.6168561455099093</v>
      </c>
    </row>
    <row r="157" spans="1:6" x14ac:dyDescent="0.2">
      <c r="A157">
        <v>10001900</v>
      </c>
      <c r="B157">
        <v>3.4819199122275299</v>
      </c>
      <c r="C157">
        <v>2.80835246245559</v>
      </c>
      <c r="D157">
        <f t="shared" si="6"/>
        <v>0.67356744977193994</v>
      </c>
      <c r="E157">
        <f t="shared" si="7"/>
        <v>166.44188467589521</v>
      </c>
      <c r="F157">
        <f t="shared" si="8"/>
        <v>4.1693708082337659</v>
      </c>
    </row>
    <row r="158" spans="1:6" x14ac:dyDescent="0.2">
      <c r="A158">
        <v>10005200</v>
      </c>
      <c r="B158">
        <v>14.5735450095262</v>
      </c>
      <c r="C158">
        <v>14.1995305186959</v>
      </c>
      <c r="D158">
        <f t="shared" si="6"/>
        <v>0.37401449083029981</v>
      </c>
      <c r="E158">
        <f t="shared" si="7"/>
        <v>92.420850756621235</v>
      </c>
      <c r="F158">
        <f t="shared" si="8"/>
        <v>37.96518815935022</v>
      </c>
    </row>
    <row r="159" spans="1:6" x14ac:dyDescent="0.2">
      <c r="A159">
        <v>10005800</v>
      </c>
      <c r="B159">
        <v>1.9003195787165801</v>
      </c>
      <c r="C159">
        <v>1.3715313698904701</v>
      </c>
      <c r="D159">
        <f t="shared" si="6"/>
        <v>0.52878820882611</v>
      </c>
      <c r="E159">
        <f t="shared" si="7"/>
        <v>130.6662103419759</v>
      </c>
      <c r="F159">
        <f t="shared" si="8"/>
        <v>2.5937253270741767</v>
      </c>
    </row>
    <row r="160" spans="1:6" x14ac:dyDescent="0.2">
      <c r="A160">
        <v>10005900</v>
      </c>
      <c r="B160">
        <v>29.4119881568563</v>
      </c>
      <c r="C160">
        <v>1.9487748713317601</v>
      </c>
      <c r="D160">
        <f t="shared" si="6"/>
        <v>27.463213285524539</v>
      </c>
      <c r="E160">
        <f t="shared" si="7"/>
        <v>6786.2973189195409</v>
      </c>
      <c r="F160">
        <f t="shared" si="8"/>
        <v>7.0959463157901151E-2</v>
      </c>
    </row>
    <row r="161" spans="1:6" x14ac:dyDescent="0.2">
      <c r="A161">
        <v>10006600</v>
      </c>
      <c r="B161">
        <v>14.6605167809993</v>
      </c>
      <c r="C161">
        <v>14.374178886601401</v>
      </c>
      <c r="D161">
        <f t="shared" si="6"/>
        <v>0.28633789439789936</v>
      </c>
      <c r="E161">
        <f t="shared" si="7"/>
        <v>70.755525395192919</v>
      </c>
      <c r="F161">
        <f t="shared" si="8"/>
        <v>50.200057930952127</v>
      </c>
    </row>
    <row r="162" spans="1:6" x14ac:dyDescent="0.2">
      <c r="A162">
        <v>10006900</v>
      </c>
      <c r="B162">
        <v>1.4027433025028699</v>
      </c>
      <c r="C162">
        <v>1.2113587635847001</v>
      </c>
      <c r="D162">
        <f t="shared" si="6"/>
        <v>0.19138453891816987</v>
      </c>
      <c r="E162">
        <f t="shared" si="7"/>
        <v>47.292076489374359</v>
      </c>
      <c r="F162">
        <f t="shared" si="8"/>
        <v>6.3294494447257295</v>
      </c>
    </row>
    <row r="163" spans="1:6" x14ac:dyDescent="0.2">
      <c r="A163">
        <v>10007000</v>
      </c>
      <c r="B163">
        <v>6.8993372063100802</v>
      </c>
      <c r="C163">
        <v>6.8039141923689099</v>
      </c>
      <c r="D163">
        <f t="shared" si="6"/>
        <v>9.5423013941170254E-2</v>
      </c>
      <c r="E163">
        <f t="shared" si="7"/>
        <v>23.579503859932874</v>
      </c>
      <c r="F163">
        <f t="shared" si="8"/>
        <v>71.302654478757361</v>
      </c>
    </row>
    <row r="164" spans="1:6" x14ac:dyDescent="0.2">
      <c r="A164">
        <v>10007800</v>
      </c>
      <c r="B164">
        <v>17.599063852717801</v>
      </c>
      <c r="C164">
        <v>16.609511619481001</v>
      </c>
      <c r="D164">
        <f t="shared" si="6"/>
        <v>0.9895522332368003</v>
      </c>
      <c r="E164">
        <f t="shared" si="7"/>
        <v>244.52330459397953</v>
      </c>
      <c r="F164">
        <f t="shared" si="8"/>
        <v>16.784876090018724</v>
      </c>
    </row>
    <row r="165" spans="1:6" x14ac:dyDescent="0.2">
      <c r="A165">
        <v>10008900</v>
      </c>
      <c r="B165">
        <v>11.287263341165101</v>
      </c>
      <c r="C165">
        <v>10.0644639122211</v>
      </c>
      <c r="D165">
        <f t="shared" si="6"/>
        <v>1.2227994289440005</v>
      </c>
      <c r="E165">
        <f t="shared" si="7"/>
        <v>302.15985288920723</v>
      </c>
      <c r="F165">
        <f t="shared" si="8"/>
        <v>8.230674364080043</v>
      </c>
    </row>
    <row r="166" spans="1:6" x14ac:dyDescent="0.2">
      <c r="A166">
        <v>10009500</v>
      </c>
      <c r="B166">
        <v>2.7544218787717498</v>
      </c>
      <c r="C166">
        <v>1.0030095046955101</v>
      </c>
      <c r="D166">
        <f t="shared" si="6"/>
        <v>1.7514123740762397</v>
      </c>
      <c r="E166">
        <f t="shared" si="7"/>
        <v>432.78275469610918</v>
      </c>
      <c r="F166">
        <f t="shared" si="8"/>
        <v>0.57268609011885896</v>
      </c>
    </row>
    <row r="167" spans="1:6" x14ac:dyDescent="0.2">
      <c r="A167">
        <v>10012100</v>
      </c>
      <c r="B167">
        <v>6.54291606260362</v>
      </c>
      <c r="C167">
        <v>5.8014409433902099</v>
      </c>
      <c r="D167">
        <f t="shared" si="6"/>
        <v>0.74147511921341014</v>
      </c>
      <c r="E167">
        <f t="shared" si="7"/>
        <v>183.2222093332297</v>
      </c>
      <c r="F167">
        <f t="shared" si="8"/>
        <v>7.8241882877265487</v>
      </c>
    </row>
    <row r="168" spans="1:6" x14ac:dyDescent="0.2">
      <c r="A168">
        <v>10021600</v>
      </c>
      <c r="B168">
        <v>5.79213959375471</v>
      </c>
      <c r="C168">
        <v>5.7136931316173598</v>
      </c>
      <c r="D168">
        <f t="shared" si="6"/>
        <v>7.8446462137350181E-2</v>
      </c>
      <c r="E168">
        <f t="shared" si="7"/>
        <v>19.384513026449916</v>
      </c>
      <c r="F168">
        <f t="shared" si="8"/>
        <v>72.835574427988618</v>
      </c>
    </row>
    <row r="169" spans="1:6" x14ac:dyDescent="0.2">
      <c r="A169">
        <v>10021700</v>
      </c>
      <c r="B169">
        <v>0.88636253019532296</v>
      </c>
      <c r="C169">
        <v>0.81549224103526996</v>
      </c>
      <c r="D169">
        <f t="shared" si="6"/>
        <v>7.0870289160053002E-2</v>
      </c>
      <c r="E169">
        <f t="shared" si="7"/>
        <v>17.512402802894897</v>
      </c>
      <c r="F169">
        <f t="shared" si="8"/>
        <v>11.5068281885173</v>
      </c>
    </row>
    <row r="170" spans="1:6" x14ac:dyDescent="0.2">
      <c r="A170">
        <v>10021800</v>
      </c>
      <c r="B170">
        <v>0.45602634070540299</v>
      </c>
      <c r="C170">
        <v>0.374352043469802</v>
      </c>
      <c r="D170">
        <f t="shared" si="6"/>
        <v>8.167429723560099E-2</v>
      </c>
      <c r="E170">
        <f t="shared" si="7"/>
        <v>20.182127218403181</v>
      </c>
      <c r="F170">
        <f t="shared" si="8"/>
        <v>4.5834743137113367</v>
      </c>
    </row>
    <row r="171" spans="1:6" x14ac:dyDescent="0.2">
      <c r="A171">
        <v>10022500</v>
      </c>
      <c r="B171">
        <v>0.21531430139892799</v>
      </c>
      <c r="C171">
        <v>0.16017401863928499</v>
      </c>
      <c r="D171">
        <f t="shared" si="6"/>
        <v>5.5140282759643E-2</v>
      </c>
      <c r="E171">
        <f t="shared" si="7"/>
        <v>13.625439571321582</v>
      </c>
      <c r="F171">
        <f t="shared" si="8"/>
        <v>2.9048457973544499</v>
      </c>
    </row>
    <row r="172" spans="1:6" x14ac:dyDescent="0.2">
      <c r="A172">
        <v>10022600</v>
      </c>
      <c r="B172">
        <v>0.82107333072771405</v>
      </c>
      <c r="C172">
        <v>0.78357711035677702</v>
      </c>
      <c r="D172">
        <f t="shared" si="6"/>
        <v>3.7496220370937028E-2</v>
      </c>
      <c r="E172">
        <f t="shared" si="7"/>
        <v>9.2655035347603931</v>
      </c>
      <c r="F172">
        <f t="shared" si="8"/>
        <v>20.89749587038699</v>
      </c>
    </row>
    <row r="173" spans="1:6" x14ac:dyDescent="0.2">
      <c r="A173">
        <v>82005500</v>
      </c>
      <c r="B173">
        <v>1.4851359377329301</v>
      </c>
      <c r="C173">
        <v>1.3405873013679399</v>
      </c>
      <c r="D173">
        <f t="shared" si="6"/>
        <v>0.14454863636499016</v>
      </c>
      <c r="E173">
        <f t="shared" si="7"/>
        <v>35.718690788970889</v>
      </c>
      <c r="F173">
        <f t="shared" si="8"/>
        <v>9.274299191470142</v>
      </c>
    </row>
    <row r="174" spans="1:6" x14ac:dyDescent="0.2">
      <c r="A174">
        <v>82008000</v>
      </c>
      <c r="B174">
        <v>2.7965350001526201</v>
      </c>
      <c r="C174">
        <v>2.4249310626687599</v>
      </c>
      <c r="D174">
        <f t="shared" si="6"/>
        <v>0.37160393748386022</v>
      </c>
      <c r="E174">
        <f t="shared" si="7"/>
        <v>91.825190971949283</v>
      </c>
      <c r="F174">
        <f t="shared" si="8"/>
        <v>6.5255795702489863</v>
      </c>
    </row>
    <row r="175" spans="1:6" x14ac:dyDescent="0.2">
      <c r="A175">
        <v>82016200</v>
      </c>
      <c r="B175">
        <v>3.70201856988179</v>
      </c>
      <c r="C175">
        <v>3.5823178956651001</v>
      </c>
      <c r="D175">
        <f t="shared" si="6"/>
        <v>0.11970067421668995</v>
      </c>
      <c r="E175">
        <f t="shared" si="7"/>
        <v>29.578635102315168</v>
      </c>
      <c r="F175">
        <f t="shared" si="8"/>
        <v>29.927299232919566</v>
      </c>
    </row>
    <row r="176" spans="1:6" x14ac:dyDescent="0.2">
      <c r="A176">
        <v>82009100</v>
      </c>
      <c r="B176">
        <v>10.6671036654262</v>
      </c>
      <c r="C176">
        <v>10.2392035711469</v>
      </c>
      <c r="D176">
        <f t="shared" si="6"/>
        <v>0.42790009427930009</v>
      </c>
      <c r="E176">
        <f t="shared" si="7"/>
        <v>105.73625279688645</v>
      </c>
      <c r="F176">
        <f t="shared" si="8"/>
        <v>23.928958436881157</v>
      </c>
    </row>
    <row r="177" spans="1:6" x14ac:dyDescent="0.2">
      <c r="A177">
        <v>62001600</v>
      </c>
      <c r="B177">
        <v>7.82489842425663</v>
      </c>
      <c r="C177">
        <v>7.4778297247519596</v>
      </c>
      <c r="D177">
        <f t="shared" si="6"/>
        <v>0.34706869950467034</v>
      </c>
      <c r="E177">
        <f t="shared" si="7"/>
        <v>85.762410991101561</v>
      </c>
      <c r="F177">
        <f t="shared" si="8"/>
        <v>21.545675929359724</v>
      </c>
    </row>
    <row r="178" spans="1:6" x14ac:dyDescent="0.2">
      <c r="A178">
        <v>82016600</v>
      </c>
      <c r="B178">
        <v>9.1927194711833593</v>
      </c>
      <c r="C178">
        <v>8.9901371637452492</v>
      </c>
      <c r="D178">
        <f t="shared" si="6"/>
        <v>0.20258230743811012</v>
      </c>
      <c r="E178">
        <f t="shared" si="7"/>
        <v>50.059101079494198</v>
      </c>
      <c r="F178">
        <f t="shared" si="8"/>
        <v>44.377701475691701</v>
      </c>
    </row>
    <row r="179" spans="1:6" x14ac:dyDescent="0.2">
      <c r="A179">
        <v>62000800</v>
      </c>
      <c r="B179">
        <v>7.3542524337977797</v>
      </c>
      <c r="C179">
        <v>7.3067787230326502</v>
      </c>
      <c r="D179">
        <f t="shared" si="6"/>
        <v>4.7473710765129518E-2</v>
      </c>
      <c r="E179">
        <f t="shared" si="7"/>
        <v>11.730991298617329</v>
      </c>
      <c r="F179">
        <f t="shared" si="8"/>
        <v>153.91210430509761</v>
      </c>
    </row>
    <row r="180" spans="1:6" x14ac:dyDescent="0.2">
      <c r="A180">
        <v>62000700</v>
      </c>
      <c r="B180">
        <v>3.6110931213887199</v>
      </c>
      <c r="C180">
        <v>2.6600349564380301</v>
      </c>
      <c r="D180">
        <f t="shared" si="6"/>
        <v>0.95105816495068973</v>
      </c>
      <c r="E180">
        <f t="shared" si="7"/>
        <v>235.01122785014019</v>
      </c>
      <c r="F180">
        <f t="shared" si="8"/>
        <v>2.7969214233873352</v>
      </c>
    </row>
    <row r="181" spans="1:6" x14ac:dyDescent="0.2">
      <c r="A181">
        <v>62013600</v>
      </c>
      <c r="B181">
        <v>5.7096829134024096</v>
      </c>
      <c r="C181">
        <v>5.6905148787180799</v>
      </c>
      <c r="D181">
        <f t="shared" si="6"/>
        <v>1.9168034684329704E-2</v>
      </c>
      <c r="E181">
        <f t="shared" si="7"/>
        <v>4.7365172106712912</v>
      </c>
      <c r="F181">
        <f t="shared" si="8"/>
        <v>296.87523903377547</v>
      </c>
    </row>
    <row r="182" spans="1:6" x14ac:dyDescent="0.2">
      <c r="A182">
        <v>62001002</v>
      </c>
      <c r="B182">
        <v>6.3756187725729401</v>
      </c>
      <c r="C182">
        <v>6.0800096676894402</v>
      </c>
      <c r="D182">
        <f t="shared" si="6"/>
        <v>0.2956091048834999</v>
      </c>
      <c r="E182">
        <f t="shared" si="7"/>
        <v>73.046487862237242</v>
      </c>
      <c r="F182">
        <f t="shared" si="8"/>
        <v>20.567734779636044</v>
      </c>
    </row>
    <row r="183" spans="1:6" x14ac:dyDescent="0.2">
      <c r="A183">
        <v>62014100</v>
      </c>
      <c r="B183">
        <v>14.4646491657588</v>
      </c>
      <c r="C183">
        <v>14.395007922683</v>
      </c>
      <c r="D183">
        <f t="shared" si="6"/>
        <v>6.9641243075800219E-2</v>
      </c>
      <c r="E183">
        <f t="shared" si="7"/>
        <v>17.208699370245611</v>
      </c>
      <c r="F183">
        <f t="shared" si="8"/>
        <v>206.70234026430168</v>
      </c>
    </row>
    <row r="184" spans="1:6" x14ac:dyDescent="0.2">
      <c r="A184">
        <v>62000600</v>
      </c>
      <c r="B184">
        <v>4.0815497269429999</v>
      </c>
      <c r="C184">
        <v>3.7411586845651601</v>
      </c>
      <c r="D184">
        <f t="shared" si="6"/>
        <v>0.34039104237783979</v>
      </c>
      <c r="E184">
        <f t="shared" si="7"/>
        <v>84.112328526776096</v>
      </c>
      <c r="F184">
        <f t="shared" si="8"/>
        <v>10.990767143667696</v>
      </c>
    </row>
    <row r="185" spans="1:6" x14ac:dyDescent="0.2">
      <c r="A185">
        <v>62005600</v>
      </c>
      <c r="B185">
        <v>8.7937486114775893</v>
      </c>
      <c r="C185">
        <v>7.27632347519158</v>
      </c>
      <c r="D185">
        <f t="shared" si="6"/>
        <v>1.5174251362860094</v>
      </c>
      <c r="E185">
        <f t="shared" si="7"/>
        <v>374.96333830195431</v>
      </c>
      <c r="F185">
        <f t="shared" si="8"/>
        <v>4.795177897870353</v>
      </c>
    </row>
    <row r="186" spans="1:6" x14ac:dyDescent="0.2">
      <c r="A186">
        <v>62001300</v>
      </c>
      <c r="B186">
        <v>8.0678564387489402</v>
      </c>
      <c r="C186">
        <v>7.2678394609358703</v>
      </c>
      <c r="D186">
        <f t="shared" si="6"/>
        <v>0.80001697781306991</v>
      </c>
      <c r="E186">
        <f t="shared" si="7"/>
        <v>197.68819530249863</v>
      </c>
      <c r="F186">
        <f t="shared" si="8"/>
        <v>9.0846065302304826</v>
      </c>
    </row>
    <row r="187" spans="1:6" x14ac:dyDescent="0.2">
      <c r="A187">
        <v>62008200</v>
      </c>
      <c r="B187">
        <v>0.59312144992721505</v>
      </c>
      <c r="C187">
        <v>0.41982441238250201</v>
      </c>
      <c r="D187">
        <f t="shared" si="6"/>
        <v>0.17329703754471304</v>
      </c>
      <c r="E187">
        <f t="shared" si="7"/>
        <v>42.822564462486312</v>
      </c>
      <c r="F187">
        <f t="shared" si="8"/>
        <v>2.4225712010465354</v>
      </c>
    </row>
    <row r="188" spans="1:6" x14ac:dyDescent="0.2">
      <c r="A188">
        <v>62007300</v>
      </c>
      <c r="B188">
        <v>3.8857785279816501</v>
      </c>
      <c r="C188">
        <v>3.2446397441318</v>
      </c>
      <c r="D188">
        <f t="shared" si="6"/>
        <v>0.64113878384985012</v>
      </c>
      <c r="E188">
        <f t="shared" si="7"/>
        <v>158.42859918321722</v>
      </c>
      <c r="F188">
        <f t="shared" si="8"/>
        <v>5.0607447651952846</v>
      </c>
    </row>
    <row r="189" spans="1:6" x14ac:dyDescent="0.2">
      <c r="A189">
        <v>82011500</v>
      </c>
      <c r="B189">
        <v>1.4128326796349999</v>
      </c>
      <c r="C189">
        <v>1.11177853956822</v>
      </c>
      <c r="D189">
        <f t="shared" si="6"/>
        <v>0.30105414006677989</v>
      </c>
      <c r="E189">
        <f t="shared" si="7"/>
        <v>74.391983281201647</v>
      </c>
      <c r="F189">
        <f t="shared" si="8"/>
        <v>3.6929521690736595</v>
      </c>
    </row>
    <row r="190" spans="1:6" x14ac:dyDescent="0.2">
      <c r="A190">
        <v>62003900</v>
      </c>
      <c r="B190">
        <v>0.77560006870096598</v>
      </c>
      <c r="C190">
        <v>0.64437379799179695</v>
      </c>
      <c r="D190">
        <f t="shared" si="6"/>
        <v>0.13122627070916904</v>
      </c>
      <c r="E190">
        <f t="shared" si="7"/>
        <v>32.426667623589211</v>
      </c>
      <c r="F190">
        <f t="shared" si="8"/>
        <v>4.9104024255927685</v>
      </c>
    </row>
    <row r="191" spans="1:6" x14ac:dyDescent="0.2">
      <c r="A191">
        <v>62003802</v>
      </c>
      <c r="B191">
        <v>1.73141611235676</v>
      </c>
      <c r="C191">
        <v>0.87500724809794606</v>
      </c>
      <c r="D191">
        <f t="shared" si="6"/>
        <v>0.85640886425881391</v>
      </c>
      <c r="E191">
        <f t="shared" si="7"/>
        <v>211.62291240267419</v>
      </c>
      <c r="F191">
        <f t="shared" si="8"/>
        <v>1.0217167110422523</v>
      </c>
    </row>
    <row r="192" spans="1:6" x14ac:dyDescent="0.2">
      <c r="A192">
        <v>62004000</v>
      </c>
      <c r="B192">
        <v>11.760054735530399</v>
      </c>
      <c r="C192">
        <v>11.548563282516801</v>
      </c>
      <c r="D192">
        <f t="shared" si="6"/>
        <v>0.21149145301359873</v>
      </c>
      <c r="E192">
        <f t="shared" si="7"/>
        <v>52.260595496925312</v>
      </c>
      <c r="F192">
        <f t="shared" si="8"/>
        <v>54.605342759521527</v>
      </c>
    </row>
    <row r="193" spans="1:6" x14ac:dyDescent="0.2">
      <c r="A193">
        <v>62001100</v>
      </c>
      <c r="B193">
        <v>3.83397428043852</v>
      </c>
      <c r="C193">
        <v>3.7430676134613798</v>
      </c>
      <c r="D193">
        <f t="shared" si="6"/>
        <v>9.0906666977140116E-2</v>
      </c>
      <c r="E193">
        <f t="shared" si="7"/>
        <v>22.463491943386206</v>
      </c>
      <c r="F193">
        <f t="shared" si="8"/>
        <v>41.174841603230618</v>
      </c>
    </row>
    <row r="194" spans="1:6" x14ac:dyDescent="0.2">
      <c r="A194">
        <v>62004800</v>
      </c>
      <c r="B194">
        <v>2.9149819531011198</v>
      </c>
      <c r="C194">
        <v>2.7974624245322799</v>
      </c>
      <c r="D194">
        <f t="shared" si="6"/>
        <v>0.11751952856883996</v>
      </c>
      <c r="E194">
        <f t="shared" si="7"/>
        <v>29.039663107003197</v>
      </c>
      <c r="F194">
        <f t="shared" si="8"/>
        <v>23.804234569351571</v>
      </c>
    </row>
    <row r="195" spans="1:6" x14ac:dyDescent="0.2">
      <c r="A195">
        <v>62008100</v>
      </c>
      <c r="B195">
        <v>0.98600937991048099</v>
      </c>
      <c r="C195">
        <v>0.92163871715694001</v>
      </c>
      <c r="D195">
        <f t="shared" ref="D195:D258" si="9">B195-C195</f>
        <v>6.4370662753540975E-2</v>
      </c>
      <c r="E195">
        <f t="shared" ref="E195:E258" si="10">D195*247.105</f>
        <v>15.906312619713741</v>
      </c>
      <c r="F195">
        <f t="shared" ref="F195:F258" si="11">C195/D195</f>
        <v>14.317682586020002</v>
      </c>
    </row>
    <row r="196" spans="1:6" x14ac:dyDescent="0.2">
      <c r="A196">
        <v>19006100</v>
      </c>
      <c r="B196">
        <v>0.42147165480033899</v>
      </c>
      <c r="C196">
        <v>0.38966162740328297</v>
      </c>
      <c r="D196">
        <f t="shared" si="9"/>
        <v>3.1810027397056018E-2</v>
      </c>
      <c r="E196">
        <f t="shared" si="10"/>
        <v>7.8604168199495268</v>
      </c>
      <c r="F196">
        <f t="shared" si="11"/>
        <v>12.249647651650426</v>
      </c>
    </row>
    <row r="197" spans="1:6" x14ac:dyDescent="0.2">
      <c r="A197">
        <v>19015300</v>
      </c>
      <c r="B197">
        <v>6.8768469284571698E-2</v>
      </c>
      <c r="C197">
        <v>3.9684071666894E-2</v>
      </c>
      <c r="D197">
        <f t="shared" si="9"/>
        <v>2.9084397617677699E-2</v>
      </c>
      <c r="E197">
        <f t="shared" si="10"/>
        <v>7.1869000733162478</v>
      </c>
      <c r="F197">
        <f t="shared" si="11"/>
        <v>1.3644453699386143</v>
      </c>
    </row>
    <row r="198" spans="1:6" x14ac:dyDescent="0.2">
      <c r="A198">
        <v>19005900</v>
      </c>
      <c r="B198">
        <v>5.7559082636666101</v>
      </c>
      <c r="C198">
        <v>5.5946301363826096</v>
      </c>
      <c r="D198">
        <f t="shared" si="9"/>
        <v>0.16127812728400048</v>
      </c>
      <c r="E198">
        <f t="shared" si="10"/>
        <v>39.852631642512939</v>
      </c>
      <c r="F198">
        <f t="shared" si="11"/>
        <v>34.689329734904618</v>
      </c>
    </row>
    <row r="199" spans="1:6" x14ac:dyDescent="0.2">
      <c r="A199">
        <v>19025900</v>
      </c>
      <c r="B199">
        <v>3.39695913490104</v>
      </c>
      <c r="C199">
        <v>3.3578644060357798</v>
      </c>
      <c r="D199">
        <f t="shared" si="9"/>
        <v>3.9094728865260109E-2</v>
      </c>
      <c r="E199">
        <f t="shared" si="10"/>
        <v>9.6605029762500987</v>
      </c>
      <c r="F199">
        <f t="shared" si="11"/>
        <v>85.8904640983354</v>
      </c>
    </row>
    <row r="200" spans="1:6" x14ac:dyDescent="0.2">
      <c r="A200">
        <v>19006600</v>
      </c>
      <c r="B200">
        <v>2.30372145192975</v>
      </c>
      <c r="C200">
        <v>2.25511398104647</v>
      </c>
      <c r="D200">
        <f t="shared" si="9"/>
        <v>4.8607470883279991E-2</v>
      </c>
      <c r="E200">
        <f t="shared" si="10"/>
        <v>12.011149092612902</v>
      </c>
      <c r="F200">
        <f t="shared" si="11"/>
        <v>46.394390410923123</v>
      </c>
    </row>
    <row r="201" spans="1:6" x14ac:dyDescent="0.2">
      <c r="A201">
        <v>19006800</v>
      </c>
      <c r="B201">
        <v>2.8065143278781801</v>
      </c>
      <c r="C201">
        <v>2.7564146780104499</v>
      </c>
      <c r="D201">
        <f t="shared" si="9"/>
        <v>5.0099649867730189E-2</v>
      </c>
      <c r="E201">
        <f t="shared" si="10"/>
        <v>12.379873980565469</v>
      </c>
      <c r="F201">
        <f t="shared" si="11"/>
        <v>55.018641553139695</v>
      </c>
    </row>
    <row r="202" spans="1:6" x14ac:dyDescent="0.2">
      <c r="A202">
        <v>19016100</v>
      </c>
      <c r="B202">
        <v>0.24937033643908099</v>
      </c>
      <c r="C202">
        <v>0.21961503823714801</v>
      </c>
      <c r="D202">
        <f t="shared" si="9"/>
        <v>2.9755298201932984E-2</v>
      </c>
      <c r="E202">
        <f t="shared" si="10"/>
        <v>7.3526829621886494</v>
      </c>
      <c r="F202">
        <f t="shared" si="11"/>
        <v>7.3807036564292012</v>
      </c>
    </row>
    <row r="203" spans="1:6" x14ac:dyDescent="0.2">
      <c r="A203">
        <v>19014400</v>
      </c>
      <c r="B203">
        <v>0.49325266243278998</v>
      </c>
      <c r="C203">
        <v>0.47903140619851797</v>
      </c>
      <c r="D203">
        <f t="shared" si="9"/>
        <v>1.4221256234272006E-2</v>
      </c>
      <c r="E203">
        <f t="shared" si="10"/>
        <v>3.5141435217697841</v>
      </c>
      <c r="F203">
        <f t="shared" si="11"/>
        <v>33.684183612703173</v>
      </c>
    </row>
    <row r="204" spans="1:6" x14ac:dyDescent="0.2">
      <c r="A204">
        <v>19014800</v>
      </c>
      <c r="B204">
        <v>0.45085939080772902</v>
      </c>
      <c r="C204">
        <v>0.43242408307048602</v>
      </c>
      <c r="D204">
        <f t="shared" si="9"/>
        <v>1.8435307737243001E-2</v>
      </c>
      <c r="E204">
        <f t="shared" si="10"/>
        <v>4.5554567184114312</v>
      </c>
      <c r="F204">
        <f t="shared" si="11"/>
        <v>23.456298600153175</v>
      </c>
    </row>
    <row r="205" spans="1:6" x14ac:dyDescent="0.2">
      <c r="A205">
        <v>19006000</v>
      </c>
      <c r="B205">
        <v>3.4683662791890701</v>
      </c>
      <c r="C205">
        <v>3.4238199555558202</v>
      </c>
      <c r="D205">
        <f t="shared" si="9"/>
        <v>4.4546323633249951E-2</v>
      </c>
      <c r="E205">
        <f t="shared" si="10"/>
        <v>11.007619301394229</v>
      </c>
      <c r="F205">
        <f t="shared" si="11"/>
        <v>76.859764764072182</v>
      </c>
    </row>
    <row r="206" spans="1:6" x14ac:dyDescent="0.2">
      <c r="A206">
        <v>19007700</v>
      </c>
      <c r="B206">
        <v>0.82301102020448602</v>
      </c>
      <c r="C206">
        <v>0.77174033047522395</v>
      </c>
      <c r="D206">
        <f t="shared" si="9"/>
        <v>5.1270689729262076E-2</v>
      </c>
      <c r="E206">
        <f t="shared" si="10"/>
        <v>12.669243785549305</v>
      </c>
      <c r="F206">
        <f t="shared" si="11"/>
        <v>15.052271279174215</v>
      </c>
    </row>
    <row r="207" spans="1:6" x14ac:dyDescent="0.2">
      <c r="A207">
        <v>19006200</v>
      </c>
      <c r="B207">
        <v>0.66755845762251298</v>
      </c>
      <c r="C207">
        <v>0.59364152935330305</v>
      </c>
      <c r="D207">
        <f t="shared" si="9"/>
        <v>7.3916928269209925E-2</v>
      </c>
      <c r="E207">
        <f t="shared" si="10"/>
        <v>18.265242559963117</v>
      </c>
      <c r="F207">
        <f t="shared" si="11"/>
        <v>8.0311985799954329</v>
      </c>
    </row>
    <row r="208" spans="1:6" x14ac:dyDescent="0.2">
      <c r="A208">
        <v>19006400</v>
      </c>
      <c r="B208">
        <v>0.43662714849676798</v>
      </c>
      <c r="C208">
        <v>0.40916799721397101</v>
      </c>
      <c r="D208">
        <f t="shared" si="9"/>
        <v>2.7459151282796967E-2</v>
      </c>
      <c r="E208">
        <f t="shared" si="10"/>
        <v>6.7852935777355441</v>
      </c>
      <c r="F208">
        <f t="shared" si="11"/>
        <v>14.900970281274239</v>
      </c>
    </row>
    <row r="209" spans="1:6" x14ac:dyDescent="0.2">
      <c r="A209">
        <v>19005500</v>
      </c>
      <c r="B209">
        <v>4.8297523742857598</v>
      </c>
      <c r="C209">
        <v>4.685131983542</v>
      </c>
      <c r="D209">
        <f t="shared" si="9"/>
        <v>0.14462039074375976</v>
      </c>
      <c r="E209">
        <f t="shared" si="10"/>
        <v>35.736421654736752</v>
      </c>
      <c r="F209">
        <f t="shared" si="11"/>
        <v>32.396067798234455</v>
      </c>
    </row>
    <row r="210" spans="1:6" x14ac:dyDescent="0.2">
      <c r="A210">
        <v>19005300</v>
      </c>
      <c r="B210">
        <v>0.57008284545480103</v>
      </c>
      <c r="C210">
        <v>0.54143945343454702</v>
      </c>
      <c r="D210">
        <f t="shared" si="9"/>
        <v>2.864339202025401E-2</v>
      </c>
      <c r="E210">
        <f t="shared" si="10"/>
        <v>7.0779253851648667</v>
      </c>
      <c r="F210">
        <f t="shared" si="11"/>
        <v>18.902770071773976</v>
      </c>
    </row>
    <row r="211" spans="1:6" x14ac:dyDescent="0.2">
      <c r="A211">
        <v>19013600</v>
      </c>
      <c r="B211">
        <v>1.6853623544463601</v>
      </c>
      <c r="C211">
        <v>1.5989931412306</v>
      </c>
      <c r="D211">
        <f t="shared" si="9"/>
        <v>8.6369213215760077E-2</v>
      </c>
      <c r="E211">
        <f t="shared" si="10"/>
        <v>21.342264431680391</v>
      </c>
      <c r="F211">
        <f t="shared" si="11"/>
        <v>18.513461935054728</v>
      </c>
    </row>
    <row r="212" spans="1:6" x14ac:dyDescent="0.2">
      <c r="A212">
        <v>19005600</v>
      </c>
      <c r="B212">
        <v>0.33905204695681801</v>
      </c>
      <c r="C212">
        <v>0.27803847487566902</v>
      </c>
      <c r="D212">
        <f t="shared" si="9"/>
        <v>6.1013572081148992E-2</v>
      </c>
      <c r="E212">
        <f t="shared" si="10"/>
        <v>15.076758729112321</v>
      </c>
      <c r="F212">
        <f t="shared" si="11"/>
        <v>4.5569938849978096</v>
      </c>
    </row>
    <row r="213" spans="1:6" x14ac:dyDescent="0.2">
      <c r="A213">
        <v>19015500</v>
      </c>
      <c r="B213">
        <v>0.42373259896229798</v>
      </c>
      <c r="C213">
        <v>0.386206445468677</v>
      </c>
      <c r="D213">
        <f t="shared" si="9"/>
        <v>3.7526153493620984E-2</v>
      </c>
      <c r="E213">
        <f t="shared" si="10"/>
        <v>9.2729001590412121</v>
      </c>
      <c r="F213">
        <f t="shared" si="11"/>
        <v>10.291660868847847</v>
      </c>
    </row>
    <row r="214" spans="1:6" x14ac:dyDescent="0.2">
      <c r="A214">
        <v>19006300</v>
      </c>
      <c r="B214">
        <v>0.71610794616090201</v>
      </c>
      <c r="C214">
        <v>0.66416303492474704</v>
      </c>
      <c r="D214">
        <f t="shared" si="9"/>
        <v>5.1944911236154967E-2</v>
      </c>
      <c r="E214">
        <f t="shared" si="10"/>
        <v>12.835847291010072</v>
      </c>
      <c r="F214">
        <f t="shared" si="11"/>
        <v>12.785911441936834</v>
      </c>
    </row>
    <row r="215" spans="1:6" x14ac:dyDescent="0.2">
      <c r="A215">
        <v>19012800</v>
      </c>
      <c r="B215">
        <v>5.2462057362568002</v>
      </c>
      <c r="C215">
        <v>5.1527359829903601</v>
      </c>
      <c r="D215">
        <f t="shared" si="9"/>
        <v>9.3469753266440136E-2</v>
      </c>
      <c r="E215">
        <f t="shared" si="10"/>
        <v>23.096843380903689</v>
      </c>
      <c r="F215">
        <f t="shared" si="11"/>
        <v>55.127309133920917</v>
      </c>
    </row>
    <row r="216" spans="1:6" x14ac:dyDescent="0.2">
      <c r="A216">
        <v>19006700</v>
      </c>
      <c r="B216">
        <v>3.0018239289859801</v>
      </c>
      <c r="C216">
        <v>2.8339044638965998</v>
      </c>
      <c r="D216">
        <f t="shared" si="9"/>
        <v>0.16791946508938027</v>
      </c>
      <c r="E216">
        <f t="shared" si="10"/>
        <v>41.493739420911311</v>
      </c>
      <c r="F216">
        <f t="shared" si="11"/>
        <v>16.876569148122091</v>
      </c>
    </row>
    <row r="217" spans="1:6" x14ac:dyDescent="0.2">
      <c r="A217">
        <v>19005700</v>
      </c>
      <c r="B217">
        <v>14.1501125849702</v>
      </c>
      <c r="C217">
        <v>14.0264752060733</v>
      </c>
      <c r="D217">
        <f t="shared" si="9"/>
        <v>0.12363737889690007</v>
      </c>
      <c r="E217">
        <f t="shared" si="10"/>
        <v>30.551414512318491</v>
      </c>
      <c r="F217">
        <f t="shared" si="11"/>
        <v>113.44850021262447</v>
      </c>
    </row>
    <row r="218" spans="1:6" x14ac:dyDescent="0.2">
      <c r="A218">
        <v>19007000</v>
      </c>
      <c r="B218">
        <v>0.34699484869914199</v>
      </c>
      <c r="C218">
        <v>0.31468267477546202</v>
      </c>
      <c r="D218">
        <f t="shared" si="9"/>
        <v>3.2312173923679965E-2</v>
      </c>
      <c r="E218">
        <f t="shared" si="10"/>
        <v>7.9844997374109372</v>
      </c>
      <c r="F218">
        <f t="shared" si="11"/>
        <v>9.7388270909512205</v>
      </c>
    </row>
    <row r="219" spans="1:6" x14ac:dyDescent="0.2">
      <c r="A219">
        <v>19006900</v>
      </c>
      <c r="B219">
        <v>1.9427645222273999</v>
      </c>
      <c r="C219">
        <v>1.90107918276052</v>
      </c>
      <c r="D219">
        <f t="shared" si="9"/>
        <v>4.1685339466879912E-2</v>
      </c>
      <c r="E219">
        <f t="shared" si="10"/>
        <v>10.300655808963359</v>
      </c>
      <c r="F219">
        <f t="shared" si="11"/>
        <v>45.605462425728284</v>
      </c>
    </row>
    <row r="220" spans="1:6" x14ac:dyDescent="0.2">
      <c r="A220">
        <v>19006500</v>
      </c>
      <c r="B220">
        <v>0.62628525899966103</v>
      </c>
      <c r="C220">
        <v>0.47365864701432298</v>
      </c>
      <c r="D220">
        <f t="shared" si="9"/>
        <v>0.15262661198533806</v>
      </c>
      <c r="E220">
        <f t="shared" si="10"/>
        <v>37.714798954636962</v>
      </c>
      <c r="F220">
        <f t="shared" si="11"/>
        <v>3.1033817815455707</v>
      </c>
    </row>
    <row r="221" spans="1:6" x14ac:dyDescent="0.2">
      <c r="A221">
        <v>27003400</v>
      </c>
      <c r="B221">
        <v>5.1558579770960797</v>
      </c>
      <c r="C221">
        <v>4.8356704060060203</v>
      </c>
      <c r="D221">
        <f t="shared" si="9"/>
        <v>0.32018757109005946</v>
      </c>
      <c r="E221">
        <f t="shared" si="10"/>
        <v>79.119949754209145</v>
      </c>
      <c r="F221">
        <f t="shared" si="11"/>
        <v>15.102617473699148</v>
      </c>
    </row>
    <row r="222" spans="1:6" x14ac:dyDescent="0.2">
      <c r="A222">
        <v>27006500</v>
      </c>
      <c r="B222">
        <v>0.28453174241814</v>
      </c>
      <c r="C222">
        <v>0.24829581081216101</v>
      </c>
      <c r="D222">
        <f t="shared" si="9"/>
        <v>3.6235931605978988E-2</v>
      </c>
      <c r="E222">
        <f t="shared" si="10"/>
        <v>8.9540798794954384</v>
      </c>
      <c r="F222">
        <f t="shared" si="11"/>
        <v>6.8521989033446511</v>
      </c>
    </row>
    <row r="223" spans="1:6" x14ac:dyDescent="0.2">
      <c r="A223">
        <v>27005700</v>
      </c>
      <c r="B223">
        <v>0.428835727655414</v>
      </c>
      <c r="C223">
        <v>0.39314474013901701</v>
      </c>
      <c r="D223">
        <f t="shared" si="9"/>
        <v>3.5690987516396988E-2</v>
      </c>
      <c r="E223">
        <f t="shared" si="10"/>
        <v>8.819421470239277</v>
      </c>
      <c r="F223">
        <f t="shared" si="11"/>
        <v>11.015238509676996</v>
      </c>
    </row>
    <row r="224" spans="1:6" x14ac:dyDescent="0.2">
      <c r="A224">
        <v>27011900</v>
      </c>
      <c r="B224">
        <v>2.4508369215643802</v>
      </c>
      <c r="C224">
        <v>2.11066832000092</v>
      </c>
      <c r="D224">
        <f t="shared" si="9"/>
        <v>0.34016860156346018</v>
      </c>
      <c r="E224">
        <f t="shared" si="10"/>
        <v>84.057362289338826</v>
      </c>
      <c r="F224">
        <f t="shared" si="11"/>
        <v>6.204771134960744</v>
      </c>
    </row>
    <row r="225" spans="1:6" x14ac:dyDescent="0.2">
      <c r="A225">
        <v>27010000</v>
      </c>
      <c r="B225">
        <v>1.13985504523944</v>
      </c>
      <c r="C225">
        <v>1.03587424790482</v>
      </c>
      <c r="D225">
        <f t="shared" si="9"/>
        <v>0.10398079733462007</v>
      </c>
      <c r="E225">
        <f t="shared" si="10"/>
        <v>25.694174925371289</v>
      </c>
      <c r="F225">
        <f t="shared" si="11"/>
        <v>9.9621687317060896</v>
      </c>
    </row>
    <row r="226" spans="1:6" x14ac:dyDescent="0.2">
      <c r="A226">
        <v>27010200</v>
      </c>
      <c r="B226">
        <v>0.86182222890720905</v>
      </c>
      <c r="C226">
        <v>0.68108399334981695</v>
      </c>
      <c r="D226">
        <f t="shared" si="9"/>
        <v>0.1807382355573921</v>
      </c>
      <c r="E226">
        <f t="shared" si="10"/>
        <v>44.66132169740937</v>
      </c>
      <c r="F226">
        <f t="shared" si="11"/>
        <v>3.7683448178487042</v>
      </c>
    </row>
    <row r="227" spans="1:6" x14ac:dyDescent="0.2">
      <c r="A227">
        <v>27011101</v>
      </c>
      <c r="B227">
        <v>3.8494274126492698</v>
      </c>
      <c r="C227">
        <v>2.65204131522579</v>
      </c>
      <c r="D227">
        <f t="shared" si="9"/>
        <v>1.1973860974234798</v>
      </c>
      <c r="E227">
        <f t="shared" si="10"/>
        <v>295.88009160382899</v>
      </c>
      <c r="F227">
        <f t="shared" si="11"/>
        <v>2.214858950619536</v>
      </c>
    </row>
    <row r="228" spans="1:6" x14ac:dyDescent="0.2">
      <c r="A228">
        <v>27011102</v>
      </c>
      <c r="B228">
        <v>1.9328388644110801</v>
      </c>
      <c r="C228">
        <v>1.7035210155105101</v>
      </c>
      <c r="D228">
        <f t="shared" si="9"/>
        <v>0.22931784890057005</v>
      </c>
      <c r="E228">
        <f t="shared" si="10"/>
        <v>56.665587052575361</v>
      </c>
      <c r="F228">
        <f t="shared" si="11"/>
        <v>7.428645540143453</v>
      </c>
    </row>
    <row r="229" spans="1:6" x14ac:dyDescent="0.2">
      <c r="A229">
        <v>27011101</v>
      </c>
      <c r="B229">
        <v>1.9328388644110801</v>
      </c>
      <c r="C229">
        <v>2.65204131522579</v>
      </c>
      <c r="D229">
        <f t="shared" si="9"/>
        <v>-0.7192024508147099</v>
      </c>
      <c r="E229">
        <f t="shared" si="10"/>
        <v>-177.71852160856889</v>
      </c>
      <c r="F229">
        <f t="shared" si="11"/>
        <v>-3.6874753586025286</v>
      </c>
    </row>
    <row r="230" spans="1:6" x14ac:dyDescent="0.2">
      <c r="A230">
        <v>10010800</v>
      </c>
      <c r="B230">
        <v>18.1981485006987</v>
      </c>
      <c r="C230">
        <v>16.555414579428501</v>
      </c>
      <c r="D230">
        <f t="shared" si="9"/>
        <v>1.6427339212701995</v>
      </c>
      <c r="E230">
        <f t="shared" si="10"/>
        <v>405.92776561547259</v>
      </c>
      <c r="F230">
        <f t="shared" si="11"/>
        <v>10.07796476658099</v>
      </c>
    </row>
    <row r="231" spans="1:6" x14ac:dyDescent="0.2">
      <c r="A231">
        <v>10008600</v>
      </c>
      <c r="B231">
        <v>10.867301031784899</v>
      </c>
      <c r="C231">
        <v>9.7505724917604599</v>
      </c>
      <c r="D231">
        <f t="shared" si="9"/>
        <v>1.1167285400244396</v>
      </c>
      <c r="E231">
        <f t="shared" si="10"/>
        <v>275.94920588273914</v>
      </c>
      <c r="F231">
        <f t="shared" si="11"/>
        <v>8.7313721663700559</v>
      </c>
    </row>
    <row r="232" spans="1:6" x14ac:dyDescent="0.2">
      <c r="A232">
        <v>10008800</v>
      </c>
      <c r="B232">
        <v>2.4084287458175999</v>
      </c>
      <c r="C232">
        <v>1.50924933632733</v>
      </c>
      <c r="D232">
        <f t="shared" si="9"/>
        <v>0.89917940949026987</v>
      </c>
      <c r="E232">
        <f t="shared" si="10"/>
        <v>222.19172798209311</v>
      </c>
      <c r="F232">
        <f t="shared" si="11"/>
        <v>1.6784740847022941</v>
      </c>
    </row>
    <row r="233" spans="1:6" x14ac:dyDescent="0.2">
      <c r="A233">
        <v>10006300</v>
      </c>
      <c r="B233">
        <v>1.8056329470405099</v>
      </c>
      <c r="C233">
        <v>1.4275361882951301</v>
      </c>
      <c r="D233">
        <f t="shared" si="9"/>
        <v>0.37809675874537985</v>
      </c>
      <c r="E233">
        <f t="shared" si="10"/>
        <v>93.429599569777082</v>
      </c>
      <c r="F233">
        <f t="shared" si="11"/>
        <v>3.7755843055414022</v>
      </c>
    </row>
    <row r="234" spans="1:6" x14ac:dyDescent="0.2">
      <c r="A234">
        <v>70013900</v>
      </c>
      <c r="B234">
        <v>13.1351648676593</v>
      </c>
      <c r="C234">
        <v>12.5610555006929</v>
      </c>
      <c r="D234">
        <f t="shared" si="9"/>
        <v>0.57410936696640036</v>
      </c>
      <c r="E234">
        <f t="shared" si="10"/>
        <v>141.86529512423235</v>
      </c>
      <c r="F234">
        <f t="shared" si="11"/>
        <v>21.879203203155598</v>
      </c>
    </row>
    <row r="235" spans="1:6" x14ac:dyDescent="0.2">
      <c r="A235">
        <v>70009400</v>
      </c>
      <c r="B235">
        <v>5.5796384170199396</v>
      </c>
      <c r="C235">
        <v>5.2856286831747799</v>
      </c>
      <c r="D235">
        <f t="shared" si="9"/>
        <v>0.29400973384515972</v>
      </c>
      <c r="E235">
        <f t="shared" si="10"/>
        <v>72.651275281808182</v>
      </c>
      <c r="F235">
        <f t="shared" si="11"/>
        <v>17.977733641833971</v>
      </c>
    </row>
    <row r="236" spans="1:6" x14ac:dyDescent="0.2">
      <c r="A236">
        <v>70009800</v>
      </c>
      <c r="B236">
        <v>3.6705652691926201</v>
      </c>
      <c r="C236">
        <v>2.5012230133599398</v>
      </c>
      <c r="D236">
        <f t="shared" si="9"/>
        <v>1.1693422558326803</v>
      </c>
      <c r="E236">
        <f t="shared" si="10"/>
        <v>288.95031812753444</v>
      </c>
      <c r="F236">
        <f t="shared" si="11"/>
        <v>2.1389999385413785</v>
      </c>
    </row>
    <row r="237" spans="1:6" x14ac:dyDescent="0.2">
      <c r="A237">
        <v>10002900</v>
      </c>
      <c r="B237">
        <v>14.2213086082059</v>
      </c>
      <c r="C237">
        <v>13.6446459503775</v>
      </c>
      <c r="D237">
        <f t="shared" si="9"/>
        <v>0.57666265782840043</v>
      </c>
      <c r="E237">
        <f t="shared" si="10"/>
        <v>142.49622606268687</v>
      </c>
      <c r="F237">
        <f t="shared" si="11"/>
        <v>23.661400240065113</v>
      </c>
    </row>
    <row r="238" spans="1:6" x14ac:dyDescent="0.2">
      <c r="A238">
        <v>70011800</v>
      </c>
      <c r="B238">
        <v>11.7545691422521</v>
      </c>
      <c r="C238">
        <v>11.274096304865999</v>
      </c>
      <c r="D238">
        <f t="shared" si="9"/>
        <v>0.48047283738610069</v>
      </c>
      <c r="E238">
        <f t="shared" si="10"/>
        <v>118.7272404822924</v>
      </c>
      <c r="F238">
        <f t="shared" si="11"/>
        <v>23.464586190137332</v>
      </c>
    </row>
    <row r="239" spans="1:6" x14ac:dyDescent="0.2">
      <c r="A239">
        <v>70009500</v>
      </c>
      <c r="B239">
        <v>4.1384406835235401</v>
      </c>
      <c r="C239">
        <v>4.1383953426566897</v>
      </c>
      <c r="D239">
        <f t="shared" si="9"/>
        <v>4.5340866850374084E-5</v>
      </c>
      <c r="E239">
        <f t="shared" si="10"/>
        <v>1.1203954903061688E-2</v>
      </c>
      <c r="F239">
        <f t="shared" si="11"/>
        <v>91272.964769586135</v>
      </c>
    </row>
    <row r="240" spans="1:6" x14ac:dyDescent="0.2">
      <c r="A240">
        <v>70006900</v>
      </c>
      <c r="B240">
        <v>2.82862503545747</v>
      </c>
      <c r="C240">
        <v>2.1167170910922901</v>
      </c>
      <c r="D240">
        <f t="shared" si="9"/>
        <v>0.7119079443651799</v>
      </c>
      <c r="E240">
        <f t="shared" si="10"/>
        <v>175.91601259235776</v>
      </c>
      <c r="F240">
        <f t="shared" si="11"/>
        <v>2.9733016857675354</v>
      </c>
    </row>
    <row r="241" spans="1:6" x14ac:dyDescent="0.2">
      <c r="A241">
        <v>70005200</v>
      </c>
      <c r="B241">
        <v>13.0376286019494</v>
      </c>
      <c r="C241">
        <v>12.2449264105328</v>
      </c>
      <c r="D241">
        <f t="shared" si="9"/>
        <v>0.79270219141660014</v>
      </c>
      <c r="E241">
        <f t="shared" si="10"/>
        <v>195.88067500999898</v>
      </c>
      <c r="F241">
        <f t="shared" si="11"/>
        <v>15.447070215171827</v>
      </c>
    </row>
    <row r="242" spans="1:6" x14ac:dyDescent="0.2">
      <c r="A242">
        <v>70005000</v>
      </c>
      <c r="B242">
        <v>2.3403283374856598</v>
      </c>
      <c r="C242">
        <v>1.5851441962914199</v>
      </c>
      <c r="D242">
        <f t="shared" si="9"/>
        <v>0.75518414119423993</v>
      </c>
      <c r="E242">
        <f t="shared" si="10"/>
        <v>186.60977720980264</v>
      </c>
      <c r="F242">
        <f t="shared" si="11"/>
        <v>2.0990167958038555</v>
      </c>
    </row>
    <row r="243" spans="1:6" x14ac:dyDescent="0.2">
      <c r="A243">
        <v>70002900</v>
      </c>
      <c r="B243">
        <v>17.9956541879634</v>
      </c>
      <c r="C243">
        <v>17.448155995348099</v>
      </c>
      <c r="D243">
        <f t="shared" si="9"/>
        <v>0.54749819261530064</v>
      </c>
      <c r="E243">
        <f t="shared" si="10"/>
        <v>135.28954088620387</v>
      </c>
      <c r="F243">
        <f t="shared" si="11"/>
        <v>31.868883277954559</v>
      </c>
    </row>
    <row r="244" spans="1:6" x14ac:dyDescent="0.2">
      <c r="A244">
        <v>70009000</v>
      </c>
      <c r="B244">
        <v>1.0653774926252899</v>
      </c>
      <c r="C244">
        <v>0.84923920000700703</v>
      </c>
      <c r="D244">
        <f t="shared" si="9"/>
        <v>0.21613829261828288</v>
      </c>
      <c r="E244">
        <f t="shared" si="10"/>
        <v>53.408852797440787</v>
      </c>
      <c r="F244">
        <f t="shared" si="11"/>
        <v>3.929147351537702</v>
      </c>
    </row>
    <row r="245" spans="1:6" x14ac:dyDescent="0.2">
      <c r="A245">
        <v>70003500</v>
      </c>
      <c r="B245">
        <v>5.5368829838906102</v>
      </c>
      <c r="C245">
        <v>4.9636283322706101</v>
      </c>
      <c r="D245">
        <f t="shared" si="9"/>
        <v>0.57325465162000011</v>
      </c>
      <c r="E245">
        <f t="shared" si="10"/>
        <v>141.65409068856013</v>
      </c>
      <c r="F245">
        <f t="shared" si="11"/>
        <v>8.658679555837093</v>
      </c>
    </row>
    <row r="246" spans="1:6" x14ac:dyDescent="0.2">
      <c r="A246">
        <v>70009100</v>
      </c>
      <c r="B246">
        <v>9.9017084745719703</v>
      </c>
      <c r="C246">
        <v>6.6908010739199897</v>
      </c>
      <c r="D246">
        <f t="shared" si="9"/>
        <v>3.2109074006519807</v>
      </c>
      <c r="E246">
        <f t="shared" si="10"/>
        <v>793.43127323810768</v>
      </c>
      <c r="F246">
        <f t="shared" si="11"/>
        <v>2.0837726658082416</v>
      </c>
    </row>
    <row r="247" spans="1:6" x14ac:dyDescent="0.2">
      <c r="A247">
        <v>19002000</v>
      </c>
      <c r="B247">
        <v>6.01619726936981</v>
      </c>
      <c r="C247">
        <v>5.0934188939628404</v>
      </c>
      <c r="D247">
        <f t="shared" si="9"/>
        <v>0.92277837540696961</v>
      </c>
      <c r="E247">
        <f t="shared" si="10"/>
        <v>228.02315045493921</v>
      </c>
      <c r="F247">
        <f t="shared" si="11"/>
        <v>5.5196556721612691</v>
      </c>
    </row>
    <row r="248" spans="1:6" x14ac:dyDescent="0.2">
      <c r="A248">
        <v>70008800</v>
      </c>
      <c r="B248">
        <v>2.4560399119602399</v>
      </c>
      <c r="C248">
        <v>1.83134862801781</v>
      </c>
      <c r="D248">
        <f t="shared" si="9"/>
        <v>0.6246912839424299</v>
      </c>
      <c r="E248">
        <f t="shared" si="10"/>
        <v>154.36433971859412</v>
      </c>
      <c r="F248">
        <f t="shared" si="11"/>
        <v>2.931605858913477</v>
      </c>
    </row>
    <row r="249" spans="1:6" x14ac:dyDescent="0.2">
      <c r="A249">
        <v>70008700</v>
      </c>
      <c r="B249">
        <v>3.8231259076994499</v>
      </c>
      <c r="C249">
        <v>2.7737177290167598</v>
      </c>
      <c r="D249">
        <f t="shared" si="9"/>
        <v>1.0494081786826901</v>
      </c>
      <c r="E249">
        <f t="shared" si="10"/>
        <v>259.3140079933861</v>
      </c>
      <c r="F249">
        <f t="shared" si="11"/>
        <v>2.6431257020491068</v>
      </c>
    </row>
    <row r="250" spans="1:6" x14ac:dyDescent="0.2">
      <c r="A250">
        <v>70002500</v>
      </c>
      <c r="B250">
        <v>4.4604153290143698</v>
      </c>
      <c r="C250">
        <v>3.9917536403463298</v>
      </c>
      <c r="D250">
        <f t="shared" si="9"/>
        <v>0.46866168866803992</v>
      </c>
      <c r="E250">
        <f t="shared" si="10"/>
        <v>115.808646578316</v>
      </c>
      <c r="F250">
        <f t="shared" si="11"/>
        <v>8.5173457461203927</v>
      </c>
    </row>
    <row r="251" spans="1:6" x14ac:dyDescent="0.2">
      <c r="A251">
        <v>70002600</v>
      </c>
      <c r="B251">
        <v>11.595004162939601</v>
      </c>
      <c r="C251">
        <v>7.7256916369853199</v>
      </c>
      <c r="D251">
        <f t="shared" si="9"/>
        <v>3.8693125259542809</v>
      </c>
      <c r="E251">
        <f t="shared" si="10"/>
        <v>956.12647172593256</v>
      </c>
      <c r="F251">
        <f t="shared" si="11"/>
        <v>1.9966574385406999</v>
      </c>
    </row>
    <row r="252" spans="1:6" x14ac:dyDescent="0.2">
      <c r="A252">
        <v>70009500</v>
      </c>
      <c r="B252">
        <v>3.1334285031059101</v>
      </c>
      <c r="C252">
        <v>4.1383953426566897</v>
      </c>
      <c r="D252">
        <f t="shared" si="9"/>
        <v>-1.0049668395507796</v>
      </c>
      <c r="E252">
        <f t="shared" si="10"/>
        <v>-248.33233088719538</v>
      </c>
      <c r="F252">
        <f t="shared" si="11"/>
        <v>-4.1179421845466599</v>
      </c>
    </row>
    <row r="253" spans="1:6" x14ac:dyDescent="0.2">
      <c r="A253">
        <v>70007200</v>
      </c>
      <c r="B253">
        <v>11.907191503875801</v>
      </c>
      <c r="C253">
        <v>10.3440644337882</v>
      </c>
      <c r="D253">
        <f t="shared" si="9"/>
        <v>1.5631270700876012</v>
      </c>
      <c r="E253">
        <f t="shared" si="10"/>
        <v>386.2565146539967</v>
      </c>
      <c r="F253">
        <f t="shared" si="11"/>
        <v>6.6175454521483621</v>
      </c>
    </row>
    <row r="254" spans="1:6" x14ac:dyDescent="0.2">
      <c r="A254">
        <v>70005400</v>
      </c>
      <c r="B254">
        <v>25.2904065258803</v>
      </c>
      <c r="C254">
        <v>22.8952756643192</v>
      </c>
      <c r="D254">
        <f t="shared" si="9"/>
        <v>2.3951308615610998</v>
      </c>
      <c r="E254">
        <f t="shared" si="10"/>
        <v>591.84881154605557</v>
      </c>
      <c r="F254">
        <f t="shared" si="11"/>
        <v>9.5590917522546164</v>
      </c>
    </row>
    <row r="255" spans="1:6" x14ac:dyDescent="0.2">
      <c r="A255">
        <v>70002200</v>
      </c>
      <c r="B255">
        <v>15.855831972792201</v>
      </c>
      <c r="C255">
        <v>15.270064723625699</v>
      </c>
      <c r="D255">
        <f t="shared" si="9"/>
        <v>0.58576724916650136</v>
      </c>
      <c r="E255">
        <f t="shared" si="10"/>
        <v>144.74601610528831</v>
      </c>
      <c r="F255">
        <f t="shared" si="11"/>
        <v>26.068484957726376</v>
      </c>
    </row>
    <row r="256" spans="1:6" x14ac:dyDescent="0.2">
      <c r="A256">
        <v>70001900</v>
      </c>
      <c r="B256">
        <v>3.7585600131422701</v>
      </c>
      <c r="C256">
        <v>3.39103833222239</v>
      </c>
      <c r="D256">
        <f t="shared" si="9"/>
        <v>0.36752168091988002</v>
      </c>
      <c r="E256">
        <f t="shared" si="10"/>
        <v>90.816444963706942</v>
      </c>
      <c r="F256">
        <f t="shared" si="11"/>
        <v>9.2267708499124943</v>
      </c>
    </row>
    <row r="257" spans="1:6" x14ac:dyDescent="0.2">
      <c r="A257">
        <v>19003100</v>
      </c>
      <c r="B257">
        <v>9.5029966910322408</v>
      </c>
      <c r="C257">
        <v>8.5401351337016802</v>
      </c>
      <c r="D257">
        <f t="shared" si="9"/>
        <v>0.96286155733056056</v>
      </c>
      <c r="E257">
        <f t="shared" si="10"/>
        <v>237.92790512416815</v>
      </c>
      <c r="F257">
        <f t="shared" si="11"/>
        <v>8.8695358836200384</v>
      </c>
    </row>
    <row r="258" spans="1:6" x14ac:dyDescent="0.2">
      <c r="A258">
        <v>19002100</v>
      </c>
      <c r="B258">
        <v>5.42817312910653</v>
      </c>
      <c r="C258">
        <v>5.00896801105175</v>
      </c>
      <c r="D258">
        <f t="shared" si="9"/>
        <v>0.41920511805478</v>
      </c>
      <c r="E258">
        <f t="shared" si="10"/>
        <v>103.58768069692641</v>
      </c>
      <c r="F258">
        <f t="shared" si="11"/>
        <v>11.948728188946392</v>
      </c>
    </row>
    <row r="259" spans="1:6" x14ac:dyDescent="0.2">
      <c r="A259">
        <v>19002600</v>
      </c>
      <c r="B259">
        <v>20.561558523134899</v>
      </c>
      <c r="C259">
        <v>18.415517940299001</v>
      </c>
      <c r="D259">
        <f t="shared" ref="D259:D317" si="12">B259-C259</f>
        <v>2.1460405828358979</v>
      </c>
      <c r="E259">
        <f t="shared" ref="E259:E317" si="13">D259*247.105</f>
        <v>530.29735822166458</v>
      </c>
      <c r="F259">
        <f t="shared" ref="F259:F317" si="14">C259/D259</f>
        <v>8.5811601549322543</v>
      </c>
    </row>
    <row r="260" spans="1:6" x14ac:dyDescent="0.2">
      <c r="A260">
        <v>19000600</v>
      </c>
      <c r="B260">
        <v>12.6030747032178</v>
      </c>
      <c r="C260">
        <v>7.0660531196294203</v>
      </c>
      <c r="D260">
        <f t="shared" si="12"/>
        <v>5.5370215835883796</v>
      </c>
      <c r="E260">
        <f t="shared" si="13"/>
        <v>1368.2257184126065</v>
      </c>
      <c r="F260">
        <f t="shared" si="14"/>
        <v>1.2761469344047818</v>
      </c>
    </row>
    <row r="261" spans="1:6" x14ac:dyDescent="0.2">
      <c r="A261">
        <v>27019200</v>
      </c>
      <c r="B261">
        <v>6.2268819261842303</v>
      </c>
      <c r="C261">
        <v>5.1614387000669399</v>
      </c>
      <c r="D261">
        <f t="shared" si="12"/>
        <v>1.0654432261172904</v>
      </c>
      <c r="E261">
        <f t="shared" si="13"/>
        <v>263.27634838971301</v>
      </c>
      <c r="F261">
        <f t="shared" si="14"/>
        <v>4.8444051954568792</v>
      </c>
    </row>
    <row r="262" spans="1:6" x14ac:dyDescent="0.2">
      <c r="A262">
        <v>27018800</v>
      </c>
      <c r="B262">
        <v>6.5991395672951896</v>
      </c>
      <c r="C262">
        <v>5.6477717056718602</v>
      </c>
      <c r="D262">
        <f t="shared" si="12"/>
        <v>0.95136786162332942</v>
      </c>
      <c r="E262">
        <f t="shared" si="13"/>
        <v>235.08775544643279</v>
      </c>
      <c r="F262">
        <f t="shared" si="14"/>
        <v>5.9364751885091067</v>
      </c>
    </row>
    <row r="263" spans="1:6" x14ac:dyDescent="0.2">
      <c r="A263">
        <v>27017800</v>
      </c>
      <c r="B263">
        <v>13.7616874248176</v>
      </c>
      <c r="C263">
        <v>13.2809273098755</v>
      </c>
      <c r="D263">
        <f t="shared" si="12"/>
        <v>0.48076011494210036</v>
      </c>
      <c r="E263">
        <f t="shared" si="13"/>
        <v>118.7982282027677</v>
      </c>
      <c r="F263">
        <f t="shared" si="14"/>
        <v>27.62485259717306</v>
      </c>
    </row>
    <row r="264" spans="1:6" x14ac:dyDescent="0.2">
      <c r="A264">
        <v>27017900</v>
      </c>
      <c r="B264">
        <v>1.0880167683664099</v>
      </c>
      <c r="C264">
        <v>0.80692568536472198</v>
      </c>
      <c r="D264">
        <f t="shared" si="12"/>
        <v>0.28109108300168795</v>
      </c>
      <c r="E264">
        <f t="shared" si="13"/>
        <v>69.4590120651321</v>
      </c>
      <c r="F264">
        <f t="shared" si="14"/>
        <v>2.8706911537278343</v>
      </c>
    </row>
    <row r="265" spans="1:6" x14ac:dyDescent="0.2">
      <c r="A265">
        <v>10009400</v>
      </c>
      <c r="B265">
        <v>15.6054116823085</v>
      </c>
      <c r="C265">
        <v>14.7308999372211</v>
      </c>
      <c r="D265">
        <f t="shared" si="12"/>
        <v>0.87451174508739982</v>
      </c>
      <c r="E265">
        <f t="shared" si="13"/>
        <v>216.09622476982193</v>
      </c>
      <c r="F265">
        <f t="shared" si="14"/>
        <v>16.844713658761524</v>
      </c>
    </row>
    <row r="266" spans="1:6" x14ac:dyDescent="0.2">
      <c r="A266">
        <v>27014900</v>
      </c>
      <c r="B266">
        <v>12.1164120946142</v>
      </c>
      <c r="C266">
        <v>11.7850457841094</v>
      </c>
      <c r="D266">
        <f t="shared" si="12"/>
        <v>0.3313663105047997</v>
      </c>
      <c r="E266">
        <f t="shared" si="13"/>
        <v>81.882272157288526</v>
      </c>
      <c r="F266">
        <f t="shared" si="14"/>
        <v>35.565008905570977</v>
      </c>
    </row>
    <row r="267" spans="1:6" x14ac:dyDescent="0.2">
      <c r="A267">
        <v>27017600</v>
      </c>
      <c r="B267">
        <v>19.193771718671499</v>
      </c>
      <c r="C267">
        <v>15.826698575789999</v>
      </c>
      <c r="D267">
        <f t="shared" si="12"/>
        <v>3.3670731428814999</v>
      </c>
      <c r="E267">
        <f t="shared" si="13"/>
        <v>832.02060897173305</v>
      </c>
      <c r="F267">
        <f t="shared" si="14"/>
        <v>4.7004320679074123</v>
      </c>
    </row>
    <row r="268" spans="1:6" x14ac:dyDescent="0.2">
      <c r="A268">
        <v>27019100</v>
      </c>
      <c r="B268">
        <v>20.522423295910901</v>
      </c>
      <c r="C268">
        <v>18.2673693380111</v>
      </c>
      <c r="D268">
        <f t="shared" si="12"/>
        <v>2.2550539578998006</v>
      </c>
      <c r="E268">
        <f t="shared" si="13"/>
        <v>557.23510826683025</v>
      </c>
      <c r="F268">
        <f t="shared" si="14"/>
        <v>8.1006351417968059</v>
      </c>
    </row>
    <row r="269" spans="1:6" x14ac:dyDescent="0.2">
      <c r="A269">
        <v>27015400</v>
      </c>
      <c r="B269">
        <v>12.934128783077201</v>
      </c>
      <c r="C269">
        <v>34.691867478086301</v>
      </c>
      <c r="D269">
        <f t="shared" si="12"/>
        <v>-21.757738695009103</v>
      </c>
      <c r="E269">
        <f t="shared" si="13"/>
        <v>-5376.4460202302243</v>
      </c>
      <c r="F269">
        <f t="shared" si="14"/>
        <v>-1.5944610772462349</v>
      </c>
    </row>
    <row r="270" spans="1:6" x14ac:dyDescent="0.2">
      <c r="A270">
        <v>27017100</v>
      </c>
      <c r="B270">
        <v>1.9921805846431899</v>
      </c>
      <c r="C270">
        <v>1.45574526623518</v>
      </c>
      <c r="D270">
        <f t="shared" si="12"/>
        <v>0.53643531840800995</v>
      </c>
      <c r="E270">
        <f t="shared" si="13"/>
        <v>132.55584935521131</v>
      </c>
      <c r="F270">
        <f t="shared" si="14"/>
        <v>2.7137386676094053</v>
      </c>
    </row>
    <row r="271" spans="1:6" x14ac:dyDescent="0.2">
      <c r="A271">
        <v>27019400</v>
      </c>
      <c r="B271">
        <v>1.4786404371800399</v>
      </c>
      <c r="C271">
        <v>1.28101855324695</v>
      </c>
      <c r="D271">
        <f t="shared" si="12"/>
        <v>0.19762188393308988</v>
      </c>
      <c r="E271">
        <f t="shared" si="13"/>
        <v>48.833355629286174</v>
      </c>
      <c r="F271">
        <f t="shared" si="14"/>
        <v>6.4821695236984622</v>
      </c>
    </row>
    <row r="272" spans="1:6" x14ac:dyDescent="0.2">
      <c r="A272">
        <v>27017500</v>
      </c>
      <c r="B272">
        <v>3.0794453758396299</v>
      </c>
      <c r="C272">
        <v>2.9107396539633199</v>
      </c>
      <c r="D272">
        <f t="shared" si="12"/>
        <v>0.16870572187630994</v>
      </c>
      <c r="E272">
        <f t="shared" si="13"/>
        <v>41.688027404245567</v>
      </c>
      <c r="F272">
        <f t="shared" si="14"/>
        <v>17.253354667468766</v>
      </c>
    </row>
    <row r="273" spans="1:6" x14ac:dyDescent="0.2">
      <c r="A273">
        <v>27010400</v>
      </c>
      <c r="B273">
        <v>18.336086754855302</v>
      </c>
      <c r="C273">
        <v>14.5954763897352</v>
      </c>
      <c r="D273">
        <f t="shared" si="12"/>
        <v>3.7406103651201015</v>
      </c>
      <c r="E273">
        <f t="shared" si="13"/>
        <v>924.32352427300259</v>
      </c>
      <c r="F273">
        <f t="shared" si="14"/>
        <v>3.901897007459791</v>
      </c>
    </row>
    <row r="274" spans="1:6" x14ac:dyDescent="0.2">
      <c r="A274">
        <v>27073400</v>
      </c>
      <c r="B274">
        <v>2.4301270124178802</v>
      </c>
      <c r="C274">
        <v>2.1368861404803599</v>
      </c>
      <c r="D274">
        <f t="shared" si="12"/>
        <v>0.29324087193752035</v>
      </c>
      <c r="E274">
        <f t="shared" si="13"/>
        <v>72.461285660120964</v>
      </c>
      <c r="F274">
        <f t="shared" si="14"/>
        <v>7.2871360883678502</v>
      </c>
    </row>
    <row r="275" spans="1:6" x14ac:dyDescent="0.2">
      <c r="A275">
        <v>27012300</v>
      </c>
      <c r="B275">
        <v>1.26420873679126</v>
      </c>
      <c r="C275">
        <v>1.1208905984739099</v>
      </c>
      <c r="D275">
        <f t="shared" si="12"/>
        <v>0.14331813831735007</v>
      </c>
      <c r="E275">
        <f t="shared" si="13"/>
        <v>35.414628568908789</v>
      </c>
      <c r="F275">
        <f t="shared" si="14"/>
        <v>7.8209960834958396</v>
      </c>
    </row>
    <row r="276" spans="1:6" x14ac:dyDescent="0.2">
      <c r="A276">
        <v>27012500</v>
      </c>
      <c r="B276">
        <v>3.6389600853642099</v>
      </c>
      <c r="C276">
        <v>1.99988672846408</v>
      </c>
      <c r="D276">
        <f t="shared" si="12"/>
        <v>1.6390733569001299</v>
      </c>
      <c r="E276">
        <f t="shared" si="13"/>
        <v>405.02322185680657</v>
      </c>
      <c r="F276">
        <f t="shared" si="14"/>
        <v>1.220132534059569</v>
      </c>
    </row>
    <row r="277" spans="1:6" x14ac:dyDescent="0.2">
      <c r="A277">
        <v>27012700</v>
      </c>
      <c r="B277">
        <v>3.8771484748287501</v>
      </c>
      <c r="C277">
        <v>3.0022872735539301</v>
      </c>
      <c r="D277">
        <f t="shared" si="12"/>
        <v>0.87486120127482003</v>
      </c>
      <c r="E277">
        <f t="shared" si="13"/>
        <v>216.18257714101441</v>
      </c>
      <c r="F277">
        <f t="shared" si="14"/>
        <v>3.4317298208894074</v>
      </c>
    </row>
    <row r="278" spans="1:6" x14ac:dyDescent="0.2">
      <c r="A278">
        <v>27011200</v>
      </c>
      <c r="B278">
        <v>4.1613794328944804</v>
      </c>
      <c r="C278">
        <v>3.89766110347629</v>
      </c>
      <c r="D278">
        <f t="shared" si="12"/>
        <v>0.2637183294181904</v>
      </c>
      <c r="E278">
        <f t="shared" si="13"/>
        <v>65.166117790881941</v>
      </c>
      <c r="F278">
        <f t="shared" si="14"/>
        <v>14.779636713440528</v>
      </c>
    </row>
    <row r="279" spans="1:6" x14ac:dyDescent="0.2">
      <c r="A279">
        <v>27011600</v>
      </c>
      <c r="B279">
        <v>59.625900110331202</v>
      </c>
      <c r="C279">
        <v>58.146841070912203</v>
      </c>
      <c r="D279">
        <f t="shared" si="12"/>
        <v>1.4790590394189991</v>
      </c>
      <c r="E279">
        <f t="shared" si="13"/>
        <v>365.48288393563178</v>
      </c>
      <c r="F279">
        <f t="shared" si="14"/>
        <v>39.313400967248292</v>
      </c>
    </row>
    <row r="280" spans="1:6" x14ac:dyDescent="0.2">
      <c r="A280">
        <v>27011700</v>
      </c>
      <c r="B280">
        <v>1.98042181342079</v>
      </c>
      <c r="C280">
        <v>1.36493164700984</v>
      </c>
      <c r="D280">
        <f t="shared" si="12"/>
        <v>0.61549016641095</v>
      </c>
      <c r="E280">
        <f t="shared" si="13"/>
        <v>152.0906975709778</v>
      </c>
      <c r="F280">
        <f t="shared" si="14"/>
        <v>2.2176335569567875</v>
      </c>
    </row>
    <row r="281" spans="1:6" x14ac:dyDescent="0.2">
      <c r="A281">
        <v>27011800</v>
      </c>
      <c r="B281">
        <v>9.2116840051829207</v>
      </c>
      <c r="C281">
        <v>8.2496404407855497</v>
      </c>
      <c r="D281">
        <f t="shared" si="12"/>
        <v>0.96204356439737104</v>
      </c>
      <c r="E281">
        <f t="shared" si="13"/>
        <v>237.72577498041235</v>
      </c>
      <c r="F281">
        <f t="shared" si="14"/>
        <v>8.5751214873030897</v>
      </c>
    </row>
    <row r="282" spans="1:6" x14ac:dyDescent="0.2">
      <c r="A282" s="1" t="s">
        <v>138</v>
      </c>
      <c r="B282">
        <v>2.2946547292788901</v>
      </c>
      <c r="C282">
        <v>1.8117477502984101</v>
      </c>
      <c r="D282">
        <f t="shared" si="12"/>
        <v>0.48290697898048007</v>
      </c>
      <c r="E282">
        <f t="shared" si="13"/>
        <v>119.32872904097152</v>
      </c>
      <c r="F282">
        <f t="shared" si="14"/>
        <v>3.7517530894322486</v>
      </c>
    </row>
    <row r="283" spans="1:6" x14ac:dyDescent="0.2">
      <c r="A283" s="1" t="s">
        <v>139</v>
      </c>
      <c r="B283">
        <v>3.4528713502903599</v>
      </c>
      <c r="C283">
        <v>2.8271079581488698</v>
      </c>
      <c r="D283">
        <f t="shared" si="12"/>
        <v>0.62576339214149002</v>
      </c>
      <c r="E283">
        <f t="shared" si="13"/>
        <v>154.62926301512289</v>
      </c>
      <c r="F283">
        <f t="shared" si="14"/>
        <v>4.517854501641474</v>
      </c>
    </row>
    <row r="284" spans="1:6" x14ac:dyDescent="0.2">
      <c r="A284" s="1" t="s">
        <v>140</v>
      </c>
      <c r="B284">
        <v>1.8995252878578599</v>
      </c>
      <c r="C284">
        <v>1.4344184264406099</v>
      </c>
      <c r="D284">
        <f t="shared" si="12"/>
        <v>0.46510686141724999</v>
      </c>
      <c r="E284">
        <f t="shared" si="13"/>
        <v>114.93023099050956</v>
      </c>
      <c r="F284">
        <f t="shared" si="14"/>
        <v>3.0840620627907378</v>
      </c>
    </row>
    <row r="285" spans="1:6" x14ac:dyDescent="0.2">
      <c r="A285">
        <v>19008000</v>
      </c>
      <c r="B285">
        <v>1.93936671866348</v>
      </c>
      <c r="C285">
        <v>1.5252101462735601</v>
      </c>
      <c r="D285">
        <f t="shared" si="12"/>
        <v>0.41415657238991987</v>
      </c>
      <c r="E285">
        <f t="shared" si="13"/>
        <v>102.34015982041115</v>
      </c>
      <c r="F285">
        <f t="shared" si="14"/>
        <v>3.6826897071130049</v>
      </c>
    </row>
    <row r="286" spans="1:6" x14ac:dyDescent="0.2">
      <c r="A286">
        <v>62003801</v>
      </c>
      <c r="B286">
        <v>19.729767390231999</v>
      </c>
      <c r="C286">
        <v>18.139944123082199</v>
      </c>
      <c r="D286">
        <f t="shared" si="12"/>
        <v>1.5898232671498</v>
      </c>
      <c r="E286">
        <f t="shared" si="13"/>
        <v>392.85327842905133</v>
      </c>
      <c r="F286">
        <f t="shared" si="14"/>
        <v>11.410038145688413</v>
      </c>
    </row>
    <row r="287" spans="1:6" x14ac:dyDescent="0.2">
      <c r="A287">
        <v>62005400</v>
      </c>
      <c r="B287">
        <v>4.5404578803726698</v>
      </c>
      <c r="C287">
        <v>4.2440142948188901</v>
      </c>
      <c r="D287">
        <f t="shared" si="12"/>
        <v>0.2964435855537797</v>
      </c>
      <c r="E287">
        <f t="shared" si="13"/>
        <v>73.252692208266723</v>
      </c>
      <c r="F287">
        <f t="shared" si="14"/>
        <v>14.316431529090909</v>
      </c>
    </row>
    <row r="288" spans="1:6" x14ac:dyDescent="0.2">
      <c r="A288">
        <v>62005500</v>
      </c>
      <c r="B288">
        <v>7.3826786099705703</v>
      </c>
      <c r="C288">
        <v>7.0941469783876796</v>
      </c>
      <c r="D288">
        <f t="shared" si="12"/>
        <v>0.28853163158289075</v>
      </c>
      <c r="E288">
        <f t="shared" si="13"/>
        <v>71.297608822290215</v>
      </c>
      <c r="F288">
        <f t="shared" si="14"/>
        <v>24.587068459250158</v>
      </c>
    </row>
    <row r="289" spans="1:6" x14ac:dyDescent="0.2">
      <c r="A289">
        <v>82010400</v>
      </c>
      <c r="B289">
        <v>4.8858896932559004</v>
      </c>
      <c r="C289">
        <v>4.2461014350436397</v>
      </c>
      <c r="D289">
        <f t="shared" si="12"/>
        <v>0.63978825821226071</v>
      </c>
      <c r="E289">
        <f t="shared" si="13"/>
        <v>158.09487754554067</v>
      </c>
      <c r="F289">
        <f t="shared" si="14"/>
        <v>6.6367292311809241</v>
      </c>
    </row>
    <row r="290" spans="1:6" x14ac:dyDescent="0.2">
      <c r="A290">
        <v>82010600</v>
      </c>
      <c r="B290">
        <v>6.8225699294147697</v>
      </c>
      <c r="C290">
        <v>5.7832608919039696</v>
      </c>
      <c r="D290">
        <f t="shared" si="12"/>
        <v>1.0393090375108001</v>
      </c>
      <c r="E290">
        <f t="shared" si="13"/>
        <v>256.81845971410621</v>
      </c>
      <c r="F290">
        <f t="shared" si="14"/>
        <v>5.564524778650231</v>
      </c>
    </row>
    <row r="291" spans="1:6" x14ac:dyDescent="0.2">
      <c r="A291">
        <v>62023700</v>
      </c>
      <c r="B291">
        <v>2.6194871423413701</v>
      </c>
      <c r="C291">
        <v>2.2959987016611501</v>
      </c>
      <c r="D291">
        <f t="shared" si="12"/>
        <v>0.32348844068022009</v>
      </c>
      <c r="E291">
        <f t="shared" si="13"/>
        <v>79.935611134285779</v>
      </c>
      <c r="F291">
        <f t="shared" si="14"/>
        <v>7.0976220876183547</v>
      </c>
    </row>
    <row r="292" spans="1:6" x14ac:dyDescent="0.2">
      <c r="A292">
        <v>62003400</v>
      </c>
      <c r="B292">
        <v>3.87177122611403</v>
      </c>
      <c r="C292">
        <v>3.4079269830702699</v>
      </c>
      <c r="D292">
        <f t="shared" si="12"/>
        <v>0.46384424304376015</v>
      </c>
      <c r="E292">
        <f t="shared" si="13"/>
        <v>114.61823167732835</v>
      </c>
      <c r="F292">
        <f t="shared" si="14"/>
        <v>7.3471365316670711</v>
      </c>
    </row>
    <row r="293" spans="1:6" x14ac:dyDescent="0.2">
      <c r="A293" s="1" t="s">
        <v>141</v>
      </c>
      <c r="B293">
        <v>2.7977264425799899</v>
      </c>
      <c r="C293">
        <v>2.16474882184131</v>
      </c>
      <c r="D293">
        <f t="shared" si="12"/>
        <v>0.63297762073867991</v>
      </c>
      <c r="E293">
        <f t="shared" si="13"/>
        <v>156.41193497263149</v>
      </c>
      <c r="F293">
        <f t="shared" si="14"/>
        <v>3.4199452728124338</v>
      </c>
    </row>
    <row r="294" spans="1:6" x14ac:dyDescent="0.2">
      <c r="A294">
        <v>62004300</v>
      </c>
      <c r="B294">
        <v>12.4235881828165</v>
      </c>
      <c r="C294">
        <v>12.0470637960288</v>
      </c>
      <c r="D294">
        <f t="shared" si="12"/>
        <v>0.37652438678770039</v>
      </c>
      <c r="E294">
        <f t="shared" si="13"/>
        <v>93.041058597174697</v>
      </c>
      <c r="F294">
        <f t="shared" si="14"/>
        <v>31.995440982741496</v>
      </c>
    </row>
    <row r="295" spans="1:6" x14ac:dyDescent="0.2">
      <c r="A295">
        <v>62004600</v>
      </c>
      <c r="B295">
        <v>12.978084537559299</v>
      </c>
      <c r="C295">
        <v>10.5207025022367</v>
      </c>
      <c r="D295">
        <f t="shared" si="12"/>
        <v>2.457382035322599</v>
      </c>
      <c r="E295">
        <f t="shared" si="13"/>
        <v>607.23138783839079</v>
      </c>
      <c r="F295">
        <f t="shared" si="14"/>
        <v>4.281264512807252</v>
      </c>
    </row>
    <row r="296" spans="1:6" x14ac:dyDescent="0.2">
      <c r="A296">
        <v>62002700</v>
      </c>
      <c r="B296">
        <v>2.5517704219930799</v>
      </c>
      <c r="C296">
        <v>2.1621290403167701</v>
      </c>
      <c r="D296">
        <f t="shared" si="12"/>
        <v>0.38964138167630979</v>
      </c>
      <c r="E296">
        <f t="shared" si="13"/>
        <v>96.282333619124529</v>
      </c>
      <c r="F296">
        <f t="shared" si="14"/>
        <v>5.5490231325402046</v>
      </c>
    </row>
    <row r="297" spans="1:6" x14ac:dyDescent="0.2">
      <c r="A297">
        <v>62002400</v>
      </c>
      <c r="B297">
        <v>2.59337672172235</v>
      </c>
      <c r="C297">
        <v>2.1378165333941599</v>
      </c>
      <c r="D297">
        <f t="shared" si="12"/>
        <v>0.45556018832819012</v>
      </c>
      <c r="E297">
        <f t="shared" si="13"/>
        <v>112.57120033683742</v>
      </c>
      <c r="F297">
        <f t="shared" si="14"/>
        <v>4.6927202775104124</v>
      </c>
    </row>
    <row r="298" spans="1:6" x14ac:dyDescent="0.2">
      <c r="A298">
        <v>82015900</v>
      </c>
      <c r="B298">
        <v>43.398946744574403</v>
      </c>
      <c r="C298">
        <v>34.208798852079902</v>
      </c>
      <c r="D298">
        <f t="shared" si="12"/>
        <v>9.190147892494501</v>
      </c>
      <c r="E298">
        <f t="shared" si="13"/>
        <v>2270.9314949748536</v>
      </c>
      <c r="F298">
        <f t="shared" si="14"/>
        <v>3.7223338788723819</v>
      </c>
    </row>
    <row r="299" spans="1:6" x14ac:dyDescent="0.2">
      <c r="A299">
        <v>82015100</v>
      </c>
      <c r="B299">
        <v>1.1628894510897401</v>
      </c>
      <c r="C299">
        <v>0.77691372129638903</v>
      </c>
      <c r="D299">
        <f t="shared" si="12"/>
        <v>0.38597572979335104</v>
      </c>
      <c r="E299">
        <f t="shared" si="13"/>
        <v>95.376532710586005</v>
      </c>
      <c r="F299">
        <f t="shared" si="14"/>
        <v>2.0128564086460661</v>
      </c>
    </row>
    <row r="300" spans="1:6" x14ac:dyDescent="0.2">
      <c r="A300" s="1" t="s">
        <v>142</v>
      </c>
      <c r="B300">
        <v>2.4926526242218898</v>
      </c>
      <c r="C300">
        <v>1.52797710974623</v>
      </c>
      <c r="D300">
        <f t="shared" si="12"/>
        <v>0.9646755144756598</v>
      </c>
      <c r="E300">
        <f t="shared" si="13"/>
        <v>238.3761430045079</v>
      </c>
      <c r="F300">
        <f t="shared" si="14"/>
        <v>1.583928571646962</v>
      </c>
    </row>
    <row r="301" spans="1:6" x14ac:dyDescent="0.2">
      <c r="A301" s="1" t="s">
        <v>143</v>
      </c>
      <c r="B301">
        <v>1.7924486584242501</v>
      </c>
      <c r="C301">
        <v>1.42019047534567</v>
      </c>
      <c r="D301">
        <f t="shared" si="12"/>
        <v>0.37225818307858005</v>
      </c>
      <c r="E301">
        <f t="shared" si="13"/>
        <v>91.986858329632526</v>
      </c>
      <c r="F301">
        <f t="shared" si="14"/>
        <v>3.8150685193826397</v>
      </c>
    </row>
    <row r="302" spans="1:6" x14ac:dyDescent="0.2">
      <c r="A302" s="1" t="s">
        <v>144</v>
      </c>
      <c r="B302">
        <v>6.4162847283570397</v>
      </c>
      <c r="C302">
        <v>5.9329917651745099</v>
      </c>
      <c r="D302">
        <f t="shared" si="12"/>
        <v>0.48329296318252979</v>
      </c>
      <c r="E302">
        <f t="shared" si="13"/>
        <v>119.42410766721902</v>
      </c>
      <c r="F302">
        <f t="shared" si="14"/>
        <v>12.276180737466564</v>
      </c>
    </row>
    <row r="303" spans="1:6" x14ac:dyDescent="0.2">
      <c r="A303" s="1" t="s">
        <v>145</v>
      </c>
      <c r="B303">
        <v>7.5004145895182797</v>
      </c>
      <c r="C303">
        <v>5.5230085977134298</v>
      </c>
      <c r="D303">
        <f t="shared" si="12"/>
        <v>1.9774059918048499</v>
      </c>
      <c r="E303">
        <f t="shared" si="13"/>
        <v>488.6269076049374</v>
      </c>
      <c r="F303">
        <f t="shared" si="14"/>
        <v>2.7930574806604991</v>
      </c>
    </row>
    <row r="304" spans="1:6" x14ac:dyDescent="0.2">
      <c r="A304" s="1" t="s">
        <v>146</v>
      </c>
      <c r="B304">
        <v>6.77297731986586</v>
      </c>
      <c r="C304">
        <v>6.0521996494769601</v>
      </c>
      <c r="D304">
        <f t="shared" si="12"/>
        <v>0.72077767038889995</v>
      </c>
      <c r="E304">
        <f t="shared" si="13"/>
        <v>178.10776624144913</v>
      </c>
      <c r="F304">
        <f t="shared" si="14"/>
        <v>8.3967635210056653</v>
      </c>
    </row>
    <row r="305" spans="1:6" x14ac:dyDescent="0.2">
      <c r="A305" s="1" t="s">
        <v>147</v>
      </c>
      <c r="B305">
        <v>4.5171106630365401</v>
      </c>
      <c r="C305">
        <v>3.7702590836382499</v>
      </c>
      <c r="D305">
        <f t="shared" si="12"/>
        <v>0.74685157939829017</v>
      </c>
      <c r="E305">
        <f t="shared" si="13"/>
        <v>184.5507595272145</v>
      </c>
      <c r="F305">
        <f t="shared" si="14"/>
        <v>5.0482039372211061</v>
      </c>
    </row>
    <row r="306" spans="1:6" x14ac:dyDescent="0.2">
      <c r="A306" s="1" t="s">
        <v>148</v>
      </c>
      <c r="B306">
        <v>1.4024231592540399</v>
      </c>
      <c r="C306">
        <v>1.2475538038740399</v>
      </c>
      <c r="D306">
        <f t="shared" si="12"/>
        <v>0.15486935538000002</v>
      </c>
      <c r="E306">
        <f t="shared" si="13"/>
        <v>38.268992061174906</v>
      </c>
      <c r="F306">
        <f t="shared" si="14"/>
        <v>8.0555239660741194</v>
      </c>
    </row>
    <row r="307" spans="1:6" x14ac:dyDescent="0.2">
      <c r="A307" s="1" t="s">
        <v>149</v>
      </c>
      <c r="B307">
        <v>3.5112494401787999</v>
      </c>
      <c r="C307">
        <v>3.34753999753051</v>
      </c>
      <c r="D307">
        <f t="shared" si="12"/>
        <v>0.1637094426482899</v>
      </c>
      <c r="E307">
        <f t="shared" si="13"/>
        <v>40.453421825605673</v>
      </c>
      <c r="F307">
        <f t="shared" si="14"/>
        <v>20.448056895058265</v>
      </c>
    </row>
    <row r="308" spans="1:6" x14ac:dyDescent="0.2">
      <c r="A308" s="1" t="s">
        <v>150</v>
      </c>
      <c r="B308">
        <v>13.538719563040599</v>
      </c>
      <c r="C308">
        <v>11.223508596551699</v>
      </c>
      <c r="D308">
        <f t="shared" si="12"/>
        <v>2.3152109664889</v>
      </c>
      <c r="E308">
        <f t="shared" si="13"/>
        <v>572.10020587423958</v>
      </c>
      <c r="F308">
        <f t="shared" si="14"/>
        <v>4.8477260858748226</v>
      </c>
    </row>
    <row r="309" spans="1:6" x14ac:dyDescent="0.2">
      <c r="A309" s="1" t="s">
        <v>151</v>
      </c>
      <c r="B309">
        <v>2.7481473870098401</v>
      </c>
      <c r="C309">
        <v>2.41734649345804</v>
      </c>
      <c r="D309">
        <f t="shared" si="12"/>
        <v>0.33080089355180009</v>
      </c>
      <c r="E309">
        <f t="shared" si="13"/>
        <v>81.742554801117564</v>
      </c>
      <c r="F309">
        <f t="shared" si="14"/>
        <v>7.3075573270164336</v>
      </c>
    </row>
    <row r="310" spans="1:6" x14ac:dyDescent="0.2">
      <c r="A310" s="1" t="s">
        <v>152</v>
      </c>
      <c r="B310">
        <v>1.4735230415080001</v>
      </c>
      <c r="C310">
        <v>1.17935137032781</v>
      </c>
      <c r="D310">
        <f t="shared" si="12"/>
        <v>0.29417167118019005</v>
      </c>
      <c r="E310">
        <f t="shared" si="13"/>
        <v>72.691290806980859</v>
      </c>
      <c r="F310">
        <f t="shared" si="14"/>
        <v>4.0090582672232147</v>
      </c>
    </row>
    <row r="311" spans="1:6" x14ac:dyDescent="0.2">
      <c r="A311" s="1" t="s">
        <v>153</v>
      </c>
      <c r="B311">
        <v>15.7603270209414</v>
      </c>
      <c r="C311">
        <v>9.7659512472936498</v>
      </c>
      <c r="D311">
        <f t="shared" si="12"/>
        <v>5.9943757736477501</v>
      </c>
      <c r="E311">
        <f t="shared" si="13"/>
        <v>1481.2402255472273</v>
      </c>
      <c r="F311">
        <f t="shared" si="14"/>
        <v>1.6291856927332382</v>
      </c>
    </row>
    <row r="312" spans="1:6" x14ac:dyDescent="0.2">
      <c r="A312" s="1" t="s">
        <v>154</v>
      </c>
      <c r="B312">
        <v>10.634258975429599</v>
      </c>
      <c r="C312">
        <v>10.2861872743995</v>
      </c>
      <c r="D312">
        <f t="shared" si="12"/>
        <v>0.34807170103009888</v>
      </c>
      <c r="E312">
        <f t="shared" si="13"/>
        <v>86.010257683042582</v>
      </c>
      <c r="F312">
        <f t="shared" si="14"/>
        <v>29.551920607041883</v>
      </c>
    </row>
    <row r="313" spans="1:6" x14ac:dyDescent="0.2">
      <c r="A313" s="1" t="s">
        <v>155</v>
      </c>
      <c r="B313">
        <v>1.46565632273655</v>
      </c>
      <c r="C313">
        <v>1.4034420008072801</v>
      </c>
      <c r="D313">
        <f t="shared" si="12"/>
        <v>6.22143219292699E-2</v>
      </c>
      <c r="E313">
        <f t="shared" si="13"/>
        <v>15.373470020332238</v>
      </c>
      <c r="F313">
        <f t="shared" si="14"/>
        <v>22.55818205979682</v>
      </c>
    </row>
    <row r="314" spans="1:6" x14ac:dyDescent="0.2">
      <c r="A314" s="1" t="s">
        <v>156</v>
      </c>
      <c r="B314">
        <v>2.5236420555027301</v>
      </c>
      <c r="C314">
        <v>1.5835061800262</v>
      </c>
      <c r="D314">
        <f t="shared" si="12"/>
        <v>0.9401358754765301</v>
      </c>
      <c r="E314">
        <f t="shared" si="13"/>
        <v>232.31227550962797</v>
      </c>
      <c r="F314">
        <f t="shared" si="14"/>
        <v>1.6843375743145239</v>
      </c>
    </row>
    <row r="315" spans="1:6" x14ac:dyDescent="0.2">
      <c r="A315" s="1" t="s">
        <v>157</v>
      </c>
      <c r="B315">
        <v>6.5533151624035701</v>
      </c>
      <c r="C315">
        <v>5.2004793823154198</v>
      </c>
      <c r="D315">
        <f t="shared" si="12"/>
        <v>1.3528357800881503</v>
      </c>
      <c r="E315">
        <f t="shared" si="13"/>
        <v>334.29248543868238</v>
      </c>
      <c r="F315">
        <f t="shared" si="14"/>
        <v>3.8441320512505652</v>
      </c>
    </row>
    <row r="316" spans="1:6" x14ac:dyDescent="0.2">
      <c r="A316">
        <v>82002100</v>
      </c>
      <c r="B316">
        <v>7.69644607736182</v>
      </c>
      <c r="C316">
        <v>7.2839704361725</v>
      </c>
      <c r="D316">
        <f t="shared" si="12"/>
        <v>0.41247564118932001</v>
      </c>
      <c r="E316">
        <f t="shared" si="13"/>
        <v>101.92479331608692</v>
      </c>
      <c r="F316">
        <f t="shared" si="14"/>
        <v>17.659152950632713</v>
      </c>
    </row>
    <row r="317" spans="1:6" x14ac:dyDescent="0.2">
      <c r="A317">
        <v>82005400</v>
      </c>
      <c r="B317">
        <v>35.599316817945599</v>
      </c>
      <c r="C317">
        <v>34.703124156192203</v>
      </c>
      <c r="D317">
        <f t="shared" si="12"/>
        <v>0.89619266175339618</v>
      </c>
      <c r="E317">
        <f t="shared" si="13"/>
        <v>221.45368768257296</v>
      </c>
      <c r="F317">
        <f t="shared" si="14"/>
        <v>38.722839002381171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CBEC-4027-6F4B-A5A8-B9D3E380FB23}">
  <dimension ref="A1:E2810"/>
  <sheetViews>
    <sheetView workbookViewId="0">
      <selection activeCell="C2" sqref="C2:E2"/>
    </sheetView>
  </sheetViews>
  <sheetFormatPr baseColWidth="10" defaultRowHeight="16" x14ac:dyDescent="0.2"/>
  <sheetData>
    <row r="1" spans="1:5" x14ac:dyDescent="0.2">
      <c r="A1" s="8" t="s">
        <v>238</v>
      </c>
      <c r="B1" s="9"/>
      <c r="C1" s="9"/>
      <c r="D1" s="9"/>
      <c r="E1" s="9"/>
    </row>
    <row r="2" spans="1:5" x14ac:dyDescent="0.2">
      <c r="A2" s="8" t="s">
        <v>239</v>
      </c>
      <c r="B2" s="8" t="s">
        <v>0</v>
      </c>
      <c r="C2" s="8" t="s">
        <v>1324</v>
      </c>
      <c r="D2" s="8" t="s">
        <v>1325</v>
      </c>
      <c r="E2" s="8" t="s">
        <v>1326</v>
      </c>
    </row>
    <row r="3" spans="1:5" x14ac:dyDescent="0.2">
      <c r="A3" s="9" t="s">
        <v>240</v>
      </c>
      <c r="B3" s="9" t="s">
        <v>61</v>
      </c>
      <c r="C3" s="9">
        <v>1.97</v>
      </c>
      <c r="D3" s="9"/>
      <c r="E3" s="9">
        <v>990</v>
      </c>
    </row>
    <row r="4" spans="1:5" x14ac:dyDescent="0.2">
      <c r="A4" s="9" t="s">
        <v>241</v>
      </c>
      <c r="B4" s="9" t="s">
        <v>61</v>
      </c>
      <c r="C4" s="9">
        <v>1.01</v>
      </c>
      <c r="D4" s="9"/>
      <c r="E4" s="9"/>
    </row>
    <row r="5" spans="1:5" x14ac:dyDescent="0.2">
      <c r="A5" s="9" t="s">
        <v>242</v>
      </c>
      <c r="B5" s="9" t="s">
        <v>61</v>
      </c>
      <c r="C5" s="9">
        <v>0.28000000000000003</v>
      </c>
      <c r="D5" s="9"/>
      <c r="E5" s="9"/>
    </row>
    <row r="6" spans="1:5" x14ac:dyDescent="0.2">
      <c r="A6" s="9" t="s">
        <v>243</v>
      </c>
      <c r="B6" s="9" t="s">
        <v>61</v>
      </c>
      <c r="C6" s="9">
        <v>0.18</v>
      </c>
      <c r="D6" s="9"/>
      <c r="E6" s="9"/>
    </row>
    <row r="7" spans="1:5" x14ac:dyDescent="0.2">
      <c r="A7" s="9" t="s">
        <v>244</v>
      </c>
      <c r="B7" s="9" t="s">
        <v>61</v>
      </c>
      <c r="C7" s="9">
        <v>0.19</v>
      </c>
      <c r="D7" s="9"/>
      <c r="E7" s="9"/>
    </row>
    <row r="8" spans="1:5" x14ac:dyDescent="0.2">
      <c r="A8" s="9" t="s">
        <v>245</v>
      </c>
      <c r="B8" s="9" t="s">
        <v>61</v>
      </c>
      <c r="C8" s="9">
        <v>2.33</v>
      </c>
      <c r="D8" s="9"/>
      <c r="E8" s="9"/>
    </row>
    <row r="9" spans="1:5" x14ac:dyDescent="0.2">
      <c r="A9" s="9" t="s">
        <v>246</v>
      </c>
      <c r="B9" s="9" t="s">
        <v>61</v>
      </c>
      <c r="C9" s="9">
        <v>0.5</v>
      </c>
      <c r="D9" s="9"/>
      <c r="E9" s="9"/>
    </row>
    <row r="10" spans="1:5" x14ac:dyDescent="0.2">
      <c r="A10" s="9" t="s">
        <v>247</v>
      </c>
      <c r="B10" s="9" t="s">
        <v>61</v>
      </c>
      <c r="C10" s="9">
        <v>0.3</v>
      </c>
      <c r="D10" s="9"/>
      <c r="E10" s="9"/>
    </row>
    <row r="11" spans="1:5" x14ac:dyDescent="0.2">
      <c r="A11" s="9" t="s">
        <v>248</v>
      </c>
      <c r="B11" s="9" t="s">
        <v>61</v>
      </c>
      <c r="C11" s="9">
        <v>0.62</v>
      </c>
      <c r="D11" s="9"/>
      <c r="E11" s="9">
        <v>297</v>
      </c>
    </row>
    <row r="12" spans="1:5" x14ac:dyDescent="0.2">
      <c r="A12" s="9" t="s">
        <v>249</v>
      </c>
      <c r="B12" s="9" t="s">
        <v>61</v>
      </c>
      <c r="C12" s="9">
        <v>0.54</v>
      </c>
      <c r="D12" s="9"/>
      <c r="E12" s="9">
        <v>297</v>
      </c>
    </row>
    <row r="13" spans="1:5" x14ac:dyDescent="0.2">
      <c r="A13" s="9" t="s">
        <v>250</v>
      </c>
      <c r="B13" s="9" t="s">
        <v>61</v>
      </c>
      <c r="C13" s="9">
        <v>0.6</v>
      </c>
      <c r="D13" s="9"/>
      <c r="E13" s="9">
        <v>297</v>
      </c>
    </row>
    <row r="14" spans="1:5" x14ac:dyDescent="0.2">
      <c r="A14" s="9" t="s">
        <v>251</v>
      </c>
      <c r="B14" s="9">
        <v>62027700</v>
      </c>
      <c r="C14" s="9">
        <v>2.29</v>
      </c>
      <c r="D14" s="9"/>
      <c r="E14" s="9">
        <v>55.54</v>
      </c>
    </row>
    <row r="15" spans="1:5" x14ac:dyDescent="0.2">
      <c r="A15" s="9" t="s">
        <v>252</v>
      </c>
      <c r="B15" s="9" t="s">
        <v>61</v>
      </c>
      <c r="C15" s="9">
        <v>0.7</v>
      </c>
      <c r="D15" s="9"/>
      <c r="E15" s="9">
        <v>25.17</v>
      </c>
    </row>
    <row r="16" spans="1:5" x14ac:dyDescent="0.2">
      <c r="A16" s="9" t="s">
        <v>253</v>
      </c>
      <c r="B16" s="9" t="s">
        <v>61</v>
      </c>
      <c r="C16" s="9">
        <v>0.38</v>
      </c>
      <c r="D16" s="9"/>
      <c r="E16" s="9">
        <v>35.19</v>
      </c>
    </row>
    <row r="17" spans="1:5" x14ac:dyDescent="0.2">
      <c r="A17" s="9" t="s">
        <v>254</v>
      </c>
      <c r="B17" s="9" t="s">
        <v>61</v>
      </c>
      <c r="C17" s="9">
        <v>0.25</v>
      </c>
      <c r="D17" s="9"/>
      <c r="E17" s="9">
        <v>7.99</v>
      </c>
    </row>
    <row r="18" spans="1:5" x14ac:dyDescent="0.2">
      <c r="A18" s="9" t="s">
        <v>255</v>
      </c>
      <c r="B18" s="9" t="s">
        <v>61</v>
      </c>
      <c r="C18" s="9">
        <v>2.16</v>
      </c>
      <c r="D18" s="9"/>
      <c r="E18" s="9">
        <v>265.89999999999998</v>
      </c>
    </row>
    <row r="19" spans="1:5" x14ac:dyDescent="0.2">
      <c r="A19" s="9" t="s">
        <v>256</v>
      </c>
      <c r="B19" s="9" t="s">
        <v>61</v>
      </c>
      <c r="C19" s="9">
        <v>0.18</v>
      </c>
      <c r="D19" s="9"/>
      <c r="E19" s="9">
        <v>11.97</v>
      </c>
    </row>
    <row r="20" spans="1:5" x14ac:dyDescent="0.2">
      <c r="A20" s="9" t="s">
        <v>257</v>
      </c>
      <c r="B20" s="9" t="s">
        <v>61</v>
      </c>
      <c r="C20" s="9">
        <v>7.94</v>
      </c>
      <c r="D20" s="9"/>
      <c r="E20" s="9"/>
    </row>
    <row r="21" spans="1:5" x14ac:dyDescent="0.2">
      <c r="A21" s="9" t="s">
        <v>258</v>
      </c>
      <c r="B21" s="9" t="s">
        <v>61</v>
      </c>
      <c r="C21" s="9">
        <v>0.98</v>
      </c>
      <c r="D21" s="9"/>
      <c r="E21" s="9"/>
    </row>
    <row r="22" spans="1:5" x14ac:dyDescent="0.2">
      <c r="A22" s="9" t="s">
        <v>259</v>
      </c>
      <c r="B22" s="9" t="s">
        <v>61</v>
      </c>
      <c r="C22" s="9">
        <v>8.8000000000000007</v>
      </c>
      <c r="D22" s="9"/>
      <c r="E22" s="9"/>
    </row>
    <row r="23" spans="1:5" x14ac:dyDescent="0.2">
      <c r="A23" s="9" t="s">
        <v>260</v>
      </c>
      <c r="B23" s="9" t="s">
        <v>61</v>
      </c>
      <c r="C23" s="9">
        <v>3.9</v>
      </c>
      <c r="D23" s="9"/>
      <c r="E23" s="9">
        <v>390</v>
      </c>
    </row>
    <row r="24" spans="1:5" x14ac:dyDescent="0.2">
      <c r="A24" s="9" t="s">
        <v>261</v>
      </c>
      <c r="B24" s="9" t="s">
        <v>61</v>
      </c>
      <c r="C24" s="9">
        <v>0.1</v>
      </c>
      <c r="D24" s="9"/>
      <c r="E24" s="9">
        <v>1.94</v>
      </c>
    </row>
    <row r="25" spans="1:5" x14ac:dyDescent="0.2">
      <c r="A25" s="9" t="s">
        <v>262</v>
      </c>
      <c r="B25" s="9" t="s">
        <v>61</v>
      </c>
      <c r="C25" s="9">
        <v>0.1</v>
      </c>
      <c r="D25" s="9"/>
      <c r="E25" s="9">
        <v>3.64</v>
      </c>
    </row>
    <row r="26" spans="1:5" x14ac:dyDescent="0.2">
      <c r="A26" s="9" t="s">
        <v>263</v>
      </c>
      <c r="B26" s="9" t="s">
        <v>61</v>
      </c>
      <c r="C26" s="9">
        <v>0.25</v>
      </c>
      <c r="D26" s="9"/>
      <c r="E26" s="9"/>
    </row>
    <row r="27" spans="1:5" x14ac:dyDescent="0.2">
      <c r="A27" s="9" t="s">
        <v>264</v>
      </c>
      <c r="B27" s="9" t="s">
        <v>61</v>
      </c>
      <c r="C27" s="9">
        <v>0.6</v>
      </c>
      <c r="D27" s="9"/>
      <c r="E27" s="9"/>
    </row>
    <row r="28" spans="1:5" x14ac:dyDescent="0.2">
      <c r="A28" s="9" t="s">
        <v>265</v>
      </c>
      <c r="B28" s="9" t="s">
        <v>61</v>
      </c>
      <c r="C28" s="9">
        <v>0.38</v>
      </c>
      <c r="D28" s="9"/>
      <c r="E28" s="9"/>
    </row>
    <row r="29" spans="1:5" x14ac:dyDescent="0.2">
      <c r="A29" s="9" t="s">
        <v>266</v>
      </c>
      <c r="B29" s="9" t="s">
        <v>61</v>
      </c>
      <c r="C29" s="9">
        <v>0.46</v>
      </c>
      <c r="D29" s="9"/>
      <c r="E29" s="9"/>
    </row>
    <row r="30" spans="1:5" x14ac:dyDescent="0.2">
      <c r="A30" s="9" t="s">
        <v>267</v>
      </c>
      <c r="B30" s="9" t="s">
        <v>61</v>
      </c>
      <c r="C30" s="9">
        <v>0.93</v>
      </c>
      <c r="D30" s="9"/>
      <c r="E30" s="9"/>
    </row>
    <row r="31" spans="1:5" x14ac:dyDescent="0.2">
      <c r="A31" s="9" t="s">
        <v>268</v>
      </c>
      <c r="B31" s="9" t="s">
        <v>61</v>
      </c>
      <c r="C31" s="9">
        <v>0.1</v>
      </c>
      <c r="D31" s="9"/>
      <c r="E31" s="9"/>
    </row>
    <row r="32" spans="1:5" x14ac:dyDescent="0.2">
      <c r="A32" s="9" t="s">
        <v>269</v>
      </c>
      <c r="B32" s="9" t="s">
        <v>61</v>
      </c>
      <c r="C32" s="9">
        <v>0.16</v>
      </c>
      <c r="D32" s="9"/>
      <c r="E32" s="9"/>
    </row>
    <row r="33" spans="1:5" x14ac:dyDescent="0.2">
      <c r="A33" s="9" t="s">
        <v>270</v>
      </c>
      <c r="B33" s="9" t="s">
        <v>61</v>
      </c>
      <c r="C33" s="9">
        <v>0.4</v>
      </c>
      <c r="D33" s="9"/>
      <c r="E33" s="9"/>
    </row>
    <row r="34" spans="1:5" x14ac:dyDescent="0.2">
      <c r="A34" s="9" t="s">
        <v>271</v>
      </c>
      <c r="B34" s="9" t="s">
        <v>61</v>
      </c>
      <c r="C34" s="9">
        <v>0.8</v>
      </c>
      <c r="D34" s="9"/>
      <c r="E34" s="9">
        <v>38</v>
      </c>
    </row>
    <row r="35" spans="1:5" x14ac:dyDescent="0.2">
      <c r="A35" s="9" t="s">
        <v>272</v>
      </c>
      <c r="B35" s="9" t="s">
        <v>61</v>
      </c>
      <c r="C35" s="9">
        <v>2</v>
      </c>
      <c r="D35" s="9"/>
      <c r="E35" s="9">
        <v>340.2</v>
      </c>
    </row>
    <row r="36" spans="1:5" x14ac:dyDescent="0.2">
      <c r="A36" s="9" t="s">
        <v>273</v>
      </c>
      <c r="B36" s="9" t="s">
        <v>61</v>
      </c>
      <c r="C36" s="9">
        <v>0.39</v>
      </c>
      <c r="D36" s="9"/>
      <c r="E36" s="9">
        <v>66.2</v>
      </c>
    </row>
    <row r="37" spans="1:5" x14ac:dyDescent="0.2">
      <c r="A37" s="9" t="s">
        <v>274</v>
      </c>
      <c r="B37" s="9" t="s">
        <v>61</v>
      </c>
      <c r="C37" s="9">
        <v>1.54</v>
      </c>
      <c r="D37" s="9"/>
      <c r="E37" s="9">
        <v>242.51</v>
      </c>
    </row>
    <row r="38" spans="1:5" x14ac:dyDescent="0.2">
      <c r="A38" s="9" t="s">
        <v>275</v>
      </c>
      <c r="B38" s="9" t="s">
        <v>61</v>
      </c>
      <c r="C38" s="9">
        <v>0.92</v>
      </c>
      <c r="D38" s="9"/>
      <c r="E38" s="9"/>
    </row>
    <row r="39" spans="1:5" x14ac:dyDescent="0.2">
      <c r="A39" s="9" t="s">
        <v>276</v>
      </c>
      <c r="B39" s="9" t="s">
        <v>61</v>
      </c>
      <c r="C39" s="9">
        <v>2.89</v>
      </c>
      <c r="D39" s="9"/>
      <c r="E39" s="9">
        <v>285</v>
      </c>
    </row>
    <row r="40" spans="1:5" x14ac:dyDescent="0.2">
      <c r="A40" s="9" t="s">
        <v>277</v>
      </c>
      <c r="B40" s="9" t="s">
        <v>61</v>
      </c>
      <c r="C40" s="9">
        <v>2.93</v>
      </c>
      <c r="D40" s="9"/>
      <c r="E40" s="9">
        <v>16.5</v>
      </c>
    </row>
    <row r="41" spans="1:5" x14ac:dyDescent="0.2">
      <c r="A41" s="9" t="s">
        <v>278</v>
      </c>
      <c r="B41" s="9" t="s">
        <v>61</v>
      </c>
      <c r="C41" s="9">
        <v>1.72</v>
      </c>
      <c r="D41" s="9"/>
      <c r="E41" s="9">
        <v>10.3</v>
      </c>
    </row>
    <row r="42" spans="1:5" x14ac:dyDescent="0.2">
      <c r="A42" s="9" t="s">
        <v>279</v>
      </c>
      <c r="B42" s="9" t="s">
        <v>61</v>
      </c>
      <c r="C42" s="9">
        <v>1.98</v>
      </c>
      <c r="D42" s="9"/>
      <c r="E42" s="9">
        <v>28.9</v>
      </c>
    </row>
    <row r="43" spans="1:5" x14ac:dyDescent="0.2">
      <c r="A43" s="9" t="s">
        <v>280</v>
      </c>
      <c r="B43" s="9" t="s">
        <v>61</v>
      </c>
      <c r="C43" s="9">
        <v>0.23</v>
      </c>
      <c r="D43" s="9"/>
      <c r="E43" s="9">
        <v>128</v>
      </c>
    </row>
    <row r="44" spans="1:5" x14ac:dyDescent="0.2">
      <c r="A44" s="9" t="s">
        <v>281</v>
      </c>
      <c r="B44" s="9" t="s">
        <v>61</v>
      </c>
      <c r="C44" s="9">
        <v>2.3199999999999998</v>
      </c>
      <c r="D44" s="9"/>
      <c r="E44" s="9">
        <v>16.399999999999999</v>
      </c>
    </row>
    <row r="45" spans="1:5" x14ac:dyDescent="0.2">
      <c r="A45" s="9" t="s">
        <v>282</v>
      </c>
      <c r="B45" s="9" t="s">
        <v>61</v>
      </c>
      <c r="C45" s="9">
        <v>0.55000000000000004</v>
      </c>
      <c r="D45" s="9"/>
      <c r="E45" s="9"/>
    </row>
    <row r="46" spans="1:5" x14ac:dyDescent="0.2">
      <c r="A46" s="9" t="s">
        <v>283</v>
      </c>
      <c r="B46" s="9" t="s">
        <v>61</v>
      </c>
      <c r="C46" s="9">
        <v>0</v>
      </c>
      <c r="D46" s="9"/>
      <c r="E46" s="9">
        <v>2.1</v>
      </c>
    </row>
    <row r="47" spans="1:5" x14ac:dyDescent="0.2">
      <c r="A47" s="9" t="s">
        <v>284</v>
      </c>
      <c r="B47" s="9" t="s">
        <v>61</v>
      </c>
      <c r="C47" s="9">
        <v>0.75</v>
      </c>
      <c r="D47" s="9"/>
      <c r="E47" s="9"/>
    </row>
    <row r="48" spans="1:5" x14ac:dyDescent="0.2">
      <c r="A48" s="9" t="s">
        <v>285</v>
      </c>
      <c r="B48" s="9" t="s">
        <v>61</v>
      </c>
      <c r="C48" s="9"/>
      <c r="D48" s="9"/>
      <c r="E48" s="9"/>
    </row>
    <row r="49" spans="1:5" x14ac:dyDescent="0.2">
      <c r="A49" s="9" t="s">
        <v>286</v>
      </c>
      <c r="B49" s="9" t="s">
        <v>61</v>
      </c>
      <c r="C49" s="9">
        <v>0.6</v>
      </c>
      <c r="D49" s="9"/>
      <c r="E49" s="9">
        <v>34.799999999999997</v>
      </c>
    </row>
    <row r="50" spans="1:5" x14ac:dyDescent="0.2">
      <c r="A50" s="9" t="s">
        <v>287</v>
      </c>
      <c r="B50" s="9" t="s">
        <v>61</v>
      </c>
      <c r="C50" s="9">
        <v>0.17</v>
      </c>
      <c r="D50" s="9"/>
      <c r="E50" s="9">
        <v>42.9</v>
      </c>
    </row>
    <row r="51" spans="1:5" x14ac:dyDescent="0.2">
      <c r="A51" s="9" t="s">
        <v>288</v>
      </c>
      <c r="B51" s="9" t="s">
        <v>61</v>
      </c>
      <c r="C51" s="9">
        <v>0.35</v>
      </c>
      <c r="D51" s="9"/>
      <c r="E51" s="9">
        <v>66.7</v>
      </c>
    </row>
    <row r="52" spans="1:5" x14ac:dyDescent="0.2">
      <c r="A52" s="9" t="s">
        <v>289</v>
      </c>
      <c r="B52" s="9" t="s">
        <v>61</v>
      </c>
      <c r="C52" s="9">
        <v>0.59</v>
      </c>
      <c r="D52" s="9"/>
      <c r="E52" s="9"/>
    </row>
    <row r="53" spans="1:5" x14ac:dyDescent="0.2">
      <c r="A53" s="9" t="s">
        <v>290</v>
      </c>
      <c r="B53" s="9" t="s">
        <v>61</v>
      </c>
      <c r="C53" s="9">
        <v>0.13</v>
      </c>
      <c r="D53" s="9"/>
      <c r="E53" s="9">
        <v>4.5</v>
      </c>
    </row>
    <row r="54" spans="1:5" x14ac:dyDescent="0.2">
      <c r="A54" s="9" t="s">
        <v>291</v>
      </c>
      <c r="B54" s="9" t="s">
        <v>61</v>
      </c>
      <c r="C54" s="9">
        <v>0.1</v>
      </c>
      <c r="D54" s="9"/>
      <c r="E54" s="9"/>
    </row>
    <row r="55" spans="1:5" x14ac:dyDescent="0.2">
      <c r="A55" s="9" t="s">
        <v>292</v>
      </c>
      <c r="B55" s="9" t="s">
        <v>61</v>
      </c>
      <c r="C55" s="9">
        <v>0.21</v>
      </c>
      <c r="D55" s="9"/>
      <c r="E55" s="9"/>
    </row>
    <row r="56" spans="1:5" x14ac:dyDescent="0.2">
      <c r="A56" s="9" t="s">
        <v>293</v>
      </c>
      <c r="B56" s="9" t="s">
        <v>61</v>
      </c>
      <c r="C56" s="9">
        <v>0.36</v>
      </c>
      <c r="D56" s="9"/>
      <c r="E56" s="9"/>
    </row>
    <row r="57" spans="1:5" x14ac:dyDescent="0.2">
      <c r="A57" s="9" t="s">
        <v>294</v>
      </c>
      <c r="B57" s="9" t="s">
        <v>61</v>
      </c>
      <c r="C57" s="9">
        <v>0.16</v>
      </c>
      <c r="D57" s="9"/>
      <c r="E57" s="9">
        <v>8.3699999999999992</v>
      </c>
    </row>
    <row r="58" spans="1:5" x14ac:dyDescent="0.2">
      <c r="A58" s="9" t="s">
        <v>295</v>
      </c>
      <c r="B58" s="9" t="s">
        <v>61</v>
      </c>
      <c r="C58" s="9">
        <v>0.94</v>
      </c>
      <c r="D58" s="9"/>
      <c r="E58" s="9"/>
    </row>
    <row r="59" spans="1:5" x14ac:dyDescent="0.2">
      <c r="A59" s="9" t="s">
        <v>296</v>
      </c>
      <c r="B59" s="9" t="s">
        <v>61</v>
      </c>
      <c r="C59" s="9">
        <v>0.21</v>
      </c>
      <c r="D59" s="9"/>
      <c r="E59" s="9"/>
    </row>
    <row r="60" spans="1:5" x14ac:dyDescent="0.2">
      <c r="A60" s="9" t="s">
        <v>297</v>
      </c>
      <c r="B60" s="9" t="s">
        <v>61</v>
      </c>
      <c r="C60" s="9">
        <v>0.46</v>
      </c>
      <c r="D60" s="9"/>
      <c r="E60" s="9">
        <v>109</v>
      </c>
    </row>
    <row r="61" spans="1:5" x14ac:dyDescent="0.2">
      <c r="A61" s="9" t="s">
        <v>298</v>
      </c>
      <c r="B61" s="9" t="s">
        <v>61</v>
      </c>
      <c r="C61" s="9">
        <v>0.84</v>
      </c>
      <c r="D61" s="9"/>
      <c r="E61" s="9">
        <v>14</v>
      </c>
    </row>
    <row r="62" spans="1:5" x14ac:dyDescent="0.2">
      <c r="A62" s="9" t="s">
        <v>299</v>
      </c>
      <c r="B62" s="9" t="s">
        <v>61</v>
      </c>
      <c r="C62" s="9">
        <v>3.1</v>
      </c>
      <c r="D62" s="9"/>
      <c r="E62" s="9"/>
    </row>
    <row r="63" spans="1:5" x14ac:dyDescent="0.2">
      <c r="A63" s="9" t="s">
        <v>300</v>
      </c>
      <c r="B63" s="9" t="s">
        <v>61</v>
      </c>
      <c r="C63" s="9">
        <v>1.1000000000000001</v>
      </c>
      <c r="D63" s="9"/>
      <c r="E63" s="9"/>
    </row>
    <row r="64" spans="1:5" x14ac:dyDescent="0.2">
      <c r="A64" s="9" t="s">
        <v>301</v>
      </c>
      <c r="B64" s="9" t="s">
        <v>61</v>
      </c>
      <c r="C64" s="9">
        <v>0.26</v>
      </c>
      <c r="D64" s="9"/>
      <c r="E64" s="9"/>
    </row>
    <row r="65" spans="1:5" x14ac:dyDescent="0.2">
      <c r="A65" s="9" t="s">
        <v>302</v>
      </c>
      <c r="B65" s="9" t="s">
        <v>61</v>
      </c>
      <c r="C65" s="9">
        <v>2.41</v>
      </c>
      <c r="D65" s="9"/>
      <c r="E65" s="9"/>
    </row>
    <row r="66" spans="1:5" x14ac:dyDescent="0.2">
      <c r="A66" s="9" t="s">
        <v>303</v>
      </c>
      <c r="B66" s="9" t="s">
        <v>61</v>
      </c>
      <c r="C66" s="9">
        <v>0.99</v>
      </c>
      <c r="D66" s="9"/>
      <c r="E66" s="9"/>
    </row>
    <row r="67" spans="1:5" x14ac:dyDescent="0.2">
      <c r="A67" s="9" t="s">
        <v>304</v>
      </c>
      <c r="B67" s="9" t="s">
        <v>61</v>
      </c>
      <c r="C67" s="9">
        <v>0.89</v>
      </c>
      <c r="D67" s="9"/>
      <c r="E67" s="9"/>
    </row>
    <row r="68" spans="1:5" x14ac:dyDescent="0.2">
      <c r="A68" s="9" t="s">
        <v>305</v>
      </c>
      <c r="B68" s="9" t="s">
        <v>61</v>
      </c>
      <c r="C68" s="9">
        <v>0.41</v>
      </c>
      <c r="D68" s="9"/>
      <c r="E68" s="9"/>
    </row>
    <row r="69" spans="1:5" x14ac:dyDescent="0.2">
      <c r="A69" s="9" t="s">
        <v>306</v>
      </c>
      <c r="B69" s="9" t="s">
        <v>61</v>
      </c>
      <c r="C69" s="9">
        <v>1.64</v>
      </c>
      <c r="D69" s="9"/>
      <c r="E69" s="9">
        <v>223</v>
      </c>
    </row>
    <row r="70" spans="1:5" x14ac:dyDescent="0.2">
      <c r="A70" s="9" t="s">
        <v>307</v>
      </c>
      <c r="B70" s="9" t="s">
        <v>61</v>
      </c>
      <c r="C70" s="9">
        <v>0.44</v>
      </c>
      <c r="D70" s="9"/>
      <c r="E70" s="9"/>
    </row>
    <row r="71" spans="1:5" x14ac:dyDescent="0.2">
      <c r="A71" s="9" t="s">
        <v>308</v>
      </c>
      <c r="B71" s="9" t="s">
        <v>61</v>
      </c>
      <c r="C71" s="9">
        <v>1.9</v>
      </c>
      <c r="D71" s="9"/>
      <c r="E71" s="9">
        <v>116</v>
      </c>
    </row>
    <row r="72" spans="1:5" x14ac:dyDescent="0.2">
      <c r="A72" s="9" t="s">
        <v>309</v>
      </c>
      <c r="B72" s="9" t="s">
        <v>61</v>
      </c>
      <c r="C72" s="9">
        <v>0.3</v>
      </c>
      <c r="D72" s="9">
        <v>0.6</v>
      </c>
      <c r="E72" s="9">
        <v>56</v>
      </c>
    </row>
    <row r="73" spans="1:5" x14ac:dyDescent="0.2">
      <c r="A73" s="9" t="s">
        <v>310</v>
      </c>
      <c r="B73" s="9" t="s">
        <v>61</v>
      </c>
      <c r="C73" s="9">
        <v>0.1</v>
      </c>
      <c r="D73" s="9"/>
      <c r="E73" s="9"/>
    </row>
    <row r="74" spans="1:5" x14ac:dyDescent="0.2">
      <c r="A74" s="9" t="s">
        <v>311</v>
      </c>
      <c r="B74" s="9" t="s">
        <v>61</v>
      </c>
      <c r="C74" s="9">
        <v>2.21</v>
      </c>
      <c r="D74" s="9"/>
      <c r="E74" s="9"/>
    </row>
    <row r="75" spans="1:5" x14ac:dyDescent="0.2">
      <c r="A75" s="9" t="s">
        <v>312</v>
      </c>
      <c r="B75" s="9" t="s">
        <v>61</v>
      </c>
      <c r="C75" s="9">
        <v>0.06</v>
      </c>
      <c r="D75" s="9"/>
      <c r="E75" s="9">
        <v>17</v>
      </c>
    </row>
    <row r="76" spans="1:5" x14ac:dyDescent="0.2">
      <c r="A76" s="9" t="s">
        <v>313</v>
      </c>
      <c r="B76" s="9" t="s">
        <v>61</v>
      </c>
      <c r="C76" s="9">
        <v>6.91</v>
      </c>
      <c r="D76" s="9"/>
      <c r="E76" s="9">
        <v>118.4</v>
      </c>
    </row>
    <row r="77" spans="1:5" x14ac:dyDescent="0.2">
      <c r="A77" s="9" t="s">
        <v>314</v>
      </c>
      <c r="B77" s="9" t="s">
        <v>61</v>
      </c>
      <c r="C77" s="9">
        <v>3.75</v>
      </c>
      <c r="D77" s="9"/>
      <c r="E77" s="9">
        <v>105.9</v>
      </c>
    </row>
    <row r="78" spans="1:5" x14ac:dyDescent="0.2">
      <c r="A78" s="9" t="s">
        <v>315</v>
      </c>
      <c r="B78" s="9" t="s">
        <v>61</v>
      </c>
      <c r="C78" s="9">
        <v>2.3199999999999998</v>
      </c>
      <c r="D78" s="9"/>
      <c r="E78" s="9">
        <v>55.1</v>
      </c>
    </row>
    <row r="79" spans="1:5" x14ac:dyDescent="0.2">
      <c r="A79" s="9" t="s">
        <v>316</v>
      </c>
      <c r="B79" s="9" t="s">
        <v>61</v>
      </c>
      <c r="C79" s="9">
        <v>0.73</v>
      </c>
      <c r="D79" s="9"/>
      <c r="E79" s="9">
        <v>5.97</v>
      </c>
    </row>
    <row r="80" spans="1:5" x14ac:dyDescent="0.2">
      <c r="A80" s="9" t="s">
        <v>317</v>
      </c>
      <c r="B80" s="9" t="s">
        <v>61</v>
      </c>
      <c r="C80" s="9">
        <v>0.15</v>
      </c>
      <c r="D80" s="9"/>
      <c r="E80" s="9">
        <v>67.599999999999994</v>
      </c>
    </row>
    <row r="81" spans="1:5" x14ac:dyDescent="0.2">
      <c r="A81" s="9" t="s">
        <v>318</v>
      </c>
      <c r="B81" s="9" t="s">
        <v>61</v>
      </c>
      <c r="C81" s="9">
        <v>0.19</v>
      </c>
      <c r="D81" s="9"/>
      <c r="E81" s="9">
        <v>2.06</v>
      </c>
    </row>
    <row r="82" spans="1:5" x14ac:dyDescent="0.2">
      <c r="A82" s="9" t="s">
        <v>319</v>
      </c>
      <c r="B82" s="9" t="s">
        <v>61</v>
      </c>
      <c r="C82" s="9">
        <v>0.1</v>
      </c>
      <c r="D82" s="9"/>
      <c r="E82" s="9">
        <v>86</v>
      </c>
    </row>
    <row r="83" spans="1:5" x14ac:dyDescent="0.2">
      <c r="A83" s="9" t="s">
        <v>320</v>
      </c>
      <c r="B83" s="9" t="s">
        <v>61</v>
      </c>
      <c r="C83" s="9">
        <v>0.54</v>
      </c>
      <c r="D83" s="9"/>
      <c r="E83" s="9"/>
    </row>
    <row r="84" spans="1:5" x14ac:dyDescent="0.2">
      <c r="A84" s="9" t="s">
        <v>321</v>
      </c>
      <c r="B84" s="9" t="s">
        <v>61</v>
      </c>
      <c r="C84" s="9">
        <v>0</v>
      </c>
      <c r="D84" s="9"/>
      <c r="E84" s="9"/>
    </row>
    <row r="85" spans="1:5" x14ac:dyDescent="0.2">
      <c r="A85" s="9" t="s">
        <v>322</v>
      </c>
      <c r="B85" s="9" t="s">
        <v>61</v>
      </c>
      <c r="C85" s="9">
        <v>0.1</v>
      </c>
      <c r="D85" s="9"/>
      <c r="E85" s="9">
        <v>5.35</v>
      </c>
    </row>
    <row r="86" spans="1:5" x14ac:dyDescent="0.2">
      <c r="A86" s="9" t="s">
        <v>323</v>
      </c>
      <c r="B86" s="9" t="s">
        <v>61</v>
      </c>
      <c r="C86" s="9">
        <v>0.48</v>
      </c>
      <c r="D86" s="9"/>
      <c r="E86" s="9">
        <v>7.17</v>
      </c>
    </row>
    <row r="87" spans="1:5" x14ac:dyDescent="0.2">
      <c r="A87" s="9" t="s">
        <v>324</v>
      </c>
      <c r="B87" s="9" t="s">
        <v>61</v>
      </c>
      <c r="C87" s="9">
        <v>0.41</v>
      </c>
      <c r="D87" s="9"/>
      <c r="E87" s="9"/>
    </row>
    <row r="88" spans="1:5" x14ac:dyDescent="0.2">
      <c r="A88" s="9" t="s">
        <v>325</v>
      </c>
      <c r="B88" s="9" t="s">
        <v>61</v>
      </c>
      <c r="C88" s="9">
        <v>0.54</v>
      </c>
      <c r="D88" s="9"/>
      <c r="E88" s="9">
        <v>6.54</v>
      </c>
    </row>
    <row r="89" spans="1:5" x14ac:dyDescent="0.2">
      <c r="A89" s="9" t="s">
        <v>326</v>
      </c>
      <c r="B89" s="9" t="s">
        <v>61</v>
      </c>
      <c r="C89" s="9">
        <v>0.3</v>
      </c>
      <c r="D89" s="9"/>
      <c r="E89" s="9">
        <v>4.6900000000000004</v>
      </c>
    </row>
    <row r="90" spans="1:5" x14ac:dyDescent="0.2">
      <c r="A90" s="9" t="s">
        <v>327</v>
      </c>
      <c r="B90" s="9" t="s">
        <v>61</v>
      </c>
      <c r="C90" s="9">
        <v>0.18</v>
      </c>
      <c r="D90" s="9"/>
      <c r="E90" s="9">
        <v>2.69</v>
      </c>
    </row>
    <row r="91" spans="1:5" x14ac:dyDescent="0.2">
      <c r="A91" s="9" t="s">
        <v>328</v>
      </c>
      <c r="B91" s="9" t="s">
        <v>61</v>
      </c>
      <c r="C91" s="9">
        <v>5</v>
      </c>
      <c r="D91" s="9"/>
      <c r="E91" s="9">
        <v>84.2</v>
      </c>
    </row>
    <row r="92" spans="1:5" x14ac:dyDescent="0.2">
      <c r="A92" s="9" t="s">
        <v>329</v>
      </c>
      <c r="B92" s="9" t="s">
        <v>61</v>
      </c>
      <c r="C92" s="9">
        <v>4.76</v>
      </c>
      <c r="D92" s="9"/>
      <c r="E92" s="9">
        <v>21.1</v>
      </c>
    </row>
    <row r="93" spans="1:5" x14ac:dyDescent="0.2">
      <c r="A93" s="9" t="s">
        <v>330</v>
      </c>
      <c r="B93" s="9" t="s">
        <v>61</v>
      </c>
      <c r="C93" s="9">
        <v>0.33</v>
      </c>
      <c r="D93" s="9"/>
      <c r="E93" s="9">
        <v>6</v>
      </c>
    </row>
    <row r="94" spans="1:5" x14ac:dyDescent="0.2">
      <c r="A94" s="9" t="s">
        <v>331</v>
      </c>
      <c r="B94" s="9" t="s">
        <v>61</v>
      </c>
      <c r="C94" s="9">
        <v>0.51</v>
      </c>
      <c r="D94" s="9"/>
      <c r="E94" s="9">
        <v>100.2</v>
      </c>
    </row>
    <row r="95" spans="1:5" x14ac:dyDescent="0.2">
      <c r="A95" s="9" t="s">
        <v>332</v>
      </c>
      <c r="B95" s="9" t="s">
        <v>61</v>
      </c>
      <c r="C95" s="9">
        <v>0.1</v>
      </c>
      <c r="D95" s="9"/>
      <c r="E95" s="9">
        <v>2.2799999999999998</v>
      </c>
    </row>
    <row r="96" spans="1:5" x14ac:dyDescent="0.2">
      <c r="A96" s="9" t="s">
        <v>333</v>
      </c>
      <c r="B96" s="9" t="s">
        <v>61</v>
      </c>
      <c r="C96" s="9">
        <v>0.14000000000000001</v>
      </c>
      <c r="D96" s="9"/>
      <c r="E96" s="9">
        <v>5.24</v>
      </c>
    </row>
    <row r="97" spans="1:5" x14ac:dyDescent="0.2">
      <c r="A97" s="9" t="s">
        <v>334</v>
      </c>
      <c r="B97" s="9" t="s">
        <v>61</v>
      </c>
      <c r="C97" s="9">
        <v>2.4300000000000002</v>
      </c>
      <c r="D97" s="9"/>
      <c r="E97" s="9"/>
    </row>
    <row r="98" spans="1:5" x14ac:dyDescent="0.2">
      <c r="A98" s="9" t="s">
        <v>335</v>
      </c>
      <c r="B98" s="9" t="s">
        <v>61</v>
      </c>
      <c r="C98" s="9">
        <v>2.96</v>
      </c>
      <c r="D98" s="9"/>
      <c r="E98" s="9">
        <v>73.349999999999994</v>
      </c>
    </row>
    <row r="99" spans="1:5" x14ac:dyDescent="0.2">
      <c r="A99" s="9" t="s">
        <v>336</v>
      </c>
      <c r="B99" s="9" t="s">
        <v>61</v>
      </c>
      <c r="C99" s="9">
        <v>0.14000000000000001</v>
      </c>
      <c r="D99" s="9"/>
      <c r="E99" s="9">
        <v>1.71</v>
      </c>
    </row>
    <row r="100" spans="1:5" x14ac:dyDescent="0.2">
      <c r="A100" s="9" t="s">
        <v>337</v>
      </c>
      <c r="B100" s="9" t="s">
        <v>61</v>
      </c>
      <c r="C100" s="9">
        <v>0.1</v>
      </c>
      <c r="D100" s="9"/>
      <c r="E100" s="9">
        <v>3.46</v>
      </c>
    </row>
    <row r="101" spans="1:5" x14ac:dyDescent="0.2">
      <c r="A101" s="9" t="s">
        <v>338</v>
      </c>
      <c r="B101" s="9" t="s">
        <v>61</v>
      </c>
      <c r="C101" s="9">
        <v>0.1</v>
      </c>
      <c r="D101" s="9"/>
      <c r="E101" s="9">
        <v>3.46</v>
      </c>
    </row>
    <row r="102" spans="1:5" x14ac:dyDescent="0.2">
      <c r="A102" s="9" t="s">
        <v>339</v>
      </c>
      <c r="B102" s="9">
        <v>62005300</v>
      </c>
      <c r="C102" s="9">
        <v>12.28</v>
      </c>
      <c r="D102" s="9"/>
      <c r="E102" s="9">
        <v>507.5</v>
      </c>
    </row>
    <row r="103" spans="1:5" x14ac:dyDescent="0.2">
      <c r="A103" s="9" t="s">
        <v>340</v>
      </c>
      <c r="B103" s="9">
        <v>62028000</v>
      </c>
      <c r="C103" s="9">
        <v>1.4</v>
      </c>
      <c r="D103" s="9"/>
      <c r="E103" s="9">
        <v>10</v>
      </c>
    </row>
    <row r="104" spans="1:5" x14ac:dyDescent="0.2">
      <c r="A104" s="9" t="s">
        <v>341</v>
      </c>
      <c r="B104" s="9">
        <v>62028100</v>
      </c>
      <c r="C104" s="9">
        <v>0.9</v>
      </c>
      <c r="D104" s="9"/>
      <c r="E104" s="9">
        <v>6</v>
      </c>
    </row>
    <row r="105" spans="1:5" x14ac:dyDescent="0.2">
      <c r="A105" s="9" t="s">
        <v>342</v>
      </c>
      <c r="B105" s="9" t="s">
        <v>61</v>
      </c>
      <c r="C105" s="9">
        <v>2.9</v>
      </c>
      <c r="D105" s="9"/>
      <c r="E105" s="9">
        <v>16</v>
      </c>
    </row>
    <row r="106" spans="1:5" x14ac:dyDescent="0.2">
      <c r="A106" s="9" t="s">
        <v>343</v>
      </c>
      <c r="B106" s="9" t="s">
        <v>61</v>
      </c>
      <c r="C106" s="9">
        <v>0.54</v>
      </c>
      <c r="D106" s="9"/>
      <c r="E106" s="9"/>
    </row>
    <row r="107" spans="1:5" x14ac:dyDescent="0.2">
      <c r="A107" s="9" t="s">
        <v>344</v>
      </c>
      <c r="B107" s="9" t="s">
        <v>61</v>
      </c>
      <c r="C107" s="9">
        <v>0.34</v>
      </c>
      <c r="D107" s="9"/>
      <c r="E107" s="9"/>
    </row>
    <row r="108" spans="1:5" x14ac:dyDescent="0.2">
      <c r="A108" s="9" t="s">
        <v>345</v>
      </c>
      <c r="B108" s="9" t="s">
        <v>61</v>
      </c>
      <c r="C108" s="9">
        <v>0.1</v>
      </c>
      <c r="D108" s="9"/>
      <c r="E108" s="9"/>
    </row>
    <row r="109" spans="1:5" x14ac:dyDescent="0.2">
      <c r="A109" s="9" t="s">
        <v>346</v>
      </c>
      <c r="B109" s="9" t="s">
        <v>61</v>
      </c>
      <c r="C109" s="9">
        <v>0.4</v>
      </c>
      <c r="D109" s="9"/>
      <c r="E109" s="9"/>
    </row>
    <row r="110" spans="1:5" x14ac:dyDescent="0.2">
      <c r="A110" s="9" t="s">
        <v>347</v>
      </c>
      <c r="B110" s="9" t="s">
        <v>61</v>
      </c>
      <c r="C110" s="9">
        <v>0.22</v>
      </c>
      <c r="D110" s="9"/>
      <c r="E110" s="9"/>
    </row>
    <row r="111" spans="1:5" x14ac:dyDescent="0.2">
      <c r="A111" s="9" t="s">
        <v>348</v>
      </c>
      <c r="B111" s="9" t="s">
        <v>61</v>
      </c>
      <c r="C111" s="9">
        <v>0.13</v>
      </c>
      <c r="D111" s="9"/>
      <c r="E111" s="9"/>
    </row>
    <row r="112" spans="1:5" x14ac:dyDescent="0.2">
      <c r="A112" s="9" t="s">
        <v>349</v>
      </c>
      <c r="B112" s="9" t="s">
        <v>61</v>
      </c>
      <c r="C112" s="9">
        <v>1.32</v>
      </c>
      <c r="D112" s="9"/>
      <c r="E112" s="9"/>
    </row>
    <row r="113" spans="1:5" x14ac:dyDescent="0.2">
      <c r="A113" s="9" t="s">
        <v>350</v>
      </c>
      <c r="B113" s="9" t="s">
        <v>61</v>
      </c>
      <c r="C113" s="9">
        <v>0.56999999999999995</v>
      </c>
      <c r="D113" s="9"/>
      <c r="E113" s="9"/>
    </row>
    <row r="114" spans="1:5" x14ac:dyDescent="0.2">
      <c r="A114" s="9" t="s">
        <v>351</v>
      </c>
      <c r="B114" s="9" t="s">
        <v>61</v>
      </c>
      <c r="C114" s="9">
        <v>0.11</v>
      </c>
      <c r="D114" s="9"/>
      <c r="E114" s="9"/>
    </row>
    <row r="115" spans="1:5" x14ac:dyDescent="0.2">
      <c r="A115" s="9" t="s">
        <v>352</v>
      </c>
      <c r="B115" s="9" t="s">
        <v>61</v>
      </c>
      <c r="C115" s="9">
        <v>0.21</v>
      </c>
      <c r="D115" s="9"/>
      <c r="E115" s="9"/>
    </row>
    <row r="116" spans="1:5" x14ac:dyDescent="0.2">
      <c r="A116" s="9" t="s">
        <v>353</v>
      </c>
      <c r="B116" s="9" t="s">
        <v>61</v>
      </c>
      <c r="C116" s="9">
        <v>0.04</v>
      </c>
      <c r="D116" s="9"/>
      <c r="E116" s="9"/>
    </row>
    <row r="117" spans="1:5" x14ac:dyDescent="0.2">
      <c r="A117" s="9" t="s">
        <v>354</v>
      </c>
      <c r="B117" s="9" t="s">
        <v>61</v>
      </c>
      <c r="C117" s="9">
        <v>0.52</v>
      </c>
      <c r="D117" s="9"/>
      <c r="E117" s="9"/>
    </row>
    <row r="118" spans="1:5" x14ac:dyDescent="0.2">
      <c r="A118" s="9" t="s">
        <v>355</v>
      </c>
      <c r="B118" s="9" t="s">
        <v>61</v>
      </c>
      <c r="C118" s="9">
        <v>0.5</v>
      </c>
      <c r="D118" s="9"/>
      <c r="E118" s="9"/>
    </row>
    <row r="119" spans="1:5" x14ac:dyDescent="0.2">
      <c r="A119" s="9" t="s">
        <v>356</v>
      </c>
      <c r="B119" s="9" t="s">
        <v>61</v>
      </c>
      <c r="C119" s="9">
        <v>0.26</v>
      </c>
      <c r="D119" s="9"/>
      <c r="E119" s="9">
        <v>4.29</v>
      </c>
    </row>
    <row r="120" spans="1:5" x14ac:dyDescent="0.2">
      <c r="A120" s="9" t="s">
        <v>357</v>
      </c>
      <c r="B120" s="9" t="s">
        <v>61</v>
      </c>
      <c r="C120" s="9">
        <v>0.17</v>
      </c>
      <c r="D120" s="9"/>
      <c r="E120" s="9"/>
    </row>
    <row r="121" spans="1:5" x14ac:dyDescent="0.2">
      <c r="A121" s="9" t="s">
        <v>358</v>
      </c>
      <c r="B121" s="9" t="s">
        <v>61</v>
      </c>
      <c r="C121" s="9">
        <v>0.23</v>
      </c>
      <c r="D121" s="9"/>
      <c r="E121" s="9">
        <v>8.0299999999999994</v>
      </c>
    </row>
    <row r="122" spans="1:5" x14ac:dyDescent="0.2">
      <c r="A122" s="9" t="s">
        <v>359</v>
      </c>
      <c r="B122" s="9" t="s">
        <v>61</v>
      </c>
      <c r="C122" s="9">
        <v>5.64</v>
      </c>
      <c r="D122" s="9"/>
      <c r="E122" s="9"/>
    </row>
    <row r="123" spans="1:5" x14ac:dyDescent="0.2">
      <c r="A123" s="9" t="s">
        <v>360</v>
      </c>
      <c r="B123" s="9" t="s">
        <v>61</v>
      </c>
      <c r="C123" s="9">
        <v>0.9</v>
      </c>
      <c r="D123" s="9"/>
      <c r="E123" s="9">
        <v>211.8</v>
      </c>
    </row>
    <row r="124" spans="1:5" x14ac:dyDescent="0.2">
      <c r="A124" s="9" t="s">
        <v>361</v>
      </c>
      <c r="B124" s="9" t="s">
        <v>61</v>
      </c>
      <c r="C124" s="9">
        <v>1.75</v>
      </c>
      <c r="D124" s="9"/>
      <c r="E124" s="9">
        <v>656.2</v>
      </c>
    </row>
    <row r="125" spans="1:5" x14ac:dyDescent="0.2">
      <c r="A125" s="9" t="s">
        <v>362</v>
      </c>
      <c r="B125" s="9" t="s">
        <v>61</v>
      </c>
      <c r="C125" s="9">
        <v>0.94</v>
      </c>
      <c r="D125" s="9"/>
      <c r="E125" s="9">
        <v>48.2</v>
      </c>
    </row>
    <row r="126" spans="1:5" x14ac:dyDescent="0.2">
      <c r="A126" s="9" t="s">
        <v>363</v>
      </c>
      <c r="B126" s="9" t="s">
        <v>61</v>
      </c>
      <c r="C126" s="9">
        <v>0.2</v>
      </c>
      <c r="D126" s="9"/>
      <c r="E126" s="9">
        <v>5.19</v>
      </c>
    </row>
    <row r="127" spans="1:5" x14ac:dyDescent="0.2">
      <c r="A127" s="9" t="s">
        <v>364</v>
      </c>
      <c r="B127" s="9" t="s">
        <v>61</v>
      </c>
      <c r="C127" s="9">
        <v>0.99</v>
      </c>
      <c r="D127" s="9"/>
      <c r="E127" s="9"/>
    </row>
    <row r="128" spans="1:5" x14ac:dyDescent="0.2">
      <c r="A128" s="9" t="s">
        <v>365</v>
      </c>
      <c r="B128" s="9" t="s">
        <v>61</v>
      </c>
      <c r="C128" s="9">
        <v>0.56000000000000005</v>
      </c>
      <c r="D128" s="9"/>
      <c r="E128" s="9"/>
    </row>
    <row r="129" spans="1:5" x14ac:dyDescent="0.2">
      <c r="A129" s="9" t="s">
        <v>366</v>
      </c>
      <c r="B129" s="9" t="s">
        <v>61</v>
      </c>
      <c r="C129" s="9">
        <v>0.44</v>
      </c>
      <c r="D129" s="9"/>
      <c r="E129" s="9"/>
    </row>
    <row r="130" spans="1:5" x14ac:dyDescent="0.2">
      <c r="A130" s="9" t="s">
        <v>367</v>
      </c>
      <c r="B130" s="9" t="s">
        <v>61</v>
      </c>
      <c r="C130" s="9">
        <v>0.1</v>
      </c>
      <c r="D130" s="9"/>
      <c r="E130" s="9"/>
    </row>
    <row r="131" spans="1:5" x14ac:dyDescent="0.2">
      <c r="A131" s="9" t="s">
        <v>368</v>
      </c>
      <c r="B131" s="9" t="s">
        <v>61</v>
      </c>
      <c r="C131" s="9">
        <v>0.55000000000000004</v>
      </c>
      <c r="D131" s="9"/>
      <c r="E131" s="9"/>
    </row>
    <row r="132" spans="1:5" x14ac:dyDescent="0.2">
      <c r="A132" s="9" t="s">
        <v>369</v>
      </c>
      <c r="B132" s="9" t="s">
        <v>61</v>
      </c>
      <c r="C132" s="9">
        <v>1.62</v>
      </c>
      <c r="D132" s="9"/>
      <c r="E132" s="9">
        <v>12.98</v>
      </c>
    </row>
    <row r="133" spans="1:5" x14ac:dyDescent="0.2">
      <c r="A133" s="9" t="s">
        <v>370</v>
      </c>
      <c r="B133" s="9" t="s">
        <v>61</v>
      </c>
      <c r="C133" s="9">
        <v>0.14000000000000001</v>
      </c>
      <c r="D133" s="9"/>
      <c r="E133" s="9">
        <v>12.98</v>
      </c>
    </row>
    <row r="134" spans="1:5" x14ac:dyDescent="0.2">
      <c r="A134" s="9" t="s">
        <v>371</v>
      </c>
      <c r="B134" s="9" t="s">
        <v>61</v>
      </c>
      <c r="C134" s="9">
        <v>0.14000000000000001</v>
      </c>
      <c r="D134" s="9"/>
      <c r="E134" s="9">
        <v>32.880000000000003</v>
      </c>
    </row>
    <row r="135" spans="1:5" x14ac:dyDescent="0.2">
      <c r="A135" s="9" t="s">
        <v>372</v>
      </c>
      <c r="B135" s="9" t="s">
        <v>61</v>
      </c>
      <c r="C135" s="9">
        <v>0.13</v>
      </c>
      <c r="D135" s="9"/>
      <c r="E135" s="9"/>
    </row>
    <row r="136" spans="1:5" x14ac:dyDescent="0.2">
      <c r="A136" s="9" t="s">
        <v>373</v>
      </c>
      <c r="B136" s="9" t="s">
        <v>61</v>
      </c>
      <c r="C136" s="9">
        <v>3.77</v>
      </c>
      <c r="D136" s="9"/>
      <c r="E136" s="9">
        <v>222.46</v>
      </c>
    </row>
    <row r="137" spans="1:5" x14ac:dyDescent="0.2">
      <c r="A137" s="9" t="s">
        <v>374</v>
      </c>
      <c r="B137" s="9" t="s">
        <v>61</v>
      </c>
      <c r="C137" s="9">
        <v>2.9</v>
      </c>
      <c r="D137" s="9"/>
      <c r="E137" s="9">
        <v>144</v>
      </c>
    </row>
    <row r="138" spans="1:5" x14ac:dyDescent="0.2">
      <c r="A138" s="9" t="s">
        <v>375</v>
      </c>
      <c r="B138" s="9" t="s">
        <v>61</v>
      </c>
      <c r="C138" s="9">
        <v>1.59</v>
      </c>
      <c r="D138" s="9"/>
      <c r="E138" s="9">
        <v>6.9</v>
      </c>
    </row>
    <row r="139" spans="1:5" x14ac:dyDescent="0.2">
      <c r="A139" s="9" t="s">
        <v>376</v>
      </c>
      <c r="B139" s="9" t="s">
        <v>61</v>
      </c>
      <c r="C139" s="9">
        <v>1.64</v>
      </c>
      <c r="D139" s="9"/>
      <c r="E139" s="9">
        <v>79.25</v>
      </c>
    </row>
    <row r="140" spans="1:5" x14ac:dyDescent="0.2">
      <c r="A140" s="9" t="s">
        <v>377</v>
      </c>
      <c r="B140" s="9" t="s">
        <v>61</v>
      </c>
      <c r="C140" s="9">
        <v>2.85</v>
      </c>
      <c r="D140" s="9"/>
      <c r="E140" s="9">
        <v>36.700000000000003</v>
      </c>
    </row>
    <row r="141" spans="1:5" x14ac:dyDescent="0.2">
      <c r="A141" s="9" t="s">
        <v>378</v>
      </c>
      <c r="B141" s="9" t="s">
        <v>61</v>
      </c>
      <c r="C141" s="9">
        <v>2.17</v>
      </c>
      <c r="D141" s="9"/>
      <c r="E141" s="9">
        <v>71.2</v>
      </c>
    </row>
    <row r="142" spans="1:5" x14ac:dyDescent="0.2">
      <c r="A142" s="9">
        <v>42</v>
      </c>
      <c r="B142" s="9" t="s">
        <v>61</v>
      </c>
      <c r="C142" s="9">
        <v>0.27</v>
      </c>
      <c r="D142" s="9"/>
      <c r="E142" s="9">
        <v>4.4000000000000004</v>
      </c>
    </row>
    <row r="143" spans="1:5" x14ac:dyDescent="0.2">
      <c r="A143" s="9" t="s">
        <v>379</v>
      </c>
      <c r="B143" s="9" t="s">
        <v>61</v>
      </c>
      <c r="C143" s="9">
        <v>0.67</v>
      </c>
      <c r="D143" s="9"/>
      <c r="E143" s="9"/>
    </row>
    <row r="144" spans="1:5" x14ac:dyDescent="0.2">
      <c r="A144" s="9" t="s">
        <v>380</v>
      </c>
      <c r="B144" s="9">
        <v>27105000</v>
      </c>
      <c r="C144" s="9">
        <v>5.27</v>
      </c>
      <c r="D144" s="9"/>
      <c r="E144" s="9"/>
    </row>
    <row r="145" spans="1:5" x14ac:dyDescent="0.2">
      <c r="A145" s="9" t="s">
        <v>381</v>
      </c>
      <c r="B145" s="9">
        <v>27101500</v>
      </c>
      <c r="C145" s="9">
        <v>3.7</v>
      </c>
      <c r="D145" s="9"/>
      <c r="E145" s="9"/>
    </row>
    <row r="146" spans="1:5" x14ac:dyDescent="0.2">
      <c r="A146" s="9" t="s">
        <v>382</v>
      </c>
      <c r="B146" s="9" t="s">
        <v>61</v>
      </c>
      <c r="C146" s="9">
        <v>0.8</v>
      </c>
      <c r="D146" s="9"/>
      <c r="E146" s="9"/>
    </row>
    <row r="147" spans="1:5" x14ac:dyDescent="0.2">
      <c r="A147" s="9" t="s">
        <v>383</v>
      </c>
      <c r="B147" s="9" t="s">
        <v>61</v>
      </c>
      <c r="C147" s="9">
        <v>4.3499999999999996</v>
      </c>
      <c r="D147" s="9"/>
      <c r="E147" s="9">
        <v>14.38</v>
      </c>
    </row>
    <row r="148" spans="1:5" x14ac:dyDescent="0.2">
      <c r="A148" s="9" t="s">
        <v>384</v>
      </c>
      <c r="B148" s="9">
        <v>27106500</v>
      </c>
      <c r="C148" s="9">
        <v>3</v>
      </c>
      <c r="D148" s="9"/>
      <c r="E148" s="9">
        <v>70.56</v>
      </c>
    </row>
    <row r="149" spans="1:5" x14ac:dyDescent="0.2">
      <c r="A149" s="9" t="s">
        <v>385</v>
      </c>
      <c r="B149" s="9" t="s">
        <v>61</v>
      </c>
      <c r="C149" s="9">
        <v>1</v>
      </c>
      <c r="D149" s="9"/>
      <c r="E149" s="9">
        <v>35.47</v>
      </c>
    </row>
    <row r="150" spans="1:5" x14ac:dyDescent="0.2">
      <c r="A150" s="9" t="s">
        <v>386</v>
      </c>
      <c r="B150" s="9" t="s">
        <v>61</v>
      </c>
      <c r="C150" s="9">
        <v>1.1200000000000001</v>
      </c>
      <c r="D150" s="9"/>
      <c r="E150" s="9">
        <v>11.8</v>
      </c>
    </row>
    <row r="151" spans="1:5" x14ac:dyDescent="0.2">
      <c r="A151" s="9" t="s">
        <v>387</v>
      </c>
      <c r="B151" s="9" t="s">
        <v>61</v>
      </c>
      <c r="C151" s="9">
        <v>6.99</v>
      </c>
      <c r="D151" s="9"/>
      <c r="E151" s="9"/>
    </row>
    <row r="152" spans="1:5" x14ac:dyDescent="0.2">
      <c r="A152" s="9" t="s">
        <v>388</v>
      </c>
      <c r="B152" s="9" t="s">
        <v>61</v>
      </c>
      <c r="C152" s="9">
        <v>1.5</v>
      </c>
      <c r="D152" s="9"/>
      <c r="E152" s="9"/>
    </row>
    <row r="153" spans="1:5" x14ac:dyDescent="0.2">
      <c r="A153" s="9" t="s">
        <v>389</v>
      </c>
      <c r="B153" s="9" t="s">
        <v>61</v>
      </c>
      <c r="C153" s="9">
        <v>0.84</v>
      </c>
      <c r="D153" s="9"/>
      <c r="E153" s="9">
        <v>157.71</v>
      </c>
    </row>
    <row r="154" spans="1:5" x14ac:dyDescent="0.2">
      <c r="A154" s="9" t="s">
        <v>390</v>
      </c>
      <c r="B154" s="9" t="s">
        <v>61</v>
      </c>
      <c r="C154" s="9">
        <v>1.82</v>
      </c>
      <c r="D154" s="9"/>
      <c r="E154" s="9">
        <v>79.36</v>
      </c>
    </row>
    <row r="155" spans="1:5" x14ac:dyDescent="0.2">
      <c r="A155" s="9" t="s">
        <v>391</v>
      </c>
      <c r="B155" s="9" t="s">
        <v>61</v>
      </c>
      <c r="C155" s="9">
        <v>0.92</v>
      </c>
      <c r="D155" s="9"/>
      <c r="E155" s="9">
        <v>39.549999999999997</v>
      </c>
    </row>
    <row r="156" spans="1:5" x14ac:dyDescent="0.2">
      <c r="A156" s="9" t="s">
        <v>392</v>
      </c>
      <c r="B156" s="9" t="s">
        <v>61</v>
      </c>
      <c r="C156" s="9">
        <v>0.85</v>
      </c>
      <c r="D156" s="9"/>
      <c r="E156" s="9">
        <v>25.87</v>
      </c>
    </row>
    <row r="157" spans="1:5" x14ac:dyDescent="0.2">
      <c r="A157" s="9" t="s">
        <v>393</v>
      </c>
      <c r="B157" s="9" t="s">
        <v>61</v>
      </c>
      <c r="C157" s="9">
        <v>1.1200000000000001</v>
      </c>
      <c r="D157" s="9"/>
      <c r="E157" s="9">
        <v>6.86</v>
      </c>
    </row>
    <row r="158" spans="1:5" x14ac:dyDescent="0.2">
      <c r="A158" s="9" t="s">
        <v>394</v>
      </c>
      <c r="B158" s="9" t="s">
        <v>61</v>
      </c>
      <c r="C158" s="9">
        <v>1.1299999999999999</v>
      </c>
      <c r="D158" s="9"/>
      <c r="E158" s="9">
        <v>41.57</v>
      </c>
    </row>
    <row r="159" spans="1:5" x14ac:dyDescent="0.2">
      <c r="A159" s="9" t="s">
        <v>395</v>
      </c>
      <c r="B159" s="9">
        <v>27107100</v>
      </c>
      <c r="C159" s="9">
        <v>6.8</v>
      </c>
      <c r="D159" s="9"/>
      <c r="E159" s="9"/>
    </row>
    <row r="160" spans="1:5" x14ac:dyDescent="0.2">
      <c r="A160" s="9" t="s">
        <v>396</v>
      </c>
      <c r="B160" s="9" t="s">
        <v>61</v>
      </c>
      <c r="C160" s="9">
        <v>2.6</v>
      </c>
      <c r="D160" s="9"/>
      <c r="E160" s="9"/>
    </row>
    <row r="161" spans="1:5" x14ac:dyDescent="0.2">
      <c r="A161" s="9" t="s">
        <v>397</v>
      </c>
      <c r="B161" s="9">
        <v>27000800</v>
      </c>
      <c r="C161" s="9">
        <v>7.55</v>
      </c>
      <c r="D161" s="9"/>
      <c r="E161" s="9"/>
    </row>
    <row r="162" spans="1:5" x14ac:dyDescent="0.2">
      <c r="A162" s="9" t="s">
        <v>398</v>
      </c>
      <c r="B162" s="9" t="s">
        <v>61</v>
      </c>
      <c r="C162" s="9">
        <v>0.9</v>
      </c>
      <c r="D162" s="9"/>
      <c r="E162" s="9"/>
    </row>
    <row r="163" spans="1:5" x14ac:dyDescent="0.2">
      <c r="A163" s="9" t="s">
        <v>399</v>
      </c>
      <c r="B163" s="9" t="s">
        <v>61</v>
      </c>
      <c r="C163" s="9">
        <v>0.7</v>
      </c>
      <c r="D163" s="9"/>
      <c r="E163" s="9"/>
    </row>
    <row r="164" spans="1:5" x14ac:dyDescent="0.2">
      <c r="A164" s="9" t="s">
        <v>95</v>
      </c>
      <c r="B164" s="9" t="s">
        <v>61</v>
      </c>
      <c r="C164" s="9">
        <v>2.66</v>
      </c>
      <c r="D164" s="9"/>
      <c r="E164" s="9"/>
    </row>
    <row r="165" spans="1:5" x14ac:dyDescent="0.2">
      <c r="A165" s="9" t="s">
        <v>400</v>
      </c>
      <c r="B165" s="9">
        <v>27104900</v>
      </c>
      <c r="C165" s="9">
        <v>8.8000000000000007</v>
      </c>
      <c r="D165" s="9"/>
      <c r="E165" s="9"/>
    </row>
    <row r="166" spans="1:5" x14ac:dyDescent="0.2">
      <c r="A166" s="9" t="s">
        <v>401</v>
      </c>
      <c r="B166" s="9">
        <v>27107800</v>
      </c>
      <c r="C166" s="9">
        <v>7.06</v>
      </c>
      <c r="D166" s="9">
        <v>2.44</v>
      </c>
      <c r="E166" s="9"/>
    </row>
    <row r="167" spans="1:5" x14ac:dyDescent="0.2">
      <c r="A167" s="9" t="s">
        <v>402</v>
      </c>
      <c r="B167" s="9" t="s">
        <v>61</v>
      </c>
      <c r="C167" s="9">
        <v>2.34</v>
      </c>
      <c r="D167" s="9"/>
      <c r="E167" s="9"/>
    </row>
    <row r="168" spans="1:5" x14ac:dyDescent="0.2">
      <c r="A168" s="9" t="s">
        <v>403</v>
      </c>
      <c r="B168" s="9" t="s">
        <v>61</v>
      </c>
      <c r="C168" s="9">
        <v>0.92</v>
      </c>
      <c r="D168" s="9"/>
      <c r="E168" s="9">
        <v>3.89</v>
      </c>
    </row>
    <row r="169" spans="1:5" x14ac:dyDescent="0.2">
      <c r="A169" s="9" t="s">
        <v>404</v>
      </c>
      <c r="B169" s="9" t="s">
        <v>61</v>
      </c>
      <c r="C169" s="9">
        <v>2</v>
      </c>
      <c r="D169" s="9"/>
      <c r="E169" s="9">
        <v>12.46</v>
      </c>
    </row>
    <row r="170" spans="1:5" x14ac:dyDescent="0.2">
      <c r="A170" s="9" t="s">
        <v>405</v>
      </c>
      <c r="B170" s="9" t="s">
        <v>61</v>
      </c>
      <c r="C170" s="9">
        <v>1.22</v>
      </c>
      <c r="D170" s="9"/>
      <c r="E170" s="9"/>
    </row>
    <row r="171" spans="1:5" x14ac:dyDescent="0.2">
      <c r="A171" s="9" t="s">
        <v>406</v>
      </c>
      <c r="B171" s="9" t="s">
        <v>61</v>
      </c>
      <c r="C171" s="9">
        <v>0.54</v>
      </c>
      <c r="D171" s="9"/>
      <c r="E171" s="9">
        <v>15.01</v>
      </c>
    </row>
    <row r="172" spans="1:5" x14ac:dyDescent="0.2">
      <c r="A172" s="9" t="s">
        <v>407</v>
      </c>
      <c r="B172" s="9" t="s">
        <v>61</v>
      </c>
      <c r="C172" s="9">
        <v>4.6399999999999997</v>
      </c>
      <c r="D172" s="9"/>
      <c r="E172" s="9"/>
    </row>
    <row r="173" spans="1:5" x14ac:dyDescent="0.2">
      <c r="A173" s="9" t="s">
        <v>408</v>
      </c>
      <c r="B173" s="9" t="s">
        <v>61</v>
      </c>
      <c r="C173" s="9">
        <v>3.09</v>
      </c>
      <c r="D173" s="9"/>
      <c r="E173" s="9">
        <v>75.510000000000005</v>
      </c>
    </row>
    <row r="174" spans="1:5" x14ac:dyDescent="0.2">
      <c r="A174" s="9" t="s">
        <v>409</v>
      </c>
      <c r="B174" s="9" t="s">
        <v>61</v>
      </c>
      <c r="C174" s="9">
        <v>2.57</v>
      </c>
      <c r="D174" s="9"/>
      <c r="E174" s="9">
        <v>91.88</v>
      </c>
    </row>
    <row r="175" spans="1:5" x14ac:dyDescent="0.2">
      <c r="A175" s="9" t="s">
        <v>410</v>
      </c>
      <c r="B175" s="9" t="s">
        <v>61</v>
      </c>
      <c r="C175" s="9">
        <v>2.8</v>
      </c>
      <c r="D175" s="9"/>
      <c r="E175" s="9"/>
    </row>
    <row r="176" spans="1:5" x14ac:dyDescent="0.2">
      <c r="A176" s="9" t="s">
        <v>411</v>
      </c>
      <c r="B176" s="9">
        <v>27000700</v>
      </c>
      <c r="C176" s="9">
        <v>13.8</v>
      </c>
      <c r="D176" s="9"/>
      <c r="E176" s="9"/>
    </row>
    <row r="177" spans="1:5" x14ac:dyDescent="0.2">
      <c r="A177" s="9" t="s">
        <v>412</v>
      </c>
      <c r="B177" s="9" t="s">
        <v>61</v>
      </c>
      <c r="C177" s="9">
        <v>3.44</v>
      </c>
      <c r="D177" s="9"/>
      <c r="E177" s="9">
        <v>34.17</v>
      </c>
    </row>
    <row r="178" spans="1:5" x14ac:dyDescent="0.2">
      <c r="A178" s="9" t="s">
        <v>413</v>
      </c>
      <c r="B178" s="9" t="s">
        <v>61</v>
      </c>
      <c r="C178" s="9">
        <v>1.79</v>
      </c>
      <c r="D178" s="9"/>
      <c r="E178" s="9">
        <v>130.33000000000001</v>
      </c>
    </row>
    <row r="179" spans="1:5" x14ac:dyDescent="0.2">
      <c r="A179" s="9" t="s">
        <v>414</v>
      </c>
      <c r="B179" s="9" t="s">
        <v>61</v>
      </c>
      <c r="C179" s="9"/>
      <c r="D179" s="9"/>
      <c r="E179" s="9"/>
    </row>
    <row r="180" spans="1:5" x14ac:dyDescent="0.2">
      <c r="A180" s="9" t="s">
        <v>415</v>
      </c>
      <c r="B180" s="9" t="s">
        <v>61</v>
      </c>
      <c r="C180" s="9">
        <v>17.27</v>
      </c>
      <c r="D180" s="9"/>
      <c r="E180" s="9">
        <v>129.41999999999999</v>
      </c>
    </row>
    <row r="181" spans="1:5" x14ac:dyDescent="0.2">
      <c r="A181" s="9" t="s">
        <v>416</v>
      </c>
      <c r="B181" s="9">
        <v>27108200</v>
      </c>
      <c r="C181" s="9">
        <v>4</v>
      </c>
      <c r="D181" s="9">
        <v>2.29</v>
      </c>
      <c r="E181" s="9"/>
    </row>
    <row r="182" spans="1:5" x14ac:dyDescent="0.2">
      <c r="A182" s="9" t="s">
        <v>417</v>
      </c>
      <c r="B182" s="9" t="s">
        <v>61</v>
      </c>
      <c r="C182" s="9">
        <v>0.63</v>
      </c>
      <c r="D182" s="9"/>
      <c r="E182" s="9">
        <v>287.76</v>
      </c>
    </row>
    <row r="183" spans="1:5" x14ac:dyDescent="0.2">
      <c r="A183" s="9" t="s">
        <v>418</v>
      </c>
      <c r="B183" s="9" t="s">
        <v>61</v>
      </c>
      <c r="C183" s="9">
        <v>0.79</v>
      </c>
      <c r="D183" s="9"/>
      <c r="E183" s="9">
        <v>28.33</v>
      </c>
    </row>
    <row r="184" spans="1:5" x14ac:dyDescent="0.2">
      <c r="A184" s="9" t="s">
        <v>419</v>
      </c>
      <c r="B184" s="9" t="s">
        <v>61</v>
      </c>
      <c r="C184" s="9">
        <v>0.71</v>
      </c>
      <c r="D184" s="9"/>
      <c r="E184" s="9">
        <v>38.5</v>
      </c>
    </row>
    <row r="185" spans="1:5" x14ac:dyDescent="0.2">
      <c r="A185" s="9" t="s">
        <v>420</v>
      </c>
      <c r="B185" s="9" t="s">
        <v>61</v>
      </c>
      <c r="C185" s="9">
        <v>0.52</v>
      </c>
      <c r="D185" s="9"/>
      <c r="E185" s="9">
        <v>35.61</v>
      </c>
    </row>
    <row r="186" spans="1:5" x14ac:dyDescent="0.2">
      <c r="A186" s="9" t="s">
        <v>421</v>
      </c>
      <c r="B186" s="9" t="s">
        <v>61</v>
      </c>
      <c r="C186" s="9">
        <v>0.68</v>
      </c>
      <c r="D186" s="9"/>
      <c r="E186" s="9">
        <v>32.29</v>
      </c>
    </row>
    <row r="187" spans="1:5" x14ac:dyDescent="0.2">
      <c r="A187" s="9" t="s">
        <v>422</v>
      </c>
      <c r="B187" s="9" t="s">
        <v>61</v>
      </c>
      <c r="C187" s="9">
        <v>2.2200000000000002</v>
      </c>
      <c r="D187" s="9"/>
      <c r="E187" s="9">
        <v>26.56</v>
      </c>
    </row>
    <row r="188" spans="1:5" x14ac:dyDescent="0.2">
      <c r="A188" s="9" t="s">
        <v>423</v>
      </c>
      <c r="B188" s="9" t="s">
        <v>61</v>
      </c>
      <c r="C188" s="9">
        <v>0.7</v>
      </c>
      <c r="D188" s="9"/>
      <c r="E188" s="9">
        <v>11.04</v>
      </c>
    </row>
    <row r="189" spans="1:5" x14ac:dyDescent="0.2">
      <c r="A189" s="9" t="s">
        <v>424</v>
      </c>
      <c r="B189" s="9" t="s">
        <v>61</v>
      </c>
      <c r="C189" s="9"/>
      <c r="D189" s="9"/>
      <c r="E189" s="9"/>
    </row>
    <row r="190" spans="1:5" x14ac:dyDescent="0.2">
      <c r="A190" s="9" t="s">
        <v>425</v>
      </c>
      <c r="B190" s="9" t="s">
        <v>61</v>
      </c>
      <c r="C190" s="9">
        <v>0.18</v>
      </c>
      <c r="D190" s="9"/>
      <c r="E190" s="9">
        <v>2.72</v>
      </c>
    </row>
    <row r="191" spans="1:5" x14ac:dyDescent="0.2">
      <c r="A191" s="9" t="s">
        <v>426</v>
      </c>
      <c r="B191" s="9" t="s">
        <v>61</v>
      </c>
      <c r="C191" s="9">
        <v>0.25</v>
      </c>
      <c r="D191" s="9"/>
      <c r="E191" s="9">
        <v>3.69</v>
      </c>
    </row>
    <row r="192" spans="1:5" x14ac:dyDescent="0.2">
      <c r="A192" s="9" t="s">
        <v>427</v>
      </c>
      <c r="B192" s="9" t="s">
        <v>61</v>
      </c>
      <c r="C192" s="9">
        <v>0.21</v>
      </c>
      <c r="D192" s="9"/>
      <c r="E192" s="9">
        <v>7.66</v>
      </c>
    </row>
    <row r="193" spans="1:5" x14ac:dyDescent="0.2">
      <c r="A193" s="9" t="s">
        <v>428</v>
      </c>
      <c r="B193" s="9" t="s">
        <v>61</v>
      </c>
      <c r="C193" s="9">
        <v>0.21</v>
      </c>
      <c r="D193" s="9"/>
      <c r="E193" s="9">
        <v>101.46</v>
      </c>
    </row>
    <row r="194" spans="1:5" x14ac:dyDescent="0.2">
      <c r="A194" s="9" t="s">
        <v>429</v>
      </c>
      <c r="B194" s="9" t="s">
        <v>61</v>
      </c>
      <c r="C194" s="9">
        <v>0.15</v>
      </c>
      <c r="D194" s="9"/>
      <c r="E194" s="9">
        <v>39.299999999999997</v>
      </c>
    </row>
    <row r="195" spans="1:5" x14ac:dyDescent="0.2">
      <c r="A195" s="9" t="s">
        <v>430</v>
      </c>
      <c r="B195" s="9" t="s">
        <v>61</v>
      </c>
      <c r="C195" s="9"/>
      <c r="D195" s="9"/>
      <c r="E195" s="9"/>
    </row>
    <row r="196" spans="1:5" x14ac:dyDescent="0.2">
      <c r="A196" s="9" t="s">
        <v>431</v>
      </c>
      <c r="B196" s="9" t="s">
        <v>61</v>
      </c>
      <c r="C196" s="9"/>
      <c r="D196" s="9"/>
      <c r="E196" s="9"/>
    </row>
    <row r="197" spans="1:5" x14ac:dyDescent="0.2">
      <c r="A197" s="9" t="s">
        <v>432</v>
      </c>
      <c r="B197" s="9" t="s">
        <v>61</v>
      </c>
      <c r="C197" s="9">
        <v>1.1499999999999999</v>
      </c>
      <c r="D197" s="9"/>
      <c r="E197" s="9">
        <v>43.03</v>
      </c>
    </row>
    <row r="198" spans="1:5" x14ac:dyDescent="0.2">
      <c r="A198" s="9" t="s">
        <v>433</v>
      </c>
      <c r="B198" s="9" t="s">
        <v>61</v>
      </c>
      <c r="C198" s="9">
        <v>0.39</v>
      </c>
      <c r="D198" s="9"/>
      <c r="E198" s="9">
        <v>38.96</v>
      </c>
    </row>
    <row r="199" spans="1:5" x14ac:dyDescent="0.2">
      <c r="A199" s="9" t="s">
        <v>434</v>
      </c>
      <c r="B199" s="9" t="s">
        <v>61</v>
      </c>
      <c r="C199" s="9">
        <v>0.54</v>
      </c>
      <c r="D199" s="9"/>
      <c r="E199" s="9">
        <v>21.1</v>
      </c>
    </row>
    <row r="200" spans="1:5" x14ac:dyDescent="0.2">
      <c r="A200" s="9" t="s">
        <v>435</v>
      </c>
      <c r="B200" s="9" t="s">
        <v>61</v>
      </c>
      <c r="C200" s="9">
        <v>5.29</v>
      </c>
      <c r="D200" s="9"/>
      <c r="E200" s="9">
        <v>69.3</v>
      </c>
    </row>
    <row r="201" spans="1:5" x14ac:dyDescent="0.2">
      <c r="A201" s="9" t="s">
        <v>436</v>
      </c>
      <c r="B201" s="9" t="s">
        <v>61</v>
      </c>
      <c r="C201" s="9">
        <v>0.21</v>
      </c>
      <c r="D201" s="9"/>
      <c r="E201" s="9">
        <v>29.55</v>
      </c>
    </row>
    <row r="202" spans="1:5" x14ac:dyDescent="0.2">
      <c r="A202" s="9" t="s">
        <v>437</v>
      </c>
      <c r="B202" s="9" t="s">
        <v>61</v>
      </c>
      <c r="C202" s="9">
        <v>0.54</v>
      </c>
      <c r="D202" s="9"/>
      <c r="E202" s="9">
        <v>16.64</v>
      </c>
    </row>
    <row r="203" spans="1:5" x14ac:dyDescent="0.2">
      <c r="A203" s="9" t="s">
        <v>438</v>
      </c>
      <c r="B203" s="9" t="s">
        <v>61</v>
      </c>
      <c r="C203" s="9">
        <v>0.25</v>
      </c>
      <c r="D203" s="9"/>
      <c r="E203" s="9">
        <v>20.56</v>
      </c>
    </row>
    <row r="204" spans="1:5" x14ac:dyDescent="0.2">
      <c r="A204" s="9" t="s">
        <v>439</v>
      </c>
      <c r="B204" s="9" t="s">
        <v>61</v>
      </c>
      <c r="C204" s="9">
        <v>5.93</v>
      </c>
      <c r="D204" s="9"/>
      <c r="E204" s="9">
        <v>34.840000000000003</v>
      </c>
    </row>
    <row r="205" spans="1:5" x14ac:dyDescent="0.2">
      <c r="A205" s="9" t="s">
        <v>440</v>
      </c>
      <c r="B205" s="9" t="s">
        <v>61</v>
      </c>
      <c r="C205" s="9">
        <v>1.74</v>
      </c>
      <c r="D205" s="9"/>
      <c r="E205" s="9">
        <v>15.56</v>
      </c>
    </row>
    <row r="206" spans="1:5" x14ac:dyDescent="0.2">
      <c r="A206" s="9" t="s">
        <v>441</v>
      </c>
      <c r="B206" s="9" t="s">
        <v>61</v>
      </c>
      <c r="C206" s="9">
        <v>0.03</v>
      </c>
      <c r="D206" s="9"/>
      <c r="E206" s="9">
        <v>17.77</v>
      </c>
    </row>
    <row r="207" spans="1:5" x14ac:dyDescent="0.2">
      <c r="A207" s="9" t="s">
        <v>442</v>
      </c>
      <c r="B207" s="9" t="s">
        <v>61</v>
      </c>
      <c r="C207" s="9">
        <v>0.1</v>
      </c>
      <c r="D207" s="9"/>
      <c r="E207" s="9">
        <v>34.729999999999997</v>
      </c>
    </row>
    <row r="208" spans="1:5" x14ac:dyDescent="0.2">
      <c r="A208" s="9" t="s">
        <v>443</v>
      </c>
      <c r="B208" s="9" t="s">
        <v>61</v>
      </c>
      <c r="C208" s="9">
        <v>3.56</v>
      </c>
      <c r="D208" s="9"/>
      <c r="E208" s="9">
        <v>27.5</v>
      </c>
    </row>
    <row r="209" spans="1:5" x14ac:dyDescent="0.2">
      <c r="A209" s="9" t="s">
        <v>444</v>
      </c>
      <c r="B209" s="9" t="s">
        <v>61</v>
      </c>
      <c r="C209" s="9">
        <v>0.3</v>
      </c>
      <c r="D209" s="9"/>
      <c r="E209" s="9">
        <v>48</v>
      </c>
    </row>
    <row r="210" spans="1:5" x14ac:dyDescent="0.2">
      <c r="A210" s="9" t="s">
        <v>445</v>
      </c>
      <c r="B210" s="9" t="s">
        <v>61</v>
      </c>
      <c r="C210" s="9">
        <v>1.4</v>
      </c>
      <c r="D210" s="9"/>
      <c r="E210" s="9">
        <v>130.24</v>
      </c>
    </row>
    <row r="211" spans="1:5" x14ac:dyDescent="0.2">
      <c r="A211" s="9" t="s">
        <v>446</v>
      </c>
      <c r="B211" s="9" t="s">
        <v>61</v>
      </c>
      <c r="C211" s="9">
        <v>1.2</v>
      </c>
      <c r="D211" s="9"/>
      <c r="E211" s="9">
        <v>62</v>
      </c>
    </row>
    <row r="212" spans="1:5" x14ac:dyDescent="0.2">
      <c r="A212" s="9" t="s">
        <v>447</v>
      </c>
      <c r="B212" s="9" t="s">
        <v>61</v>
      </c>
      <c r="C212" s="9">
        <v>0.6</v>
      </c>
      <c r="D212" s="9"/>
      <c r="E212" s="9">
        <v>16</v>
      </c>
    </row>
    <row r="213" spans="1:5" x14ac:dyDescent="0.2">
      <c r="A213" s="9" t="s">
        <v>448</v>
      </c>
      <c r="B213" s="9" t="s">
        <v>61</v>
      </c>
      <c r="C213" s="9">
        <v>0.7</v>
      </c>
      <c r="D213" s="9"/>
      <c r="E213" s="9">
        <v>4</v>
      </c>
    </row>
    <row r="214" spans="1:5" x14ac:dyDescent="0.2">
      <c r="A214" s="9" t="s">
        <v>449</v>
      </c>
      <c r="B214" s="9" t="s">
        <v>61</v>
      </c>
      <c r="C214" s="9">
        <v>0.54</v>
      </c>
      <c r="D214" s="9"/>
      <c r="E214" s="9">
        <v>13.58</v>
      </c>
    </row>
    <row r="215" spans="1:5" x14ac:dyDescent="0.2">
      <c r="A215" s="9" t="s">
        <v>450</v>
      </c>
      <c r="B215" s="9" t="s">
        <v>61</v>
      </c>
      <c r="C215" s="9">
        <v>4.99</v>
      </c>
      <c r="D215" s="9"/>
      <c r="E215" s="9">
        <v>55.49</v>
      </c>
    </row>
    <row r="216" spans="1:5" x14ac:dyDescent="0.2">
      <c r="A216" s="9" t="s">
        <v>451</v>
      </c>
      <c r="B216" s="9" t="s">
        <v>61</v>
      </c>
      <c r="C216" s="9">
        <v>0.04</v>
      </c>
      <c r="D216" s="9"/>
      <c r="E216" s="9">
        <v>3.53</v>
      </c>
    </row>
    <row r="217" spans="1:5" x14ac:dyDescent="0.2">
      <c r="A217" s="9" t="s">
        <v>452</v>
      </c>
      <c r="B217" s="9" t="s">
        <v>61</v>
      </c>
      <c r="C217" s="9">
        <v>0.56999999999999995</v>
      </c>
      <c r="D217" s="9"/>
      <c r="E217" s="9">
        <v>19.239999999999998</v>
      </c>
    </row>
    <row r="218" spans="1:5" x14ac:dyDescent="0.2">
      <c r="A218" s="9" t="s">
        <v>453</v>
      </c>
      <c r="B218" s="9" t="s">
        <v>61</v>
      </c>
      <c r="C218" s="9">
        <v>0.46</v>
      </c>
      <c r="D218" s="9"/>
      <c r="E218" s="9">
        <v>35.32</v>
      </c>
    </row>
    <row r="219" spans="1:5" x14ac:dyDescent="0.2">
      <c r="A219" s="9" t="s">
        <v>454</v>
      </c>
      <c r="B219" s="9" t="s">
        <v>61</v>
      </c>
      <c r="C219" s="9">
        <v>49.84</v>
      </c>
      <c r="D219" s="9"/>
      <c r="E219" s="9">
        <v>77.3</v>
      </c>
    </row>
    <row r="220" spans="1:5" x14ac:dyDescent="0.2">
      <c r="A220" s="9" t="s">
        <v>455</v>
      </c>
      <c r="B220" s="9" t="s">
        <v>61</v>
      </c>
      <c r="C220" s="9">
        <v>0.3</v>
      </c>
      <c r="D220" s="9"/>
      <c r="E220" s="9">
        <v>25.8</v>
      </c>
    </row>
    <row r="221" spans="1:5" x14ac:dyDescent="0.2">
      <c r="A221" s="9" t="s">
        <v>456</v>
      </c>
      <c r="B221" s="9" t="s">
        <v>61</v>
      </c>
      <c r="C221" s="9">
        <v>0.51</v>
      </c>
      <c r="D221" s="9"/>
      <c r="E221" s="9">
        <v>25.8</v>
      </c>
    </row>
    <row r="222" spans="1:5" x14ac:dyDescent="0.2">
      <c r="A222" s="9" t="s">
        <v>457</v>
      </c>
      <c r="B222" s="9" t="s">
        <v>61</v>
      </c>
      <c r="C222" s="9">
        <v>0.47</v>
      </c>
      <c r="D222" s="9"/>
      <c r="E222" s="9">
        <v>48.89</v>
      </c>
    </row>
    <row r="223" spans="1:5" x14ac:dyDescent="0.2">
      <c r="A223" s="9" t="s">
        <v>458</v>
      </c>
      <c r="B223" s="9" t="s">
        <v>61</v>
      </c>
      <c r="C223" s="9">
        <v>0.83</v>
      </c>
      <c r="D223" s="9"/>
      <c r="E223" s="9">
        <v>37.659999999999997</v>
      </c>
    </row>
    <row r="224" spans="1:5" x14ac:dyDescent="0.2">
      <c r="A224" s="9" t="s">
        <v>459</v>
      </c>
      <c r="B224" s="9" t="s">
        <v>61</v>
      </c>
      <c r="C224" s="9">
        <v>2.87</v>
      </c>
      <c r="D224" s="9"/>
      <c r="E224" s="9">
        <v>29.91</v>
      </c>
    </row>
    <row r="225" spans="1:5" x14ac:dyDescent="0.2">
      <c r="A225" s="9" t="s">
        <v>460</v>
      </c>
      <c r="B225" s="9" t="s">
        <v>61</v>
      </c>
      <c r="C225" s="9">
        <v>0.82</v>
      </c>
      <c r="D225" s="9"/>
      <c r="E225" s="9">
        <v>89.9</v>
      </c>
    </row>
    <row r="226" spans="1:5" x14ac:dyDescent="0.2">
      <c r="A226" s="9" t="s">
        <v>461</v>
      </c>
      <c r="B226" s="9" t="s">
        <v>61</v>
      </c>
      <c r="C226" s="9">
        <v>6.34</v>
      </c>
      <c r="D226" s="9"/>
      <c r="E226" s="9">
        <v>36.32</v>
      </c>
    </row>
    <row r="227" spans="1:5" x14ac:dyDescent="0.2">
      <c r="A227" s="9" t="s">
        <v>462</v>
      </c>
      <c r="B227" s="9" t="s">
        <v>61</v>
      </c>
      <c r="C227" s="9">
        <v>8.02</v>
      </c>
      <c r="D227" s="9"/>
      <c r="E227" s="9">
        <v>86.27</v>
      </c>
    </row>
    <row r="228" spans="1:5" x14ac:dyDescent="0.2">
      <c r="A228" s="9" t="s">
        <v>463</v>
      </c>
      <c r="B228" s="9" t="s">
        <v>61</v>
      </c>
      <c r="C228" s="9">
        <v>1.31</v>
      </c>
      <c r="D228" s="9"/>
      <c r="E228" s="9">
        <v>11.77</v>
      </c>
    </row>
    <row r="229" spans="1:5" x14ac:dyDescent="0.2">
      <c r="A229" s="9" t="s">
        <v>464</v>
      </c>
      <c r="B229" s="9" t="s">
        <v>61</v>
      </c>
      <c r="C229" s="9">
        <v>1.25</v>
      </c>
      <c r="D229" s="9"/>
      <c r="E229" s="9">
        <v>7.56</v>
      </c>
    </row>
    <row r="230" spans="1:5" x14ac:dyDescent="0.2">
      <c r="A230" s="9" t="s">
        <v>465</v>
      </c>
      <c r="B230" s="9" t="s">
        <v>61</v>
      </c>
      <c r="C230" s="9">
        <v>1.29</v>
      </c>
      <c r="D230" s="9"/>
      <c r="E230" s="9">
        <v>5.0599999999999996</v>
      </c>
    </row>
    <row r="231" spans="1:5" x14ac:dyDescent="0.2">
      <c r="A231" s="9" t="s">
        <v>466</v>
      </c>
      <c r="B231" s="9" t="s">
        <v>61</v>
      </c>
      <c r="C231" s="9">
        <v>0.83</v>
      </c>
      <c r="D231" s="9"/>
      <c r="E231" s="9">
        <v>7.78</v>
      </c>
    </row>
    <row r="232" spans="1:5" x14ac:dyDescent="0.2">
      <c r="A232" s="9" t="s">
        <v>467</v>
      </c>
      <c r="B232" s="9" t="s">
        <v>61</v>
      </c>
      <c r="C232" s="9">
        <v>0.71</v>
      </c>
      <c r="D232" s="9"/>
      <c r="E232" s="9">
        <v>6.7</v>
      </c>
    </row>
    <row r="233" spans="1:5" x14ac:dyDescent="0.2">
      <c r="A233" s="9" t="s">
        <v>468</v>
      </c>
      <c r="B233" s="9" t="s">
        <v>61</v>
      </c>
      <c r="C233" s="9">
        <v>2.73</v>
      </c>
      <c r="D233" s="9"/>
      <c r="E233" s="9">
        <v>71.84</v>
      </c>
    </row>
    <row r="234" spans="1:5" x14ac:dyDescent="0.2">
      <c r="A234" s="9" t="s">
        <v>469</v>
      </c>
      <c r="B234" s="9" t="s">
        <v>61</v>
      </c>
      <c r="C234" s="9">
        <v>2.42</v>
      </c>
      <c r="D234" s="9"/>
      <c r="E234" s="9">
        <v>4.37</v>
      </c>
    </row>
    <row r="235" spans="1:5" x14ac:dyDescent="0.2">
      <c r="A235" s="9" t="s">
        <v>470</v>
      </c>
      <c r="B235" s="9" t="s">
        <v>61</v>
      </c>
      <c r="C235" s="9">
        <v>0.56999999999999995</v>
      </c>
      <c r="D235" s="9"/>
      <c r="E235" s="9">
        <v>9.89</v>
      </c>
    </row>
    <row r="236" spans="1:5" x14ac:dyDescent="0.2">
      <c r="A236" s="9" t="s">
        <v>471</v>
      </c>
      <c r="B236" s="9" t="s">
        <v>61</v>
      </c>
      <c r="C236" s="9">
        <v>8.65</v>
      </c>
      <c r="D236" s="9"/>
      <c r="E236" s="9">
        <v>34.770000000000003</v>
      </c>
    </row>
    <row r="237" spans="1:5" x14ac:dyDescent="0.2">
      <c r="A237" s="9" t="s">
        <v>472</v>
      </c>
      <c r="B237" s="9" t="s">
        <v>61</v>
      </c>
      <c r="C237" s="9">
        <v>0.45</v>
      </c>
      <c r="D237" s="9"/>
      <c r="E237" s="9">
        <v>4.24</v>
      </c>
    </row>
    <row r="238" spans="1:5" x14ac:dyDescent="0.2">
      <c r="A238" s="9" t="s">
        <v>473</v>
      </c>
      <c r="B238" s="9" t="s">
        <v>61</v>
      </c>
      <c r="C238" s="9">
        <v>0.46</v>
      </c>
      <c r="D238" s="9"/>
      <c r="E238" s="9">
        <v>19.3</v>
      </c>
    </row>
    <row r="239" spans="1:5" x14ac:dyDescent="0.2">
      <c r="A239" s="9" t="s">
        <v>474</v>
      </c>
      <c r="B239" s="9" t="s">
        <v>61</v>
      </c>
      <c r="C239" s="9">
        <v>1.29</v>
      </c>
      <c r="D239" s="9"/>
      <c r="E239" s="9">
        <v>13.7</v>
      </c>
    </row>
    <row r="240" spans="1:5" x14ac:dyDescent="0.2">
      <c r="A240" s="9" t="s">
        <v>475</v>
      </c>
      <c r="B240" s="9" t="s">
        <v>61</v>
      </c>
      <c r="C240" s="9">
        <v>8.32</v>
      </c>
      <c r="D240" s="9"/>
      <c r="E240" s="9">
        <v>22.89</v>
      </c>
    </row>
    <row r="241" spans="1:5" x14ac:dyDescent="0.2">
      <c r="A241" s="9" t="s">
        <v>476</v>
      </c>
      <c r="B241" s="9" t="s">
        <v>61</v>
      </c>
      <c r="C241" s="9">
        <v>0.41</v>
      </c>
      <c r="D241" s="9"/>
      <c r="E241" s="9">
        <v>17.2</v>
      </c>
    </row>
    <row r="242" spans="1:5" x14ac:dyDescent="0.2">
      <c r="A242" s="9" t="s">
        <v>477</v>
      </c>
      <c r="B242" s="9" t="s">
        <v>61</v>
      </c>
      <c r="C242" s="9">
        <v>0.25</v>
      </c>
      <c r="D242" s="9"/>
      <c r="E242" s="9"/>
    </row>
    <row r="243" spans="1:5" x14ac:dyDescent="0.2">
      <c r="A243" s="9" t="s">
        <v>478</v>
      </c>
      <c r="B243" s="9" t="s">
        <v>61</v>
      </c>
      <c r="C243" s="9">
        <v>2.6</v>
      </c>
      <c r="D243" s="9"/>
      <c r="E243" s="9">
        <v>87</v>
      </c>
    </row>
    <row r="244" spans="1:5" x14ac:dyDescent="0.2">
      <c r="A244" s="9" t="s">
        <v>479</v>
      </c>
      <c r="B244" s="9" t="s">
        <v>61</v>
      </c>
      <c r="C244" s="9">
        <v>0.03</v>
      </c>
      <c r="D244" s="9"/>
      <c r="E244" s="9">
        <v>3.3</v>
      </c>
    </row>
    <row r="245" spans="1:5" x14ac:dyDescent="0.2">
      <c r="A245" s="9" t="s">
        <v>480</v>
      </c>
      <c r="B245" s="9" t="s">
        <v>61</v>
      </c>
      <c r="C245" s="9">
        <v>1</v>
      </c>
      <c r="D245" s="9"/>
      <c r="E245" s="9">
        <v>17.8</v>
      </c>
    </row>
    <row r="246" spans="1:5" x14ac:dyDescent="0.2">
      <c r="A246" s="9" t="s">
        <v>481</v>
      </c>
      <c r="B246" s="9" t="s">
        <v>61</v>
      </c>
      <c r="C246" s="9">
        <v>0.9</v>
      </c>
      <c r="D246" s="9"/>
      <c r="E246" s="9">
        <v>6.6</v>
      </c>
    </row>
    <row r="247" spans="1:5" x14ac:dyDescent="0.2">
      <c r="A247" s="9" t="s">
        <v>482</v>
      </c>
      <c r="B247" s="9" t="s">
        <v>61</v>
      </c>
      <c r="C247" s="9">
        <v>0.57999999999999996</v>
      </c>
      <c r="D247" s="9"/>
      <c r="E247" s="9">
        <v>7.45</v>
      </c>
    </row>
    <row r="248" spans="1:5" x14ac:dyDescent="0.2">
      <c r="A248" s="9" t="s">
        <v>483</v>
      </c>
      <c r="B248" s="9" t="s">
        <v>61</v>
      </c>
      <c r="C248" s="9">
        <v>1.7</v>
      </c>
      <c r="D248" s="9"/>
      <c r="E248" s="9">
        <v>20.3</v>
      </c>
    </row>
    <row r="249" spans="1:5" x14ac:dyDescent="0.2">
      <c r="A249" s="9" t="s">
        <v>484</v>
      </c>
      <c r="B249" s="9" t="s">
        <v>61</v>
      </c>
      <c r="C249" s="9">
        <v>1.5</v>
      </c>
      <c r="D249" s="9"/>
      <c r="E249" s="9">
        <v>161</v>
      </c>
    </row>
    <row r="250" spans="1:5" x14ac:dyDescent="0.2">
      <c r="A250" s="9" t="s">
        <v>485</v>
      </c>
      <c r="B250" s="9" t="s">
        <v>61</v>
      </c>
      <c r="C250" s="9">
        <v>0.4</v>
      </c>
      <c r="D250" s="9"/>
      <c r="E250" s="9">
        <v>228</v>
      </c>
    </row>
    <row r="251" spans="1:5" x14ac:dyDescent="0.2">
      <c r="A251" s="9" t="s">
        <v>486</v>
      </c>
      <c r="B251" s="9" t="s">
        <v>61</v>
      </c>
      <c r="C251" s="9">
        <v>2.2000000000000002</v>
      </c>
      <c r="D251" s="9"/>
      <c r="E251" s="9">
        <v>44</v>
      </c>
    </row>
    <row r="252" spans="1:5" x14ac:dyDescent="0.2">
      <c r="A252" s="9" t="s">
        <v>487</v>
      </c>
      <c r="B252" s="9" t="s">
        <v>61</v>
      </c>
      <c r="C252" s="9">
        <v>0.25</v>
      </c>
      <c r="D252" s="9"/>
      <c r="E252" s="9">
        <v>34.5</v>
      </c>
    </row>
    <row r="253" spans="1:5" x14ac:dyDescent="0.2">
      <c r="A253" s="9" t="s">
        <v>488</v>
      </c>
      <c r="B253" s="9" t="s">
        <v>61</v>
      </c>
      <c r="C253" s="9">
        <v>2</v>
      </c>
      <c r="D253" s="9"/>
      <c r="E253" s="9"/>
    </row>
    <row r="254" spans="1:5" x14ac:dyDescent="0.2">
      <c r="A254" s="9" t="s">
        <v>489</v>
      </c>
      <c r="B254" s="9" t="s">
        <v>61</v>
      </c>
      <c r="C254" s="9">
        <v>0.05</v>
      </c>
      <c r="D254" s="9"/>
      <c r="E254" s="9"/>
    </row>
    <row r="255" spans="1:5" x14ac:dyDescent="0.2">
      <c r="A255" s="9" t="s">
        <v>490</v>
      </c>
      <c r="B255" s="9" t="s">
        <v>61</v>
      </c>
      <c r="C255" s="9">
        <v>0.05</v>
      </c>
      <c r="D255" s="9"/>
      <c r="E255" s="9"/>
    </row>
    <row r="256" spans="1:5" x14ac:dyDescent="0.2">
      <c r="A256" s="9" t="s">
        <v>491</v>
      </c>
      <c r="B256" s="9" t="s">
        <v>61</v>
      </c>
      <c r="C256" s="9">
        <v>0.9</v>
      </c>
      <c r="D256" s="9"/>
      <c r="E256" s="9">
        <v>29.9</v>
      </c>
    </row>
    <row r="257" spans="1:5" x14ac:dyDescent="0.2">
      <c r="A257" s="9">
        <v>12</v>
      </c>
      <c r="B257" s="9" t="s">
        <v>61</v>
      </c>
      <c r="C257" s="9"/>
      <c r="D257" s="9"/>
      <c r="E257" s="9">
        <v>65.92</v>
      </c>
    </row>
    <row r="258" spans="1:5" x14ac:dyDescent="0.2">
      <c r="A258" s="9">
        <v>20</v>
      </c>
      <c r="B258" s="9" t="s">
        <v>61</v>
      </c>
      <c r="C258" s="9">
        <v>0.6</v>
      </c>
      <c r="D258" s="9"/>
      <c r="E258" s="9">
        <v>15.18</v>
      </c>
    </row>
    <row r="259" spans="1:5" x14ac:dyDescent="0.2">
      <c r="A259" s="9">
        <v>40</v>
      </c>
      <c r="B259" s="9" t="s">
        <v>61</v>
      </c>
      <c r="C259" s="9">
        <v>0.3</v>
      </c>
      <c r="D259" s="9"/>
      <c r="E259" s="9">
        <v>4.93</v>
      </c>
    </row>
    <row r="260" spans="1:5" x14ac:dyDescent="0.2">
      <c r="A260" s="9">
        <v>41</v>
      </c>
      <c r="B260" s="9" t="s">
        <v>61</v>
      </c>
      <c r="C260" s="9">
        <v>0.3</v>
      </c>
      <c r="D260" s="9"/>
      <c r="E260" s="9">
        <v>20.079999999999998</v>
      </c>
    </row>
    <row r="261" spans="1:5" x14ac:dyDescent="0.2">
      <c r="A261" s="9">
        <v>43</v>
      </c>
      <c r="B261" s="9" t="s">
        <v>61</v>
      </c>
      <c r="C261" s="9">
        <v>1.77</v>
      </c>
      <c r="D261" s="9"/>
      <c r="E261" s="9">
        <v>1.81</v>
      </c>
    </row>
    <row r="262" spans="1:5" x14ac:dyDescent="0.2">
      <c r="A262" s="9">
        <v>44</v>
      </c>
      <c r="B262" s="9" t="s">
        <v>61</v>
      </c>
      <c r="C262" s="9">
        <v>0.1</v>
      </c>
      <c r="D262" s="9"/>
      <c r="E262" s="9">
        <v>5.19</v>
      </c>
    </row>
    <row r="263" spans="1:5" x14ac:dyDescent="0.2">
      <c r="A263" s="9" t="s">
        <v>492</v>
      </c>
      <c r="B263" s="9" t="s">
        <v>61</v>
      </c>
      <c r="C263" s="9">
        <v>1.96</v>
      </c>
      <c r="D263" s="9"/>
      <c r="E263" s="9">
        <v>29.1</v>
      </c>
    </row>
    <row r="264" spans="1:5" x14ac:dyDescent="0.2">
      <c r="A264" s="9" t="s">
        <v>493</v>
      </c>
      <c r="B264" s="9" t="s">
        <v>61</v>
      </c>
      <c r="C264" s="9">
        <v>0.76</v>
      </c>
      <c r="D264" s="9"/>
      <c r="E264" s="9">
        <v>20.25</v>
      </c>
    </row>
    <row r="265" spans="1:5" x14ac:dyDescent="0.2">
      <c r="A265" s="9" t="s">
        <v>494</v>
      </c>
      <c r="B265" s="9" t="s">
        <v>61</v>
      </c>
      <c r="C265" s="9">
        <v>2</v>
      </c>
      <c r="D265" s="9"/>
      <c r="E265" s="9"/>
    </row>
    <row r="266" spans="1:5" x14ac:dyDescent="0.2">
      <c r="A266" s="9" t="s">
        <v>495</v>
      </c>
      <c r="B266" s="9" t="s">
        <v>61</v>
      </c>
      <c r="C266" s="9">
        <v>0.22</v>
      </c>
      <c r="D266" s="9"/>
      <c r="E266" s="9"/>
    </row>
    <row r="267" spans="1:5" x14ac:dyDescent="0.2">
      <c r="A267" s="9" t="s">
        <v>496</v>
      </c>
      <c r="B267" s="9" t="s">
        <v>61</v>
      </c>
      <c r="C267" s="9">
        <v>3.38</v>
      </c>
      <c r="D267" s="9"/>
      <c r="E267" s="9"/>
    </row>
    <row r="268" spans="1:5" x14ac:dyDescent="0.2">
      <c r="A268" s="9" t="s">
        <v>497</v>
      </c>
      <c r="B268" s="9" t="s">
        <v>61</v>
      </c>
      <c r="C268" s="9">
        <v>0.06</v>
      </c>
      <c r="D268" s="9"/>
      <c r="E268" s="9"/>
    </row>
    <row r="269" spans="1:5" x14ac:dyDescent="0.2">
      <c r="A269" s="9" t="s">
        <v>498</v>
      </c>
      <c r="B269" s="9" t="s">
        <v>61</v>
      </c>
      <c r="C269" s="9">
        <v>0.39</v>
      </c>
      <c r="D269" s="9"/>
      <c r="E269" s="9">
        <v>93.3</v>
      </c>
    </row>
    <row r="270" spans="1:5" x14ac:dyDescent="0.2">
      <c r="A270" s="9" t="s">
        <v>499</v>
      </c>
      <c r="B270" s="9" t="s">
        <v>61</v>
      </c>
      <c r="C270" s="9">
        <v>0.19</v>
      </c>
      <c r="D270" s="9"/>
      <c r="E270" s="9">
        <v>123.7</v>
      </c>
    </row>
    <row r="271" spans="1:5" x14ac:dyDescent="0.2">
      <c r="A271" s="9" t="s">
        <v>500</v>
      </c>
      <c r="B271" s="9" t="s">
        <v>61</v>
      </c>
      <c r="C271" s="9">
        <v>7.0000000000000007E-2</v>
      </c>
      <c r="D271" s="9"/>
      <c r="E271" s="9">
        <v>12.9</v>
      </c>
    </row>
    <row r="272" spans="1:5" x14ac:dyDescent="0.2">
      <c r="A272" s="9" t="s">
        <v>501</v>
      </c>
      <c r="B272" s="9" t="s">
        <v>61</v>
      </c>
      <c r="C272" s="9"/>
      <c r="D272" s="9"/>
      <c r="E272" s="9"/>
    </row>
    <row r="273" spans="1:5" x14ac:dyDescent="0.2">
      <c r="A273" s="9" t="s">
        <v>502</v>
      </c>
      <c r="B273" s="9" t="s">
        <v>61</v>
      </c>
      <c r="C273" s="9"/>
      <c r="D273" s="9"/>
      <c r="E273" s="9"/>
    </row>
    <row r="274" spans="1:5" x14ac:dyDescent="0.2">
      <c r="A274" s="9" t="s">
        <v>503</v>
      </c>
      <c r="B274" s="9" t="s">
        <v>61</v>
      </c>
      <c r="C274" s="9"/>
      <c r="D274" s="9"/>
      <c r="E274" s="9"/>
    </row>
    <row r="275" spans="1:5" x14ac:dyDescent="0.2">
      <c r="A275" s="9" t="s">
        <v>504</v>
      </c>
      <c r="B275" s="9" t="s">
        <v>61</v>
      </c>
      <c r="C275" s="9">
        <v>1</v>
      </c>
      <c r="D275" s="9"/>
      <c r="E275" s="9"/>
    </row>
    <row r="276" spans="1:5" x14ac:dyDescent="0.2">
      <c r="A276" s="9" t="s">
        <v>505</v>
      </c>
      <c r="B276" s="9" t="s">
        <v>61</v>
      </c>
      <c r="C276" s="9">
        <v>0.46</v>
      </c>
      <c r="D276" s="9"/>
      <c r="E276" s="9"/>
    </row>
    <row r="277" spans="1:5" x14ac:dyDescent="0.2">
      <c r="A277" s="9" t="s">
        <v>506</v>
      </c>
      <c r="B277" s="9" t="s">
        <v>61</v>
      </c>
      <c r="C277" s="9">
        <v>0.05</v>
      </c>
      <c r="D277" s="9"/>
      <c r="E277" s="9"/>
    </row>
    <row r="278" spans="1:5" x14ac:dyDescent="0.2">
      <c r="A278" s="9" t="s">
        <v>507</v>
      </c>
      <c r="B278" s="9" t="s">
        <v>61</v>
      </c>
      <c r="C278" s="9">
        <v>0.56000000000000005</v>
      </c>
      <c r="D278" s="9"/>
      <c r="E278" s="9">
        <v>2.69</v>
      </c>
    </row>
    <row r="279" spans="1:5" x14ac:dyDescent="0.2">
      <c r="A279" s="9" t="s">
        <v>508</v>
      </c>
      <c r="B279" s="9" t="s">
        <v>61</v>
      </c>
      <c r="C279" s="9">
        <v>1.62</v>
      </c>
      <c r="D279" s="9"/>
      <c r="E279" s="9"/>
    </row>
    <row r="280" spans="1:5" x14ac:dyDescent="0.2">
      <c r="A280" s="9" t="s">
        <v>509</v>
      </c>
      <c r="B280" s="9" t="s">
        <v>61</v>
      </c>
      <c r="C280" s="9">
        <v>0.43</v>
      </c>
      <c r="D280" s="9"/>
      <c r="E280" s="9"/>
    </row>
    <row r="281" spans="1:5" x14ac:dyDescent="0.2">
      <c r="A281" s="9" t="s">
        <v>510</v>
      </c>
      <c r="B281" s="9" t="s">
        <v>61</v>
      </c>
      <c r="C281" s="9">
        <v>1.35</v>
      </c>
      <c r="D281" s="9"/>
      <c r="E281" s="9"/>
    </row>
    <row r="282" spans="1:5" x14ac:dyDescent="0.2">
      <c r="A282" s="9" t="s">
        <v>511</v>
      </c>
      <c r="B282" s="9" t="s">
        <v>61</v>
      </c>
      <c r="C282" s="9"/>
      <c r="D282" s="9"/>
      <c r="E282" s="9">
        <v>93.3</v>
      </c>
    </row>
    <row r="283" spans="1:5" x14ac:dyDescent="0.2">
      <c r="A283" s="9" t="s">
        <v>512</v>
      </c>
      <c r="B283" s="9" t="s">
        <v>61</v>
      </c>
      <c r="C283" s="9"/>
      <c r="D283" s="9"/>
      <c r="E283" s="9"/>
    </row>
    <row r="284" spans="1:5" x14ac:dyDescent="0.2">
      <c r="A284" s="9" t="s">
        <v>513</v>
      </c>
      <c r="B284" s="9" t="s">
        <v>61</v>
      </c>
      <c r="C284" s="9"/>
      <c r="D284" s="9"/>
      <c r="E284" s="9"/>
    </row>
    <row r="285" spans="1:5" x14ac:dyDescent="0.2">
      <c r="A285" s="9" t="s">
        <v>514</v>
      </c>
      <c r="B285" s="9" t="s">
        <v>61</v>
      </c>
      <c r="C285" s="9"/>
      <c r="D285" s="9"/>
      <c r="E285" s="9"/>
    </row>
    <row r="286" spans="1:5" x14ac:dyDescent="0.2">
      <c r="A286" s="9" t="s">
        <v>515</v>
      </c>
      <c r="B286" s="9" t="s">
        <v>61</v>
      </c>
      <c r="C286" s="9"/>
      <c r="D286" s="9"/>
      <c r="E286" s="9">
        <v>141.5</v>
      </c>
    </row>
    <row r="287" spans="1:5" x14ac:dyDescent="0.2">
      <c r="A287" s="9" t="s">
        <v>516</v>
      </c>
      <c r="B287" s="9" t="s">
        <v>61</v>
      </c>
      <c r="C287" s="9">
        <v>4.0999999999999996</v>
      </c>
      <c r="D287" s="9">
        <v>1.2</v>
      </c>
      <c r="E287" s="9">
        <v>235</v>
      </c>
    </row>
    <row r="288" spans="1:5" x14ac:dyDescent="0.2">
      <c r="A288" s="9" t="s">
        <v>517</v>
      </c>
      <c r="B288" s="9" t="s">
        <v>61</v>
      </c>
      <c r="C288" s="9">
        <v>1.4</v>
      </c>
      <c r="D288" s="9">
        <v>1.1000000000000001</v>
      </c>
      <c r="E288" s="9">
        <v>103</v>
      </c>
    </row>
    <row r="289" spans="1:5" x14ac:dyDescent="0.2">
      <c r="A289" s="9" t="s">
        <v>518</v>
      </c>
      <c r="B289" s="9" t="s">
        <v>61</v>
      </c>
      <c r="C289" s="9"/>
      <c r="D289" s="9"/>
      <c r="E289" s="9">
        <v>16</v>
      </c>
    </row>
    <row r="290" spans="1:5" x14ac:dyDescent="0.2">
      <c r="A290" s="9" t="s">
        <v>519</v>
      </c>
      <c r="B290" s="9" t="s">
        <v>61</v>
      </c>
      <c r="C290" s="9"/>
      <c r="D290" s="9"/>
      <c r="E290" s="9">
        <v>86</v>
      </c>
    </row>
    <row r="291" spans="1:5" x14ac:dyDescent="0.2">
      <c r="A291" s="9" t="s">
        <v>520</v>
      </c>
      <c r="B291" s="9" t="s">
        <v>61</v>
      </c>
      <c r="C291" s="9"/>
      <c r="D291" s="9"/>
      <c r="E291" s="9">
        <v>106</v>
      </c>
    </row>
    <row r="292" spans="1:5" x14ac:dyDescent="0.2">
      <c r="A292" s="9" t="s">
        <v>521</v>
      </c>
      <c r="B292" s="9" t="s">
        <v>61</v>
      </c>
      <c r="C292" s="9">
        <v>1.6</v>
      </c>
      <c r="D292" s="9">
        <v>1.5</v>
      </c>
      <c r="E292" s="9">
        <v>223</v>
      </c>
    </row>
    <row r="293" spans="1:5" x14ac:dyDescent="0.2">
      <c r="A293" s="9" t="s">
        <v>522</v>
      </c>
      <c r="B293" s="9" t="s">
        <v>61</v>
      </c>
      <c r="C293" s="9"/>
      <c r="D293" s="9"/>
      <c r="E293" s="9">
        <v>4</v>
      </c>
    </row>
    <row r="294" spans="1:5" x14ac:dyDescent="0.2">
      <c r="A294" s="9" t="s">
        <v>523</v>
      </c>
      <c r="B294" s="9" t="s">
        <v>61</v>
      </c>
      <c r="C294" s="9">
        <v>0.2</v>
      </c>
      <c r="D294" s="9">
        <v>1.5</v>
      </c>
      <c r="E294" s="9">
        <v>1.7</v>
      </c>
    </row>
    <row r="295" spans="1:5" x14ac:dyDescent="0.2">
      <c r="A295" s="9" t="s">
        <v>524</v>
      </c>
      <c r="B295" s="9" t="s">
        <v>61</v>
      </c>
      <c r="C295" s="9"/>
      <c r="D295" s="9"/>
      <c r="E295" s="9">
        <v>239</v>
      </c>
    </row>
    <row r="296" spans="1:5" x14ac:dyDescent="0.2">
      <c r="A296" s="9" t="s">
        <v>525</v>
      </c>
      <c r="B296" s="9" t="s">
        <v>61</v>
      </c>
      <c r="C296" s="9"/>
      <c r="D296" s="9"/>
      <c r="E296" s="9"/>
    </row>
    <row r="297" spans="1:5" x14ac:dyDescent="0.2">
      <c r="A297" s="9" t="s">
        <v>526</v>
      </c>
      <c r="B297" s="9" t="s">
        <v>61</v>
      </c>
      <c r="C297" s="9"/>
      <c r="D297" s="9"/>
      <c r="E297" s="9"/>
    </row>
    <row r="298" spans="1:5" x14ac:dyDescent="0.2">
      <c r="A298" s="9" t="s">
        <v>527</v>
      </c>
      <c r="B298" s="9" t="s">
        <v>61</v>
      </c>
      <c r="C298" s="9"/>
      <c r="D298" s="9"/>
      <c r="E298" s="9"/>
    </row>
    <row r="299" spans="1:5" x14ac:dyDescent="0.2">
      <c r="A299" s="9" t="s">
        <v>528</v>
      </c>
      <c r="B299" s="9" t="s">
        <v>61</v>
      </c>
      <c r="C299" s="9">
        <v>0.16</v>
      </c>
      <c r="D299" s="9"/>
      <c r="E299" s="9"/>
    </row>
    <row r="300" spans="1:5" x14ac:dyDescent="0.2">
      <c r="A300" s="9" t="s">
        <v>529</v>
      </c>
      <c r="B300" s="9" t="s">
        <v>61</v>
      </c>
      <c r="C300" s="9"/>
      <c r="D300" s="9"/>
      <c r="E300" s="9"/>
    </row>
    <row r="301" spans="1:5" x14ac:dyDescent="0.2">
      <c r="A301" s="9" t="s">
        <v>530</v>
      </c>
      <c r="B301" s="9" t="s">
        <v>61</v>
      </c>
      <c r="C301" s="9">
        <v>2.9</v>
      </c>
      <c r="D301" s="9">
        <v>1.87</v>
      </c>
      <c r="E301" s="9"/>
    </row>
    <row r="302" spans="1:5" x14ac:dyDescent="0.2">
      <c r="A302" s="9" t="s">
        <v>531</v>
      </c>
      <c r="B302" s="9" t="s">
        <v>61</v>
      </c>
      <c r="C302" s="9">
        <v>0.47</v>
      </c>
      <c r="D302" s="9">
        <v>0.36</v>
      </c>
      <c r="E302" s="9"/>
    </row>
    <row r="303" spans="1:5" x14ac:dyDescent="0.2">
      <c r="A303" s="9" t="s">
        <v>532</v>
      </c>
      <c r="B303" s="9" t="s">
        <v>61</v>
      </c>
      <c r="C303" s="9">
        <v>4.01</v>
      </c>
      <c r="D303" s="9"/>
      <c r="E303" s="9">
        <v>293.8</v>
      </c>
    </row>
    <row r="304" spans="1:5" x14ac:dyDescent="0.2">
      <c r="A304" s="9" t="s">
        <v>533</v>
      </c>
      <c r="B304" s="9" t="s">
        <v>61</v>
      </c>
      <c r="C304" s="9">
        <v>3.31</v>
      </c>
      <c r="D304" s="9"/>
      <c r="E304" s="9">
        <v>146</v>
      </c>
    </row>
    <row r="305" spans="1:5" x14ac:dyDescent="0.2">
      <c r="A305" s="9" t="s">
        <v>534</v>
      </c>
      <c r="B305" s="9">
        <v>19015000</v>
      </c>
      <c r="C305" s="9">
        <v>2.9</v>
      </c>
      <c r="D305" s="9"/>
      <c r="E305" s="9">
        <v>108</v>
      </c>
    </row>
    <row r="306" spans="1:5" x14ac:dyDescent="0.2">
      <c r="A306" s="9" t="s">
        <v>535</v>
      </c>
      <c r="B306" s="9">
        <v>19030800</v>
      </c>
      <c r="C306" s="9">
        <v>27.49</v>
      </c>
      <c r="D306" s="9"/>
      <c r="E306" s="9">
        <v>402</v>
      </c>
    </row>
    <row r="307" spans="1:5" x14ac:dyDescent="0.2">
      <c r="A307" s="9" t="s">
        <v>536</v>
      </c>
      <c r="B307" s="9" t="s">
        <v>61</v>
      </c>
      <c r="C307" s="9"/>
      <c r="D307" s="9"/>
      <c r="E307" s="9"/>
    </row>
    <row r="308" spans="1:5" x14ac:dyDescent="0.2">
      <c r="A308" s="9" t="s">
        <v>537</v>
      </c>
      <c r="B308" s="9" t="s">
        <v>61</v>
      </c>
      <c r="C308" s="9"/>
      <c r="D308" s="9"/>
      <c r="E308" s="9"/>
    </row>
    <row r="309" spans="1:5" x14ac:dyDescent="0.2">
      <c r="A309" s="9" t="s">
        <v>538</v>
      </c>
      <c r="B309" s="9" t="s">
        <v>61</v>
      </c>
      <c r="C309" s="9">
        <v>3.5</v>
      </c>
      <c r="D309" s="9"/>
      <c r="E309" s="9">
        <v>152</v>
      </c>
    </row>
    <row r="310" spans="1:5" x14ac:dyDescent="0.2">
      <c r="A310" s="9" t="s">
        <v>539</v>
      </c>
      <c r="B310" s="9" t="s">
        <v>61</v>
      </c>
      <c r="C310" s="9"/>
      <c r="D310" s="9"/>
      <c r="E310" s="9"/>
    </row>
    <row r="311" spans="1:5" x14ac:dyDescent="0.2">
      <c r="A311" s="9" t="s">
        <v>87</v>
      </c>
      <c r="B311" s="9">
        <v>19002200</v>
      </c>
      <c r="C311" s="9">
        <v>36</v>
      </c>
      <c r="D311" s="9">
        <v>0.73</v>
      </c>
      <c r="E311" s="9">
        <v>1900</v>
      </c>
    </row>
    <row r="312" spans="1:5" x14ac:dyDescent="0.2">
      <c r="A312" s="9" t="s">
        <v>540</v>
      </c>
      <c r="B312" s="9">
        <v>19002400</v>
      </c>
      <c r="C312" s="9">
        <v>14</v>
      </c>
      <c r="D312" s="9">
        <v>3.05</v>
      </c>
      <c r="E312" s="9">
        <v>110</v>
      </c>
    </row>
    <row r="313" spans="1:5" x14ac:dyDescent="0.2">
      <c r="A313" s="9" t="s">
        <v>541</v>
      </c>
      <c r="B313" s="9" t="s">
        <v>61</v>
      </c>
      <c r="C313" s="9">
        <v>0.3</v>
      </c>
      <c r="D313" s="9"/>
      <c r="E313" s="9">
        <v>37</v>
      </c>
    </row>
    <row r="314" spans="1:5" x14ac:dyDescent="0.2">
      <c r="A314" s="9" t="s">
        <v>542</v>
      </c>
      <c r="B314" s="9" t="s">
        <v>61</v>
      </c>
      <c r="C314" s="9"/>
      <c r="D314" s="9"/>
      <c r="E314" s="9"/>
    </row>
    <row r="315" spans="1:5" x14ac:dyDescent="0.2">
      <c r="A315" s="9" t="s">
        <v>543</v>
      </c>
      <c r="B315" s="9" t="s">
        <v>61</v>
      </c>
      <c r="C315" s="9"/>
      <c r="D315" s="9"/>
      <c r="E315" s="9"/>
    </row>
    <row r="316" spans="1:5" x14ac:dyDescent="0.2">
      <c r="A316" s="9" t="s">
        <v>544</v>
      </c>
      <c r="B316" s="9" t="s">
        <v>61</v>
      </c>
      <c r="C316" s="9"/>
      <c r="D316" s="9"/>
      <c r="E316" s="9"/>
    </row>
    <row r="317" spans="1:5" x14ac:dyDescent="0.2">
      <c r="A317" s="9" t="s">
        <v>545</v>
      </c>
      <c r="B317" s="9" t="s">
        <v>61</v>
      </c>
      <c r="C317" s="9">
        <v>2.7</v>
      </c>
      <c r="D317" s="9"/>
      <c r="E317" s="9">
        <v>50.2</v>
      </c>
    </row>
    <row r="318" spans="1:5" x14ac:dyDescent="0.2">
      <c r="A318" s="9" t="s">
        <v>546</v>
      </c>
      <c r="B318" s="9" t="s">
        <v>61</v>
      </c>
      <c r="C318" s="9">
        <v>4.9000000000000004</v>
      </c>
      <c r="D318" s="9"/>
      <c r="E318" s="9">
        <v>35.5</v>
      </c>
    </row>
    <row r="319" spans="1:5" x14ac:dyDescent="0.2">
      <c r="A319" s="9" t="s">
        <v>547</v>
      </c>
      <c r="B319" s="9" t="s">
        <v>61</v>
      </c>
      <c r="C319" s="9">
        <v>2.8</v>
      </c>
      <c r="D319" s="9"/>
      <c r="E319" s="9">
        <v>113</v>
      </c>
    </row>
    <row r="320" spans="1:5" x14ac:dyDescent="0.2">
      <c r="A320" s="9" t="s">
        <v>548</v>
      </c>
      <c r="B320" s="9" t="s">
        <v>61</v>
      </c>
      <c r="C320" s="9">
        <v>2.2000000000000002</v>
      </c>
      <c r="D320" s="9"/>
      <c r="E320" s="9"/>
    </row>
    <row r="321" spans="1:5" x14ac:dyDescent="0.2">
      <c r="A321" s="9" t="s">
        <v>549</v>
      </c>
      <c r="B321" s="9" t="s">
        <v>61</v>
      </c>
      <c r="C321" s="9">
        <v>0.1</v>
      </c>
      <c r="D321" s="9"/>
      <c r="E321" s="9">
        <v>7</v>
      </c>
    </row>
    <row r="322" spans="1:5" x14ac:dyDescent="0.2">
      <c r="A322" s="9" t="s">
        <v>550</v>
      </c>
      <c r="B322" s="9" t="s">
        <v>61</v>
      </c>
      <c r="C322" s="9">
        <v>0.4</v>
      </c>
      <c r="D322" s="9"/>
      <c r="E322" s="9"/>
    </row>
    <row r="323" spans="1:5" x14ac:dyDescent="0.2">
      <c r="A323" s="9" t="s">
        <v>551</v>
      </c>
      <c r="B323" s="9" t="s">
        <v>61</v>
      </c>
      <c r="C323" s="9">
        <v>0.6</v>
      </c>
      <c r="D323" s="9"/>
      <c r="E323" s="9">
        <v>24.54</v>
      </c>
    </row>
    <row r="324" spans="1:5" x14ac:dyDescent="0.2">
      <c r="A324" s="9" t="s">
        <v>552</v>
      </c>
      <c r="B324" s="9" t="s">
        <v>61</v>
      </c>
      <c r="C324" s="9"/>
      <c r="D324" s="9"/>
      <c r="E324" s="9"/>
    </row>
    <row r="325" spans="1:5" x14ac:dyDescent="0.2">
      <c r="A325" s="9" t="s">
        <v>553</v>
      </c>
      <c r="B325" s="9" t="s">
        <v>61</v>
      </c>
      <c r="C325" s="9">
        <v>0.2</v>
      </c>
      <c r="D325" s="9"/>
      <c r="E325" s="9">
        <v>12.62</v>
      </c>
    </row>
    <row r="326" spans="1:5" x14ac:dyDescent="0.2">
      <c r="A326" s="9" t="s">
        <v>554</v>
      </c>
      <c r="B326" s="9" t="s">
        <v>61</v>
      </c>
      <c r="C326" s="9">
        <v>0.1</v>
      </c>
      <c r="D326" s="9"/>
      <c r="E326" s="9">
        <v>4.46</v>
      </c>
    </row>
    <row r="327" spans="1:5" x14ac:dyDescent="0.2">
      <c r="A327" s="9" t="s">
        <v>555</v>
      </c>
      <c r="B327" s="9" t="s">
        <v>61</v>
      </c>
      <c r="C327" s="9">
        <v>0.1</v>
      </c>
      <c r="D327" s="9"/>
      <c r="E327" s="9">
        <v>8.82</v>
      </c>
    </row>
    <row r="328" spans="1:5" x14ac:dyDescent="0.2">
      <c r="A328" s="9" t="s">
        <v>556</v>
      </c>
      <c r="B328" s="9" t="s">
        <v>61</v>
      </c>
      <c r="C328" s="9"/>
      <c r="D328" s="9"/>
      <c r="E328" s="9"/>
    </row>
    <row r="329" spans="1:5" x14ac:dyDescent="0.2">
      <c r="A329" s="9" t="s">
        <v>557</v>
      </c>
      <c r="B329" s="9">
        <v>27002200</v>
      </c>
      <c r="C329" s="9">
        <v>55.26</v>
      </c>
      <c r="D329" s="9">
        <v>0.9</v>
      </c>
      <c r="E329" s="9">
        <v>688.91</v>
      </c>
    </row>
    <row r="330" spans="1:5" x14ac:dyDescent="0.2">
      <c r="A330" s="9" t="s">
        <v>96</v>
      </c>
      <c r="B330" s="9">
        <v>27065400</v>
      </c>
      <c r="C330" s="9">
        <v>3</v>
      </c>
      <c r="D330" s="9">
        <v>2.99</v>
      </c>
      <c r="E330" s="9">
        <v>45</v>
      </c>
    </row>
    <row r="331" spans="1:5" x14ac:dyDescent="0.2">
      <c r="A331" s="9" t="s">
        <v>558</v>
      </c>
      <c r="B331" s="9">
        <v>27003800</v>
      </c>
      <c r="C331" s="9">
        <v>9.08</v>
      </c>
      <c r="D331" s="9">
        <v>6.7</v>
      </c>
      <c r="E331" s="9">
        <v>372.87</v>
      </c>
    </row>
    <row r="332" spans="1:5" x14ac:dyDescent="0.2">
      <c r="A332" s="9" t="s">
        <v>559</v>
      </c>
      <c r="B332" s="9" t="s">
        <v>61</v>
      </c>
      <c r="C332" s="9">
        <v>2.8</v>
      </c>
      <c r="D332" s="9"/>
      <c r="E332" s="9">
        <v>366</v>
      </c>
    </row>
    <row r="333" spans="1:5" x14ac:dyDescent="0.2">
      <c r="A333" s="9" t="s">
        <v>560</v>
      </c>
      <c r="B333" s="9" t="s">
        <v>61</v>
      </c>
      <c r="C333" s="9"/>
      <c r="D333" s="9"/>
      <c r="E333" s="9"/>
    </row>
    <row r="334" spans="1:5" x14ac:dyDescent="0.2">
      <c r="A334" s="9" t="s">
        <v>561</v>
      </c>
      <c r="B334" s="9" t="s">
        <v>61</v>
      </c>
      <c r="C334" s="9"/>
      <c r="D334" s="9"/>
      <c r="E334" s="9"/>
    </row>
    <row r="335" spans="1:5" x14ac:dyDescent="0.2">
      <c r="A335" s="9" t="s">
        <v>562</v>
      </c>
      <c r="B335" s="9" t="s">
        <v>61</v>
      </c>
      <c r="C335" s="9"/>
      <c r="D335" s="9"/>
      <c r="E335" s="9"/>
    </row>
    <row r="336" spans="1:5" x14ac:dyDescent="0.2">
      <c r="A336" s="9" t="s">
        <v>61</v>
      </c>
      <c r="B336" s="9" t="s">
        <v>61</v>
      </c>
      <c r="C336" s="9"/>
      <c r="D336" s="9"/>
      <c r="E336" s="9"/>
    </row>
    <row r="337" spans="1:5" x14ac:dyDescent="0.2">
      <c r="A337" s="9" t="s">
        <v>61</v>
      </c>
      <c r="B337" s="9" t="s">
        <v>61</v>
      </c>
      <c r="C337" s="9"/>
      <c r="D337" s="9"/>
      <c r="E337" s="9"/>
    </row>
    <row r="338" spans="1:5" x14ac:dyDescent="0.2">
      <c r="A338" s="9" t="s">
        <v>61</v>
      </c>
      <c r="B338" s="9" t="s">
        <v>61</v>
      </c>
      <c r="C338" s="9"/>
      <c r="D338" s="9"/>
      <c r="E338" s="9"/>
    </row>
    <row r="339" spans="1:5" x14ac:dyDescent="0.2">
      <c r="A339" s="9" t="s">
        <v>563</v>
      </c>
      <c r="B339" s="9" t="s">
        <v>61</v>
      </c>
      <c r="C339" s="9"/>
      <c r="D339" s="9"/>
      <c r="E339" s="9"/>
    </row>
    <row r="340" spans="1:5" x14ac:dyDescent="0.2">
      <c r="A340" s="9" t="s">
        <v>564</v>
      </c>
      <c r="B340" s="9" t="s">
        <v>61</v>
      </c>
      <c r="C340" s="9"/>
      <c r="D340" s="9"/>
      <c r="E340" s="9"/>
    </row>
    <row r="341" spans="1:5" x14ac:dyDescent="0.2">
      <c r="A341" s="9" t="s">
        <v>565</v>
      </c>
      <c r="B341" s="9" t="s">
        <v>61</v>
      </c>
      <c r="C341" s="9">
        <v>2.97</v>
      </c>
      <c r="D341" s="9"/>
      <c r="E341" s="9"/>
    </row>
    <row r="342" spans="1:5" x14ac:dyDescent="0.2">
      <c r="A342" s="9" t="s">
        <v>566</v>
      </c>
      <c r="B342" s="9" t="s">
        <v>61</v>
      </c>
      <c r="C342" s="9">
        <v>0.2</v>
      </c>
      <c r="D342" s="9"/>
      <c r="E342" s="9">
        <v>348</v>
      </c>
    </row>
    <row r="343" spans="1:5" x14ac:dyDescent="0.2">
      <c r="A343" s="9" t="s">
        <v>567</v>
      </c>
      <c r="B343" s="9" t="s">
        <v>61</v>
      </c>
      <c r="C343" s="9">
        <v>3.3</v>
      </c>
      <c r="D343" s="9"/>
      <c r="E343" s="9">
        <v>100</v>
      </c>
    </row>
    <row r="344" spans="1:5" x14ac:dyDescent="0.2">
      <c r="A344" s="9" t="s">
        <v>568</v>
      </c>
      <c r="B344" s="9">
        <v>62004701</v>
      </c>
      <c r="C344" s="9">
        <v>8</v>
      </c>
      <c r="D344" s="9">
        <v>2.13</v>
      </c>
      <c r="E344" s="9">
        <v>29</v>
      </c>
    </row>
    <row r="345" spans="1:5" x14ac:dyDescent="0.2">
      <c r="A345" s="9" t="s">
        <v>569</v>
      </c>
      <c r="B345" s="9">
        <v>62023100</v>
      </c>
      <c r="C345" s="9">
        <v>9.8800000000000008</v>
      </c>
      <c r="D345" s="9">
        <v>2.7</v>
      </c>
      <c r="E345" s="9">
        <v>43.98</v>
      </c>
    </row>
    <row r="346" spans="1:5" x14ac:dyDescent="0.2">
      <c r="A346" s="9">
        <v>11</v>
      </c>
      <c r="B346" s="9" t="s">
        <v>61</v>
      </c>
      <c r="C346" s="9">
        <v>0.11</v>
      </c>
      <c r="D346" s="9"/>
      <c r="E346" s="9"/>
    </row>
    <row r="347" spans="1:5" x14ac:dyDescent="0.2">
      <c r="A347" s="9">
        <v>111</v>
      </c>
      <c r="B347" s="9" t="s">
        <v>61</v>
      </c>
      <c r="C347" s="9">
        <v>1.78</v>
      </c>
      <c r="D347" s="9"/>
      <c r="E347" s="9"/>
    </row>
    <row r="348" spans="1:5" x14ac:dyDescent="0.2">
      <c r="A348" s="9">
        <v>122</v>
      </c>
      <c r="B348" s="9" t="s">
        <v>61</v>
      </c>
      <c r="C348" s="9">
        <v>0.78</v>
      </c>
      <c r="D348" s="9"/>
      <c r="E348" s="9"/>
    </row>
    <row r="349" spans="1:5" x14ac:dyDescent="0.2">
      <c r="A349" s="9">
        <v>125</v>
      </c>
      <c r="B349" s="9" t="s">
        <v>61</v>
      </c>
      <c r="C349" s="9">
        <v>0.05</v>
      </c>
      <c r="D349" s="9"/>
      <c r="E349" s="9"/>
    </row>
    <row r="350" spans="1:5" x14ac:dyDescent="0.2">
      <c r="A350" s="9">
        <v>128</v>
      </c>
      <c r="B350" s="9" t="s">
        <v>61</v>
      </c>
      <c r="C350" s="9">
        <v>0.48</v>
      </c>
      <c r="D350" s="9"/>
      <c r="E350" s="9">
        <v>24.3</v>
      </c>
    </row>
    <row r="351" spans="1:5" x14ac:dyDescent="0.2">
      <c r="A351" s="9">
        <v>132</v>
      </c>
      <c r="B351" s="9" t="s">
        <v>61</v>
      </c>
      <c r="C351" s="9">
        <v>7.0000000000000007E-2</v>
      </c>
      <c r="D351" s="9"/>
      <c r="E351" s="9"/>
    </row>
    <row r="352" spans="1:5" x14ac:dyDescent="0.2">
      <c r="A352" s="9">
        <v>135</v>
      </c>
      <c r="B352" s="9" t="s">
        <v>61</v>
      </c>
      <c r="C352" s="9">
        <v>0.08</v>
      </c>
      <c r="D352" s="9"/>
      <c r="E352" s="9"/>
    </row>
    <row r="353" spans="1:5" x14ac:dyDescent="0.2">
      <c r="A353" s="9">
        <v>136</v>
      </c>
      <c r="B353" s="9" t="s">
        <v>61</v>
      </c>
      <c r="C353" s="9">
        <v>0.8</v>
      </c>
      <c r="D353" s="9"/>
      <c r="E353" s="9"/>
    </row>
    <row r="354" spans="1:5" x14ac:dyDescent="0.2">
      <c r="A354" s="9">
        <v>137</v>
      </c>
      <c r="B354" s="9" t="s">
        <v>61</v>
      </c>
      <c r="C354" s="9">
        <v>1.1499999999999999</v>
      </c>
      <c r="D354" s="9"/>
      <c r="E354" s="9"/>
    </row>
    <row r="355" spans="1:5" x14ac:dyDescent="0.2">
      <c r="A355" s="9">
        <v>14</v>
      </c>
      <c r="B355" s="9" t="s">
        <v>61</v>
      </c>
      <c r="C355" s="9">
        <v>0.14000000000000001</v>
      </c>
      <c r="D355" s="9"/>
      <c r="E355" s="9"/>
    </row>
    <row r="356" spans="1:5" x14ac:dyDescent="0.2">
      <c r="A356" s="9">
        <v>16</v>
      </c>
      <c r="B356" s="9" t="s">
        <v>61</v>
      </c>
      <c r="C356" s="9">
        <v>0.27</v>
      </c>
      <c r="D356" s="9"/>
      <c r="E356" s="9"/>
    </row>
    <row r="357" spans="1:5" x14ac:dyDescent="0.2">
      <c r="A357" s="9">
        <v>18</v>
      </c>
      <c r="B357" s="9" t="s">
        <v>61</v>
      </c>
      <c r="C357" s="9">
        <v>0.25</v>
      </c>
      <c r="D357" s="9"/>
      <c r="E357" s="9"/>
    </row>
    <row r="358" spans="1:5" x14ac:dyDescent="0.2">
      <c r="A358" s="9">
        <v>23</v>
      </c>
      <c r="B358" s="9" t="s">
        <v>61</v>
      </c>
      <c r="C358" s="9">
        <v>0.14000000000000001</v>
      </c>
      <c r="D358" s="9"/>
      <c r="E358" s="9"/>
    </row>
    <row r="359" spans="1:5" x14ac:dyDescent="0.2">
      <c r="A359" s="9">
        <v>25</v>
      </c>
      <c r="B359" s="9" t="s">
        <v>61</v>
      </c>
      <c r="C359" s="9"/>
      <c r="D359" s="9"/>
      <c r="E359" s="9"/>
    </row>
    <row r="360" spans="1:5" x14ac:dyDescent="0.2">
      <c r="A360" s="9" t="s">
        <v>570</v>
      </c>
      <c r="B360" s="9" t="s">
        <v>61</v>
      </c>
      <c r="C360" s="9"/>
      <c r="D360" s="9"/>
      <c r="E360" s="9"/>
    </row>
    <row r="361" spans="1:5" x14ac:dyDescent="0.2">
      <c r="A361" s="9">
        <v>42</v>
      </c>
      <c r="B361" s="9" t="s">
        <v>61</v>
      </c>
      <c r="C361" s="9"/>
      <c r="D361" s="9"/>
      <c r="E361" s="9"/>
    </row>
    <row r="362" spans="1:5" x14ac:dyDescent="0.2">
      <c r="A362" s="9">
        <v>5</v>
      </c>
      <c r="B362" s="9" t="s">
        <v>61</v>
      </c>
      <c r="C362" s="9">
        <v>1.04</v>
      </c>
      <c r="D362" s="9"/>
      <c r="E362" s="9"/>
    </row>
    <row r="363" spans="1:5" x14ac:dyDescent="0.2">
      <c r="A363" s="9">
        <v>54</v>
      </c>
      <c r="B363" s="9" t="s">
        <v>61</v>
      </c>
      <c r="C363" s="9">
        <v>0.06</v>
      </c>
      <c r="D363" s="9"/>
      <c r="E363" s="9"/>
    </row>
    <row r="364" spans="1:5" x14ac:dyDescent="0.2">
      <c r="A364" s="9">
        <v>63</v>
      </c>
      <c r="B364" s="9" t="s">
        <v>61</v>
      </c>
      <c r="C364" s="9">
        <v>0.13</v>
      </c>
      <c r="D364" s="9"/>
      <c r="E364" s="9"/>
    </row>
    <row r="365" spans="1:5" x14ac:dyDescent="0.2">
      <c r="A365" s="9">
        <v>67</v>
      </c>
      <c r="B365" s="9" t="s">
        <v>61</v>
      </c>
      <c r="C365" s="9">
        <v>0.3</v>
      </c>
      <c r="D365" s="9"/>
      <c r="E365" s="9"/>
    </row>
    <row r="366" spans="1:5" x14ac:dyDescent="0.2">
      <c r="A366" s="9">
        <v>68</v>
      </c>
      <c r="B366" s="9" t="s">
        <v>61</v>
      </c>
      <c r="C366" s="9">
        <v>0.11</v>
      </c>
      <c r="D366" s="9"/>
      <c r="E366" s="9"/>
    </row>
    <row r="367" spans="1:5" x14ac:dyDescent="0.2">
      <c r="A367" s="9">
        <v>72</v>
      </c>
      <c r="B367" s="9" t="s">
        <v>61</v>
      </c>
      <c r="C367" s="9">
        <v>0.1</v>
      </c>
      <c r="D367" s="9"/>
      <c r="E367" s="9"/>
    </row>
    <row r="368" spans="1:5" x14ac:dyDescent="0.2">
      <c r="A368" s="9">
        <v>78</v>
      </c>
      <c r="B368" s="9" t="s">
        <v>61</v>
      </c>
      <c r="C368" s="9">
        <v>0.35</v>
      </c>
      <c r="D368" s="9"/>
      <c r="E368" s="9"/>
    </row>
    <row r="369" spans="1:5" x14ac:dyDescent="0.2">
      <c r="A369" s="9">
        <v>90</v>
      </c>
      <c r="B369" s="9" t="s">
        <v>61</v>
      </c>
      <c r="C369" s="9">
        <v>0.52</v>
      </c>
      <c r="D369" s="9"/>
      <c r="E369" s="9"/>
    </row>
    <row r="370" spans="1:5" x14ac:dyDescent="0.2">
      <c r="A370" s="9">
        <v>92</v>
      </c>
      <c r="B370" s="9" t="s">
        <v>61</v>
      </c>
      <c r="C370" s="9">
        <v>0.19</v>
      </c>
      <c r="D370" s="9"/>
      <c r="E370" s="9"/>
    </row>
    <row r="371" spans="1:5" x14ac:dyDescent="0.2">
      <c r="A371" s="9">
        <v>94</v>
      </c>
      <c r="B371" s="9" t="s">
        <v>61</v>
      </c>
      <c r="C371" s="9">
        <v>0.25</v>
      </c>
      <c r="D371" s="9"/>
      <c r="E371" s="9"/>
    </row>
    <row r="372" spans="1:5" x14ac:dyDescent="0.2">
      <c r="A372" s="9" t="s">
        <v>571</v>
      </c>
      <c r="B372" s="9" t="s">
        <v>61</v>
      </c>
      <c r="C372" s="9"/>
      <c r="D372" s="9"/>
      <c r="E372" s="9"/>
    </row>
    <row r="373" spans="1:5" x14ac:dyDescent="0.2">
      <c r="A373" s="9" t="s">
        <v>572</v>
      </c>
      <c r="B373" s="9" t="s">
        <v>61</v>
      </c>
      <c r="C373" s="9"/>
      <c r="D373" s="9"/>
      <c r="E373" s="9"/>
    </row>
    <row r="374" spans="1:5" x14ac:dyDescent="0.2">
      <c r="A374" s="9" t="s">
        <v>573</v>
      </c>
      <c r="B374" s="9" t="s">
        <v>61</v>
      </c>
      <c r="C374" s="9">
        <v>17.3</v>
      </c>
      <c r="D374" s="9"/>
      <c r="E374" s="9">
        <v>3557</v>
      </c>
    </row>
    <row r="375" spans="1:5" x14ac:dyDescent="0.2">
      <c r="A375" s="9" t="s">
        <v>574</v>
      </c>
      <c r="B375" s="9" t="s">
        <v>61</v>
      </c>
      <c r="C375" s="9">
        <v>0.56000000000000005</v>
      </c>
      <c r="D375" s="9"/>
      <c r="E375" s="9"/>
    </row>
    <row r="376" spans="1:5" x14ac:dyDescent="0.2">
      <c r="A376" s="9" t="s">
        <v>575</v>
      </c>
      <c r="B376" s="9" t="s">
        <v>61</v>
      </c>
      <c r="C376" s="9"/>
      <c r="D376" s="9"/>
      <c r="E376" s="9"/>
    </row>
    <row r="377" spans="1:5" x14ac:dyDescent="0.2">
      <c r="A377" s="9" t="s">
        <v>61</v>
      </c>
      <c r="B377" s="9" t="s">
        <v>61</v>
      </c>
      <c r="C377" s="9"/>
      <c r="D377" s="9"/>
      <c r="E377" s="9"/>
    </row>
    <row r="378" spans="1:5" x14ac:dyDescent="0.2">
      <c r="A378" s="9" t="s">
        <v>576</v>
      </c>
      <c r="B378" s="9" t="s">
        <v>61</v>
      </c>
      <c r="C378" s="9"/>
      <c r="D378" s="9"/>
      <c r="E378" s="9"/>
    </row>
    <row r="379" spans="1:5" x14ac:dyDescent="0.2">
      <c r="A379" s="9" t="s">
        <v>577</v>
      </c>
      <c r="B379" s="9" t="s">
        <v>61</v>
      </c>
      <c r="C379" s="9"/>
      <c r="D379" s="9"/>
      <c r="E379" s="9"/>
    </row>
    <row r="380" spans="1:5" x14ac:dyDescent="0.2">
      <c r="A380" s="9" t="s">
        <v>578</v>
      </c>
      <c r="B380" s="9" t="s">
        <v>61</v>
      </c>
      <c r="C380" s="9">
        <v>1.17</v>
      </c>
      <c r="D380" s="9"/>
      <c r="E380" s="9"/>
    </row>
    <row r="381" spans="1:5" x14ac:dyDescent="0.2">
      <c r="A381" s="9" t="s">
        <v>579</v>
      </c>
      <c r="B381" s="9" t="s">
        <v>61</v>
      </c>
      <c r="C381" s="9">
        <v>0.3</v>
      </c>
      <c r="D381" s="9"/>
      <c r="E381" s="9">
        <v>28.7</v>
      </c>
    </row>
    <row r="382" spans="1:5" x14ac:dyDescent="0.2">
      <c r="A382" s="9" t="s">
        <v>580</v>
      </c>
      <c r="B382" s="9" t="s">
        <v>61</v>
      </c>
      <c r="C382" s="9">
        <v>0.45</v>
      </c>
      <c r="D382" s="9"/>
      <c r="E382" s="9">
        <v>45.4</v>
      </c>
    </row>
    <row r="383" spans="1:5" x14ac:dyDescent="0.2">
      <c r="A383" s="9" t="s">
        <v>581</v>
      </c>
      <c r="B383" s="9" t="s">
        <v>61</v>
      </c>
      <c r="C383" s="9">
        <v>1.1000000000000001</v>
      </c>
      <c r="D383" s="9"/>
      <c r="E383" s="9">
        <v>143.9</v>
      </c>
    </row>
    <row r="384" spans="1:5" x14ac:dyDescent="0.2">
      <c r="A384" s="9" t="s">
        <v>582</v>
      </c>
      <c r="B384" s="9" t="s">
        <v>61</v>
      </c>
      <c r="C384" s="9">
        <v>1.1499999999999999</v>
      </c>
      <c r="D384" s="9"/>
      <c r="E384" s="9">
        <v>89.1</v>
      </c>
    </row>
    <row r="385" spans="1:5" x14ac:dyDescent="0.2">
      <c r="A385" s="9" t="s">
        <v>583</v>
      </c>
      <c r="B385" s="9" t="s">
        <v>61</v>
      </c>
      <c r="C385" s="9">
        <v>0.62</v>
      </c>
      <c r="D385" s="9"/>
      <c r="E385" s="9">
        <v>76.7</v>
      </c>
    </row>
    <row r="386" spans="1:5" x14ac:dyDescent="0.2">
      <c r="A386" s="9" t="s">
        <v>584</v>
      </c>
      <c r="B386" s="9" t="s">
        <v>61</v>
      </c>
      <c r="C386" s="9">
        <v>0.67</v>
      </c>
      <c r="D386" s="9"/>
      <c r="E386" s="9">
        <v>0</v>
      </c>
    </row>
    <row r="387" spans="1:5" x14ac:dyDescent="0.2">
      <c r="A387" s="9" t="s">
        <v>585</v>
      </c>
      <c r="B387" s="9" t="s">
        <v>61</v>
      </c>
      <c r="C387" s="9">
        <v>0.83</v>
      </c>
      <c r="D387" s="9"/>
      <c r="E387" s="9">
        <v>13.7</v>
      </c>
    </row>
    <row r="388" spans="1:5" x14ac:dyDescent="0.2">
      <c r="A388" s="9" t="s">
        <v>586</v>
      </c>
      <c r="B388" s="9" t="s">
        <v>61</v>
      </c>
      <c r="C388" s="9">
        <v>0.55000000000000004</v>
      </c>
      <c r="D388" s="9"/>
      <c r="E388" s="9">
        <v>15.8</v>
      </c>
    </row>
    <row r="389" spans="1:5" x14ac:dyDescent="0.2">
      <c r="A389" s="9" t="s">
        <v>587</v>
      </c>
      <c r="B389" s="9" t="s">
        <v>61</v>
      </c>
      <c r="C389" s="9"/>
      <c r="D389" s="9"/>
      <c r="E389" s="9">
        <v>817</v>
      </c>
    </row>
    <row r="390" spans="1:5" x14ac:dyDescent="0.2">
      <c r="A390" s="9" t="s">
        <v>588</v>
      </c>
      <c r="B390" s="9">
        <v>19044700</v>
      </c>
      <c r="C390" s="9">
        <v>2.4700000000000002</v>
      </c>
      <c r="D390" s="9"/>
      <c r="E390" s="9"/>
    </row>
    <row r="391" spans="1:5" x14ac:dyDescent="0.2">
      <c r="A391" s="9" t="s">
        <v>589</v>
      </c>
      <c r="B391" s="9">
        <v>2007502</v>
      </c>
      <c r="C391" s="9">
        <v>69.930000000000007</v>
      </c>
      <c r="D391" s="9">
        <v>0.6</v>
      </c>
      <c r="E391" s="9">
        <v>777.87</v>
      </c>
    </row>
    <row r="392" spans="1:5" x14ac:dyDescent="0.2">
      <c r="A392" s="9" t="s">
        <v>590</v>
      </c>
      <c r="B392" s="9">
        <v>2001500</v>
      </c>
      <c r="C392" s="9">
        <v>26.65</v>
      </c>
      <c r="D392" s="9">
        <v>0.9</v>
      </c>
      <c r="E392" s="9">
        <v>3635.09</v>
      </c>
    </row>
    <row r="393" spans="1:5" x14ac:dyDescent="0.2">
      <c r="A393" s="9" t="s">
        <v>591</v>
      </c>
      <c r="B393" s="9">
        <v>2006500</v>
      </c>
      <c r="C393" s="9">
        <v>334.29</v>
      </c>
      <c r="D393" s="9">
        <v>0.91</v>
      </c>
      <c r="E393" s="9"/>
    </row>
    <row r="394" spans="1:5" x14ac:dyDescent="0.2">
      <c r="A394" s="9" t="s">
        <v>592</v>
      </c>
      <c r="B394" s="9">
        <v>2001400</v>
      </c>
      <c r="C394" s="9">
        <v>195</v>
      </c>
      <c r="D394" s="9">
        <v>1</v>
      </c>
      <c r="E394" s="9">
        <v>754</v>
      </c>
    </row>
    <row r="395" spans="1:5" x14ac:dyDescent="0.2">
      <c r="A395" s="9" t="s">
        <v>593</v>
      </c>
      <c r="B395" s="9">
        <v>2007900</v>
      </c>
      <c r="C395" s="9">
        <v>14.08</v>
      </c>
      <c r="D395" s="9">
        <v>1</v>
      </c>
      <c r="E395" s="9">
        <v>166.05</v>
      </c>
    </row>
    <row r="396" spans="1:5" x14ac:dyDescent="0.2">
      <c r="A396" s="9" t="s">
        <v>594</v>
      </c>
      <c r="B396" s="9">
        <v>2008000</v>
      </c>
      <c r="C396" s="9">
        <v>89.11</v>
      </c>
      <c r="D396" s="9">
        <v>1</v>
      </c>
      <c r="E396" s="9">
        <v>537.94000000000005</v>
      </c>
    </row>
    <row r="397" spans="1:5" x14ac:dyDescent="0.2">
      <c r="A397" s="9" t="s">
        <v>595</v>
      </c>
      <c r="B397" s="9">
        <v>2011000</v>
      </c>
      <c r="C397" s="9">
        <v>89.02</v>
      </c>
      <c r="D397" s="9">
        <v>1</v>
      </c>
      <c r="E397" s="9">
        <v>1382.77</v>
      </c>
    </row>
    <row r="398" spans="1:5" x14ac:dyDescent="0.2">
      <c r="A398" s="9" t="s">
        <v>596</v>
      </c>
      <c r="B398" s="9">
        <v>2058500</v>
      </c>
      <c r="C398" s="9">
        <v>191.57</v>
      </c>
      <c r="D398" s="9">
        <v>1</v>
      </c>
      <c r="E398" s="9">
        <v>851.01</v>
      </c>
    </row>
    <row r="399" spans="1:5" x14ac:dyDescent="0.2">
      <c r="A399" s="9" t="s">
        <v>597</v>
      </c>
      <c r="B399" s="9">
        <v>2000700</v>
      </c>
      <c r="C399" s="9">
        <v>191.78</v>
      </c>
      <c r="D399" s="9">
        <v>1.2</v>
      </c>
      <c r="E399" s="9">
        <v>76197.73</v>
      </c>
    </row>
    <row r="400" spans="1:5" x14ac:dyDescent="0.2">
      <c r="A400" s="9" t="s">
        <v>598</v>
      </c>
      <c r="B400" s="9">
        <v>2000800</v>
      </c>
      <c r="C400" s="9">
        <v>17.920000000000002</v>
      </c>
      <c r="D400" s="9">
        <v>1.2</v>
      </c>
      <c r="E400" s="9">
        <v>81644.06</v>
      </c>
    </row>
    <row r="401" spans="1:5" x14ac:dyDescent="0.2">
      <c r="A401" s="9" t="s">
        <v>599</v>
      </c>
      <c r="B401" s="9">
        <v>2001600</v>
      </c>
      <c r="C401" s="9">
        <v>67.180000000000007</v>
      </c>
      <c r="D401" s="9">
        <v>1.2</v>
      </c>
      <c r="E401" s="9">
        <v>6650.7</v>
      </c>
    </row>
    <row r="402" spans="1:5" x14ac:dyDescent="0.2">
      <c r="A402" s="9" t="s">
        <v>600</v>
      </c>
      <c r="B402" s="9">
        <v>2001900</v>
      </c>
      <c r="C402" s="9">
        <v>355.66</v>
      </c>
      <c r="D402" s="9">
        <v>1.2</v>
      </c>
      <c r="E402" s="9">
        <v>2108.0100000000002</v>
      </c>
    </row>
    <row r="403" spans="1:5" x14ac:dyDescent="0.2">
      <c r="A403" s="9" t="s">
        <v>601</v>
      </c>
      <c r="B403" s="9">
        <v>2007700</v>
      </c>
      <c r="C403" s="9">
        <v>217.6</v>
      </c>
      <c r="D403" s="9">
        <v>1.2</v>
      </c>
      <c r="E403" s="9">
        <v>115580.28</v>
      </c>
    </row>
    <row r="404" spans="1:5" x14ac:dyDescent="0.2">
      <c r="A404" s="9" t="s">
        <v>602</v>
      </c>
      <c r="B404" s="9">
        <v>2000500</v>
      </c>
      <c r="C404" s="9">
        <v>528</v>
      </c>
      <c r="D404" s="9">
        <v>1.22</v>
      </c>
      <c r="E404" s="9">
        <v>69639</v>
      </c>
    </row>
    <row r="405" spans="1:5" x14ac:dyDescent="0.2">
      <c r="A405" s="9" t="s">
        <v>603</v>
      </c>
      <c r="B405" s="9">
        <v>2001300</v>
      </c>
      <c r="C405" s="9">
        <v>220</v>
      </c>
      <c r="D405" s="9">
        <v>1.22</v>
      </c>
      <c r="E405" s="9">
        <v>81485</v>
      </c>
    </row>
    <row r="406" spans="1:5" x14ac:dyDescent="0.2">
      <c r="A406" s="9" t="s">
        <v>95</v>
      </c>
      <c r="B406" s="9">
        <v>2008900</v>
      </c>
      <c r="C406" s="9">
        <v>45.37</v>
      </c>
      <c r="D406" s="9">
        <v>1.22</v>
      </c>
      <c r="E406" s="9"/>
    </row>
    <row r="407" spans="1:5" x14ac:dyDescent="0.2">
      <c r="A407" s="9" t="s">
        <v>604</v>
      </c>
      <c r="B407" s="9">
        <v>2005200</v>
      </c>
      <c r="C407" s="9">
        <v>353.05</v>
      </c>
      <c r="D407" s="9">
        <v>1.3</v>
      </c>
      <c r="E407" s="9">
        <v>567.09</v>
      </c>
    </row>
    <row r="408" spans="1:5" x14ac:dyDescent="0.2">
      <c r="A408" s="9" t="s">
        <v>605</v>
      </c>
      <c r="B408" s="9">
        <v>2000900</v>
      </c>
      <c r="C408" s="9">
        <v>252.21</v>
      </c>
      <c r="D408" s="9">
        <v>1.5</v>
      </c>
      <c r="E408" s="9">
        <v>3544.16</v>
      </c>
    </row>
    <row r="409" spans="1:5" x14ac:dyDescent="0.2">
      <c r="A409" s="9" t="s">
        <v>96</v>
      </c>
      <c r="B409" s="9">
        <v>2007100</v>
      </c>
      <c r="C409" s="9">
        <v>76.290000000000006</v>
      </c>
      <c r="D409" s="9">
        <v>1.5</v>
      </c>
      <c r="E409" s="9">
        <v>302.94</v>
      </c>
    </row>
    <row r="410" spans="1:5" x14ac:dyDescent="0.2">
      <c r="A410" s="9" t="s">
        <v>606</v>
      </c>
      <c r="B410" s="9">
        <v>2007200</v>
      </c>
      <c r="C410" s="9">
        <v>15.88</v>
      </c>
      <c r="D410" s="9">
        <v>1.5</v>
      </c>
      <c r="E410" s="9">
        <v>294.05</v>
      </c>
    </row>
    <row r="411" spans="1:5" x14ac:dyDescent="0.2">
      <c r="A411" s="9" t="s">
        <v>607</v>
      </c>
      <c r="B411" s="9">
        <v>2013000</v>
      </c>
      <c r="C411" s="9">
        <v>3.9</v>
      </c>
      <c r="D411" s="9">
        <v>1.5</v>
      </c>
      <c r="E411" s="9">
        <v>616</v>
      </c>
    </row>
    <row r="412" spans="1:5" x14ac:dyDescent="0.2">
      <c r="A412" s="9" t="s">
        <v>608</v>
      </c>
      <c r="B412" s="9">
        <v>2000300</v>
      </c>
      <c r="C412" s="9">
        <v>294.41000000000003</v>
      </c>
      <c r="D412" s="9">
        <v>1.6</v>
      </c>
      <c r="E412" s="9">
        <v>1505.33</v>
      </c>
    </row>
    <row r="413" spans="1:5" x14ac:dyDescent="0.2">
      <c r="A413" s="9" t="s">
        <v>609</v>
      </c>
      <c r="B413" s="9">
        <v>2007501</v>
      </c>
      <c r="C413" s="9">
        <v>17.87</v>
      </c>
      <c r="D413" s="9">
        <v>1.6</v>
      </c>
      <c r="E413" s="9">
        <v>663.96</v>
      </c>
    </row>
    <row r="414" spans="1:5" x14ac:dyDescent="0.2">
      <c r="A414" s="9" t="s">
        <v>610</v>
      </c>
      <c r="B414" s="9">
        <v>2005300</v>
      </c>
      <c r="C414" s="9">
        <v>154.63</v>
      </c>
      <c r="D414" s="9">
        <v>1.8</v>
      </c>
      <c r="E414" s="9">
        <v>853.24</v>
      </c>
    </row>
    <row r="415" spans="1:5" x14ac:dyDescent="0.2">
      <c r="A415" s="9" t="s">
        <v>611</v>
      </c>
      <c r="B415" s="9">
        <v>2000400</v>
      </c>
      <c r="C415" s="9">
        <v>362.78</v>
      </c>
      <c r="D415" s="9">
        <v>2</v>
      </c>
      <c r="E415" s="9">
        <v>69032.570000000007</v>
      </c>
    </row>
    <row r="416" spans="1:5" x14ac:dyDescent="0.2">
      <c r="A416" s="9" t="s">
        <v>612</v>
      </c>
      <c r="B416" s="9">
        <v>2004500</v>
      </c>
      <c r="C416" s="9">
        <v>57</v>
      </c>
      <c r="D416" s="9">
        <v>2.4</v>
      </c>
      <c r="E416" s="9">
        <v>6566</v>
      </c>
    </row>
    <row r="417" spans="1:5" x14ac:dyDescent="0.2">
      <c r="A417" s="9" t="s">
        <v>613</v>
      </c>
      <c r="B417" s="9">
        <v>2008400</v>
      </c>
      <c r="C417" s="9">
        <v>114.92</v>
      </c>
      <c r="D417" s="9">
        <v>2.7</v>
      </c>
      <c r="E417" s="9">
        <v>469.49</v>
      </c>
    </row>
    <row r="418" spans="1:5" x14ac:dyDescent="0.2">
      <c r="A418" s="9" t="s">
        <v>614</v>
      </c>
      <c r="B418" s="9">
        <v>2003400</v>
      </c>
      <c r="C418" s="9">
        <v>19.07</v>
      </c>
      <c r="D418" s="9">
        <v>2.9</v>
      </c>
      <c r="E418" s="9">
        <v>4832</v>
      </c>
    </row>
    <row r="419" spans="1:5" x14ac:dyDescent="0.2">
      <c r="A419" s="9" t="s">
        <v>615</v>
      </c>
      <c r="B419" s="9">
        <v>2004200</v>
      </c>
      <c r="C419" s="9">
        <v>931.24</v>
      </c>
      <c r="D419" s="9">
        <v>3.05</v>
      </c>
      <c r="E419" s="9">
        <v>6616</v>
      </c>
    </row>
    <row r="420" spans="1:5" x14ac:dyDescent="0.2">
      <c r="A420" s="9" t="s">
        <v>616</v>
      </c>
      <c r="B420" s="9">
        <v>2000600</v>
      </c>
      <c r="C420" s="9">
        <v>473</v>
      </c>
      <c r="D420" s="9">
        <v>3.3</v>
      </c>
      <c r="E420" s="9">
        <v>1640</v>
      </c>
    </row>
    <row r="421" spans="1:5" x14ac:dyDescent="0.2">
      <c r="A421" s="9" t="s">
        <v>617</v>
      </c>
      <c r="B421" s="9">
        <v>2002600</v>
      </c>
      <c r="C421" s="9">
        <v>21.41</v>
      </c>
      <c r="D421" s="9">
        <v>3.35</v>
      </c>
      <c r="E421" s="9"/>
    </row>
    <row r="422" spans="1:5" x14ac:dyDescent="0.2">
      <c r="A422" s="9" t="s">
        <v>618</v>
      </c>
      <c r="B422" s="9">
        <v>2065400</v>
      </c>
      <c r="C422" s="9">
        <v>29</v>
      </c>
      <c r="D422" s="9">
        <v>4.2</v>
      </c>
      <c r="E422" s="9">
        <v>43</v>
      </c>
    </row>
    <row r="423" spans="1:5" x14ac:dyDescent="0.2">
      <c r="A423" s="9" t="s">
        <v>619</v>
      </c>
      <c r="B423" s="9">
        <v>2009100</v>
      </c>
      <c r="C423" s="9">
        <v>480.4</v>
      </c>
      <c r="D423" s="9">
        <v>9.7200000000000006</v>
      </c>
      <c r="E423" s="9">
        <v>1482.63</v>
      </c>
    </row>
    <row r="424" spans="1:5" x14ac:dyDescent="0.2">
      <c r="A424" s="9" t="s">
        <v>620</v>
      </c>
      <c r="B424" s="9">
        <v>2002200</v>
      </c>
      <c r="C424" s="9">
        <v>559.16999999999996</v>
      </c>
      <c r="D424" s="9"/>
      <c r="E424" s="9"/>
    </row>
    <row r="425" spans="1:5" x14ac:dyDescent="0.2">
      <c r="A425" s="9" t="s">
        <v>621</v>
      </c>
      <c r="B425" s="9"/>
      <c r="C425" s="9">
        <v>3.89</v>
      </c>
      <c r="D425" s="9"/>
      <c r="E425" s="9"/>
    </row>
    <row r="426" spans="1:5" x14ac:dyDescent="0.2">
      <c r="A426" s="9" t="s">
        <v>622</v>
      </c>
      <c r="B426" s="9"/>
      <c r="C426" s="9">
        <v>3.55</v>
      </c>
      <c r="D426" s="9"/>
      <c r="E426" s="9"/>
    </row>
    <row r="427" spans="1:5" x14ac:dyDescent="0.2">
      <c r="A427" s="9" t="s">
        <v>622</v>
      </c>
      <c r="B427" s="9"/>
      <c r="C427" s="9">
        <v>9.2200000000000006</v>
      </c>
      <c r="D427" s="9"/>
      <c r="E427" s="9"/>
    </row>
    <row r="428" spans="1:5" x14ac:dyDescent="0.2">
      <c r="A428" s="9" t="s">
        <v>623</v>
      </c>
      <c r="B428" s="9">
        <v>2001100</v>
      </c>
      <c r="C428" s="9">
        <v>140.66</v>
      </c>
      <c r="D428" s="9"/>
      <c r="E428" s="9"/>
    </row>
    <row r="429" spans="1:5" x14ac:dyDescent="0.2">
      <c r="A429" s="9" t="s">
        <v>624</v>
      </c>
      <c r="B429" s="9">
        <v>2003500</v>
      </c>
      <c r="C429" s="9">
        <v>494.14</v>
      </c>
      <c r="D429" s="9"/>
      <c r="E429" s="9"/>
    </row>
    <row r="430" spans="1:5" x14ac:dyDescent="0.2">
      <c r="A430" s="9" t="s">
        <v>625</v>
      </c>
      <c r="B430" s="9">
        <v>2007000</v>
      </c>
      <c r="C430" s="9">
        <v>44.27</v>
      </c>
      <c r="D430" s="9"/>
      <c r="E430" s="9"/>
    </row>
    <row r="431" spans="1:5" x14ac:dyDescent="0.2">
      <c r="A431" s="9" t="s">
        <v>626</v>
      </c>
      <c r="B431" s="9">
        <v>2010400</v>
      </c>
      <c r="C431" s="9">
        <v>11.7</v>
      </c>
      <c r="D431" s="9"/>
      <c r="E431" s="9"/>
    </row>
    <row r="432" spans="1:5" x14ac:dyDescent="0.2">
      <c r="A432" s="9" t="s">
        <v>627</v>
      </c>
      <c r="B432" s="9">
        <v>2010600</v>
      </c>
      <c r="C432" s="9">
        <v>188.38</v>
      </c>
      <c r="D432" s="9"/>
      <c r="E432" s="9"/>
    </row>
    <row r="433" spans="1:5" x14ac:dyDescent="0.2">
      <c r="A433" s="9" t="s">
        <v>628</v>
      </c>
      <c r="B433" s="9"/>
      <c r="C433" s="9">
        <v>14.91</v>
      </c>
      <c r="D433" s="9"/>
      <c r="E433" s="9"/>
    </row>
    <row r="434" spans="1:5" x14ac:dyDescent="0.2">
      <c r="A434" s="9" t="s">
        <v>629</v>
      </c>
      <c r="B434" s="9"/>
      <c r="C434" s="9">
        <v>80</v>
      </c>
      <c r="D434" s="9"/>
      <c r="E434" s="9"/>
    </row>
    <row r="435" spans="1:5" x14ac:dyDescent="0.2">
      <c r="A435" s="9" t="s">
        <v>630</v>
      </c>
      <c r="B435" s="9"/>
      <c r="C435" s="9">
        <v>162.16</v>
      </c>
      <c r="D435" s="9"/>
      <c r="E435" s="9"/>
    </row>
    <row r="436" spans="1:5" x14ac:dyDescent="0.2">
      <c r="A436" s="9" t="s">
        <v>627</v>
      </c>
      <c r="B436" s="9"/>
      <c r="C436" s="9">
        <v>43.67</v>
      </c>
      <c r="D436" s="9"/>
      <c r="E436" s="9"/>
    </row>
    <row r="437" spans="1:5" x14ac:dyDescent="0.2">
      <c r="A437" s="9" t="s">
        <v>622</v>
      </c>
      <c r="B437" s="9"/>
      <c r="C437" s="9">
        <v>138.30000000000001</v>
      </c>
      <c r="D437" s="9"/>
      <c r="E437" s="9"/>
    </row>
    <row r="438" spans="1:5" x14ac:dyDescent="0.2">
      <c r="A438" s="9" t="s">
        <v>622</v>
      </c>
      <c r="B438" s="9"/>
      <c r="C438" s="9">
        <v>4.51</v>
      </c>
      <c r="D438" s="9"/>
      <c r="E438" s="9"/>
    </row>
    <row r="439" spans="1:5" x14ac:dyDescent="0.2">
      <c r="A439" s="9" t="s">
        <v>631</v>
      </c>
      <c r="B439" s="9"/>
      <c r="C439" s="9">
        <v>107</v>
      </c>
      <c r="D439" s="9"/>
      <c r="E439" s="9"/>
    </row>
    <row r="440" spans="1:5" x14ac:dyDescent="0.2">
      <c r="A440" s="9" t="s">
        <v>632</v>
      </c>
      <c r="B440" s="9"/>
      <c r="C440" s="9">
        <v>19</v>
      </c>
      <c r="D440" s="9"/>
      <c r="E440" s="9"/>
    </row>
    <row r="441" spans="1:5" x14ac:dyDescent="0.2">
      <c r="A441" s="9" t="s">
        <v>633</v>
      </c>
      <c r="B441" s="9">
        <v>2008100</v>
      </c>
      <c r="C441" s="9">
        <v>8</v>
      </c>
      <c r="D441" s="9"/>
      <c r="E441" s="9"/>
    </row>
    <row r="442" spans="1:5" x14ac:dyDescent="0.2">
      <c r="A442" s="9" t="s">
        <v>595</v>
      </c>
      <c r="B442" s="9">
        <v>2000200</v>
      </c>
      <c r="C442" s="9">
        <v>101.17</v>
      </c>
      <c r="D442" s="9"/>
      <c r="E442" s="9"/>
    </row>
    <row r="443" spans="1:5" x14ac:dyDescent="0.2">
      <c r="A443" s="9" t="s">
        <v>634</v>
      </c>
      <c r="B443" s="9">
        <v>2001000</v>
      </c>
      <c r="C443" s="9">
        <v>211.02</v>
      </c>
      <c r="D443" s="9"/>
      <c r="E443" s="9">
        <v>2738.36</v>
      </c>
    </row>
    <row r="444" spans="1:5" x14ac:dyDescent="0.2">
      <c r="A444" s="9" t="s">
        <v>71</v>
      </c>
      <c r="B444" s="9">
        <v>2001200</v>
      </c>
      <c r="C444" s="9"/>
      <c r="D444" s="9"/>
      <c r="E444" s="9"/>
    </row>
    <row r="445" spans="1:5" x14ac:dyDescent="0.2">
      <c r="A445" s="9" t="s">
        <v>635</v>
      </c>
      <c r="B445" s="9">
        <v>2001800</v>
      </c>
      <c r="C445" s="9">
        <v>6.4</v>
      </c>
      <c r="D445" s="9"/>
      <c r="E445" s="9"/>
    </row>
    <row r="446" spans="1:5" x14ac:dyDescent="0.2">
      <c r="A446" s="9" t="s">
        <v>624</v>
      </c>
      <c r="B446" s="9">
        <v>2002000</v>
      </c>
      <c r="C446" s="9">
        <v>49.65</v>
      </c>
      <c r="D446" s="9"/>
      <c r="E446" s="9"/>
    </row>
    <row r="447" spans="1:5" x14ac:dyDescent="0.2">
      <c r="A447" s="9" t="s">
        <v>622</v>
      </c>
      <c r="B447" s="9">
        <v>2002100</v>
      </c>
      <c r="C447" s="9">
        <v>32.46</v>
      </c>
      <c r="D447" s="9"/>
      <c r="E447" s="9"/>
    </row>
    <row r="448" spans="1:5" x14ac:dyDescent="0.2">
      <c r="A448" s="9" t="s">
        <v>622</v>
      </c>
      <c r="B448" s="9">
        <v>2002500</v>
      </c>
      <c r="C448" s="9">
        <v>98.19</v>
      </c>
      <c r="D448" s="9"/>
      <c r="E448" s="9"/>
    </row>
    <row r="449" spans="1:5" x14ac:dyDescent="0.2">
      <c r="A449" s="9" t="s">
        <v>636</v>
      </c>
      <c r="B449" s="9">
        <v>2002800</v>
      </c>
      <c r="C449" s="9">
        <v>134</v>
      </c>
      <c r="D449" s="9"/>
      <c r="E449" s="9"/>
    </row>
    <row r="450" spans="1:5" x14ac:dyDescent="0.2">
      <c r="A450" s="9" t="s">
        <v>622</v>
      </c>
      <c r="B450" s="9">
        <v>2002900</v>
      </c>
      <c r="C450" s="9">
        <v>22.1</v>
      </c>
      <c r="D450" s="9"/>
      <c r="E450" s="9"/>
    </row>
    <row r="451" spans="1:5" x14ac:dyDescent="0.2">
      <c r="A451" s="9" t="s">
        <v>622</v>
      </c>
      <c r="B451" s="9">
        <v>2003000</v>
      </c>
      <c r="C451" s="9">
        <v>32.43</v>
      </c>
      <c r="D451" s="9"/>
      <c r="E451" s="9"/>
    </row>
    <row r="452" spans="1:5" x14ac:dyDescent="0.2">
      <c r="A452" s="9" t="s">
        <v>622</v>
      </c>
      <c r="B452" s="9">
        <v>2003100</v>
      </c>
      <c r="C452" s="9">
        <v>28.16</v>
      </c>
      <c r="D452" s="9"/>
      <c r="E452" s="9"/>
    </row>
    <row r="453" spans="1:5" x14ac:dyDescent="0.2">
      <c r="A453" s="9" t="s">
        <v>637</v>
      </c>
      <c r="B453" s="9">
        <v>2003200</v>
      </c>
      <c r="C453" s="9">
        <v>4.41</v>
      </c>
      <c r="D453" s="9"/>
      <c r="E453" s="9"/>
    </row>
    <row r="454" spans="1:5" x14ac:dyDescent="0.2">
      <c r="A454" s="9" t="s">
        <v>598</v>
      </c>
      <c r="B454" s="9">
        <v>2003600</v>
      </c>
      <c r="C454" s="9">
        <v>30.59</v>
      </c>
      <c r="D454" s="9"/>
      <c r="E454" s="9"/>
    </row>
    <row r="455" spans="1:5" x14ac:dyDescent="0.2">
      <c r="A455" s="9" t="s">
        <v>608</v>
      </c>
      <c r="B455" s="9">
        <v>2003700</v>
      </c>
      <c r="C455" s="9">
        <v>5.94</v>
      </c>
      <c r="D455" s="9"/>
      <c r="E455" s="9"/>
    </row>
    <row r="456" spans="1:5" x14ac:dyDescent="0.2">
      <c r="A456" s="9" t="s">
        <v>96</v>
      </c>
      <c r="B456" s="9">
        <v>2004000</v>
      </c>
      <c r="C456" s="9">
        <v>39.61</v>
      </c>
      <c r="D456" s="9"/>
      <c r="E456" s="9"/>
    </row>
    <row r="457" spans="1:5" x14ac:dyDescent="0.2">
      <c r="A457" s="9" t="s">
        <v>622</v>
      </c>
      <c r="B457" s="9">
        <v>2004100</v>
      </c>
      <c r="C457" s="9">
        <v>15.47</v>
      </c>
      <c r="D457" s="9"/>
      <c r="E457" s="9"/>
    </row>
    <row r="458" spans="1:5" x14ac:dyDescent="0.2">
      <c r="A458" s="9" t="s">
        <v>622</v>
      </c>
      <c r="B458" s="9">
        <v>2004400</v>
      </c>
      <c r="C458" s="9"/>
      <c r="D458" s="9"/>
      <c r="E458" s="9"/>
    </row>
    <row r="459" spans="1:5" x14ac:dyDescent="0.2">
      <c r="A459" s="9" t="s">
        <v>638</v>
      </c>
      <c r="B459" s="9">
        <v>2004800</v>
      </c>
      <c r="C459" s="9">
        <v>48</v>
      </c>
      <c r="D459" s="9"/>
      <c r="E459" s="9"/>
    </row>
    <row r="460" spans="1:5" x14ac:dyDescent="0.2">
      <c r="A460" s="9" t="s">
        <v>622</v>
      </c>
      <c r="B460" s="9">
        <v>2004900</v>
      </c>
      <c r="C460" s="9">
        <v>12.83</v>
      </c>
      <c r="D460" s="9"/>
      <c r="E460" s="9"/>
    </row>
    <row r="461" spans="1:5" x14ac:dyDescent="0.2">
      <c r="A461" s="9" t="s">
        <v>639</v>
      </c>
      <c r="B461" s="9">
        <v>2005500</v>
      </c>
      <c r="C461" s="9">
        <v>118.02</v>
      </c>
      <c r="D461" s="9"/>
      <c r="E461" s="9"/>
    </row>
    <row r="462" spans="1:5" x14ac:dyDescent="0.2">
      <c r="A462" s="9" t="s">
        <v>608</v>
      </c>
      <c r="B462" s="9">
        <v>2005700</v>
      </c>
      <c r="C462" s="9">
        <v>4.92</v>
      </c>
      <c r="D462" s="9"/>
      <c r="E462" s="9"/>
    </row>
    <row r="463" spans="1:5" x14ac:dyDescent="0.2">
      <c r="A463" s="9" t="s">
        <v>640</v>
      </c>
      <c r="B463" s="9">
        <v>2005800</v>
      </c>
      <c r="C463" s="9">
        <v>72.41</v>
      </c>
      <c r="D463" s="9"/>
      <c r="E463" s="9"/>
    </row>
    <row r="464" spans="1:5" x14ac:dyDescent="0.2">
      <c r="A464" s="9" t="s">
        <v>641</v>
      </c>
      <c r="B464" s="9">
        <v>2005900</v>
      </c>
      <c r="C464" s="9">
        <v>231.98</v>
      </c>
      <c r="D464" s="9"/>
      <c r="E464" s="9"/>
    </row>
    <row r="465" spans="1:5" x14ac:dyDescent="0.2">
      <c r="A465" s="9" t="s">
        <v>608</v>
      </c>
      <c r="B465" s="9">
        <v>2006000</v>
      </c>
      <c r="C465" s="9">
        <v>271.95</v>
      </c>
      <c r="D465" s="9"/>
      <c r="E465" s="9"/>
    </row>
    <row r="466" spans="1:5" x14ac:dyDescent="0.2">
      <c r="A466" s="9" t="s">
        <v>642</v>
      </c>
      <c r="B466" s="9">
        <v>2006300</v>
      </c>
      <c r="C466" s="9">
        <v>65.97</v>
      </c>
      <c r="D466" s="9"/>
      <c r="E466" s="9"/>
    </row>
    <row r="467" spans="1:5" x14ac:dyDescent="0.2">
      <c r="A467" s="9" t="s">
        <v>639</v>
      </c>
      <c r="B467" s="9">
        <v>2006700</v>
      </c>
      <c r="C467" s="9">
        <v>161.58000000000001</v>
      </c>
      <c r="D467" s="9"/>
      <c r="E467" s="9"/>
    </row>
    <row r="468" spans="1:5" x14ac:dyDescent="0.2">
      <c r="A468" s="9" t="s">
        <v>622</v>
      </c>
      <c r="B468" s="9">
        <v>2006900</v>
      </c>
      <c r="C468" s="9">
        <v>6.27</v>
      </c>
      <c r="D468" s="9"/>
      <c r="E468" s="9"/>
    </row>
    <row r="469" spans="1:5" x14ac:dyDescent="0.2">
      <c r="A469" s="9" t="s">
        <v>643</v>
      </c>
      <c r="B469" s="9">
        <v>2007500</v>
      </c>
      <c r="C469" s="9"/>
      <c r="D469" s="9"/>
      <c r="E469" s="9"/>
    </row>
    <row r="470" spans="1:5" x14ac:dyDescent="0.2">
      <c r="A470" s="9" t="s">
        <v>644</v>
      </c>
      <c r="B470" s="9">
        <v>2008300</v>
      </c>
      <c r="C470" s="9"/>
      <c r="D470" s="9"/>
      <c r="E470" s="9"/>
    </row>
    <row r="471" spans="1:5" x14ac:dyDescent="0.2">
      <c r="A471" s="9" t="s">
        <v>645</v>
      </c>
      <c r="B471" s="9">
        <v>2009000</v>
      </c>
      <c r="C471" s="9"/>
      <c r="D471" s="9"/>
      <c r="E471" s="9"/>
    </row>
    <row r="472" spans="1:5" x14ac:dyDescent="0.2">
      <c r="A472" s="9" t="s">
        <v>646</v>
      </c>
      <c r="B472" s="9">
        <v>2009200</v>
      </c>
      <c r="C472" s="9">
        <v>41.26</v>
      </c>
      <c r="D472" s="9"/>
      <c r="E472" s="9"/>
    </row>
    <row r="473" spans="1:5" x14ac:dyDescent="0.2">
      <c r="A473" s="9" t="s">
        <v>620</v>
      </c>
      <c r="B473" s="9">
        <v>2009600</v>
      </c>
      <c r="C473" s="9">
        <v>69.7</v>
      </c>
      <c r="D473" s="9"/>
      <c r="E473" s="9"/>
    </row>
    <row r="474" spans="1:5" x14ac:dyDescent="0.2">
      <c r="A474" s="9" t="s">
        <v>629</v>
      </c>
      <c r="B474" s="9">
        <v>2009700</v>
      </c>
      <c r="C474" s="9"/>
      <c r="D474" s="9"/>
      <c r="E474" s="9"/>
    </row>
    <row r="475" spans="1:5" x14ac:dyDescent="0.2">
      <c r="A475" s="9" t="s">
        <v>622</v>
      </c>
      <c r="B475" s="9">
        <v>2009800</v>
      </c>
      <c r="C475" s="9">
        <v>48.55</v>
      </c>
      <c r="D475" s="9"/>
      <c r="E475" s="9"/>
    </row>
    <row r="476" spans="1:5" x14ac:dyDescent="0.2">
      <c r="A476" s="9" t="s">
        <v>622</v>
      </c>
      <c r="B476" s="9">
        <v>2010100</v>
      </c>
      <c r="C476" s="9">
        <v>5.1100000000000003</v>
      </c>
      <c r="D476" s="9"/>
      <c r="E476" s="9"/>
    </row>
    <row r="477" spans="1:5" x14ac:dyDescent="0.2">
      <c r="A477" s="9" t="s">
        <v>647</v>
      </c>
      <c r="B477" s="9">
        <v>2010200</v>
      </c>
      <c r="C477" s="9">
        <v>34.1</v>
      </c>
      <c r="D477" s="9"/>
      <c r="E477" s="9"/>
    </row>
    <row r="478" spans="1:5" x14ac:dyDescent="0.2">
      <c r="A478" s="9" t="s">
        <v>608</v>
      </c>
      <c r="B478" s="9">
        <v>2010500</v>
      </c>
      <c r="C478" s="9">
        <v>2.81</v>
      </c>
      <c r="D478" s="9"/>
      <c r="E478" s="9"/>
    </row>
    <row r="479" spans="1:5" x14ac:dyDescent="0.2">
      <c r="A479" s="9" t="s">
        <v>619</v>
      </c>
      <c r="B479" s="9">
        <v>2010900</v>
      </c>
      <c r="C479" s="9">
        <v>482.28</v>
      </c>
      <c r="D479" s="9"/>
      <c r="E479" s="9"/>
    </row>
    <row r="480" spans="1:5" x14ac:dyDescent="0.2">
      <c r="A480" s="9" t="s">
        <v>648</v>
      </c>
      <c r="B480" s="9">
        <v>2011300</v>
      </c>
      <c r="C480" s="9">
        <v>7.27</v>
      </c>
      <c r="D480" s="9"/>
      <c r="E480" s="9"/>
    </row>
    <row r="481" spans="1:5" x14ac:dyDescent="0.2">
      <c r="A481" s="9" t="s">
        <v>622</v>
      </c>
      <c r="B481" s="9">
        <v>2011400</v>
      </c>
      <c r="C481" s="9"/>
      <c r="D481" s="9"/>
      <c r="E481" s="9"/>
    </row>
    <row r="482" spans="1:5" x14ac:dyDescent="0.2">
      <c r="A482" s="9" t="s">
        <v>649</v>
      </c>
      <c r="B482" s="9">
        <v>2011402</v>
      </c>
      <c r="C482" s="9"/>
      <c r="D482" s="9"/>
      <c r="E482" s="9"/>
    </row>
    <row r="483" spans="1:5" x14ac:dyDescent="0.2">
      <c r="A483" s="9" t="s">
        <v>622</v>
      </c>
      <c r="B483" s="9">
        <v>2011600</v>
      </c>
      <c r="C483" s="9">
        <v>11.77</v>
      </c>
      <c r="D483" s="9"/>
      <c r="E483" s="9"/>
    </row>
    <row r="484" spans="1:5" x14ac:dyDescent="0.2">
      <c r="A484" s="9" t="s">
        <v>622</v>
      </c>
      <c r="B484" s="9">
        <v>2012000</v>
      </c>
      <c r="C484" s="9">
        <v>6.36</v>
      </c>
      <c r="D484" s="9"/>
      <c r="E484" s="9"/>
    </row>
    <row r="485" spans="1:5" x14ac:dyDescent="0.2">
      <c r="A485" s="9" t="s">
        <v>650</v>
      </c>
      <c r="B485" s="9">
        <v>2012200</v>
      </c>
      <c r="C485" s="9">
        <v>75.83</v>
      </c>
      <c r="D485" s="9"/>
      <c r="E485" s="9"/>
    </row>
    <row r="486" spans="1:5" x14ac:dyDescent="0.2">
      <c r="A486" s="9" t="s">
        <v>648</v>
      </c>
      <c r="B486" s="9">
        <v>2012700</v>
      </c>
      <c r="C486" s="9">
        <v>12.28</v>
      </c>
      <c r="D486" s="9"/>
      <c r="E486" s="9"/>
    </row>
    <row r="487" spans="1:5" x14ac:dyDescent="0.2">
      <c r="A487" s="9" t="s">
        <v>626</v>
      </c>
      <c r="B487" s="9">
        <v>2012800</v>
      </c>
      <c r="C487" s="9">
        <v>36.049999999999997</v>
      </c>
      <c r="D487" s="9"/>
      <c r="E487" s="9"/>
    </row>
    <row r="488" spans="1:5" x14ac:dyDescent="0.2">
      <c r="A488" s="9" t="s">
        <v>651</v>
      </c>
      <c r="B488" s="9">
        <v>2013100</v>
      </c>
      <c r="C488" s="9">
        <v>23.78</v>
      </c>
      <c r="D488" s="9"/>
      <c r="E488" s="9"/>
    </row>
    <row r="489" spans="1:5" x14ac:dyDescent="0.2">
      <c r="A489" s="9" t="s">
        <v>628</v>
      </c>
      <c r="B489" s="9">
        <v>2013300</v>
      </c>
      <c r="C489" s="9">
        <v>8.3699999999999992</v>
      </c>
      <c r="D489" s="9"/>
      <c r="E489" s="9"/>
    </row>
    <row r="490" spans="1:5" x14ac:dyDescent="0.2">
      <c r="A490" s="9" t="s">
        <v>107</v>
      </c>
      <c r="B490" s="9">
        <v>2013500</v>
      </c>
      <c r="C490" s="9">
        <v>76.17</v>
      </c>
      <c r="D490" s="9"/>
      <c r="E490" s="9"/>
    </row>
    <row r="491" spans="1:5" x14ac:dyDescent="0.2">
      <c r="A491" s="9" t="s">
        <v>652</v>
      </c>
      <c r="B491" s="9">
        <v>2013600</v>
      </c>
      <c r="C491" s="9">
        <v>21.98</v>
      </c>
      <c r="D491" s="9"/>
      <c r="E491" s="9"/>
    </row>
    <row r="492" spans="1:5" x14ac:dyDescent="0.2">
      <c r="A492" s="9" t="s">
        <v>622</v>
      </c>
      <c r="B492" s="9">
        <v>2014200</v>
      </c>
      <c r="C492" s="9">
        <v>4.22</v>
      </c>
      <c r="D492" s="9"/>
      <c r="E492" s="9"/>
    </row>
    <row r="493" spans="1:5" x14ac:dyDescent="0.2">
      <c r="A493" s="9" t="s">
        <v>653</v>
      </c>
      <c r="B493" s="9">
        <v>2014300</v>
      </c>
      <c r="C493" s="9">
        <v>32.72</v>
      </c>
      <c r="D493" s="9"/>
      <c r="E493" s="9"/>
    </row>
    <row r="494" spans="1:5" x14ac:dyDescent="0.2">
      <c r="A494" s="9" t="s">
        <v>622</v>
      </c>
      <c r="B494" s="9">
        <v>2014800</v>
      </c>
      <c r="C494" s="9">
        <v>4.12</v>
      </c>
      <c r="D494" s="9"/>
      <c r="E494" s="9"/>
    </row>
    <row r="495" spans="1:5" x14ac:dyDescent="0.2">
      <c r="A495" s="9" t="s">
        <v>622</v>
      </c>
      <c r="B495" s="9">
        <v>2027100</v>
      </c>
      <c r="C495" s="9">
        <v>3.8</v>
      </c>
      <c r="D495" s="9"/>
      <c r="E495" s="9"/>
    </row>
    <row r="496" spans="1:5" x14ac:dyDescent="0.2">
      <c r="A496" s="9" t="s">
        <v>622</v>
      </c>
      <c r="B496" s="9">
        <v>2029000</v>
      </c>
      <c r="C496" s="9"/>
      <c r="D496" s="9"/>
      <c r="E496" s="9"/>
    </row>
    <row r="497" spans="1:5" x14ac:dyDescent="0.2">
      <c r="A497" s="9" t="s">
        <v>622</v>
      </c>
      <c r="B497" s="9">
        <v>2029800</v>
      </c>
      <c r="C497" s="9">
        <v>7.11</v>
      </c>
      <c r="D497" s="9"/>
      <c r="E497" s="9"/>
    </row>
    <row r="498" spans="1:5" x14ac:dyDescent="0.2">
      <c r="A498" s="9" t="s">
        <v>622</v>
      </c>
      <c r="B498" s="9">
        <v>2032800</v>
      </c>
      <c r="C498" s="9"/>
      <c r="D498" s="9"/>
      <c r="E498" s="9"/>
    </row>
    <row r="499" spans="1:5" x14ac:dyDescent="0.2">
      <c r="A499" s="9" t="s">
        <v>622</v>
      </c>
      <c r="B499" s="9">
        <v>2033800</v>
      </c>
      <c r="C499" s="9"/>
      <c r="D499" s="9"/>
      <c r="E499" s="9"/>
    </row>
    <row r="500" spans="1:5" x14ac:dyDescent="0.2">
      <c r="A500" s="9" t="s">
        <v>622</v>
      </c>
      <c r="B500" s="9">
        <v>2034100</v>
      </c>
      <c r="C500" s="9"/>
      <c r="D500" s="9"/>
      <c r="E500" s="9"/>
    </row>
    <row r="501" spans="1:5" x14ac:dyDescent="0.2">
      <c r="A501" s="9" t="s">
        <v>622</v>
      </c>
      <c r="B501" s="9">
        <v>2039700</v>
      </c>
      <c r="C501" s="9"/>
      <c r="D501" s="9"/>
      <c r="E501" s="9"/>
    </row>
    <row r="502" spans="1:5" x14ac:dyDescent="0.2">
      <c r="A502" s="9" t="s">
        <v>622</v>
      </c>
      <c r="B502" s="9">
        <v>2042700</v>
      </c>
      <c r="C502" s="9"/>
      <c r="D502" s="9"/>
      <c r="E502" s="9"/>
    </row>
    <row r="503" spans="1:5" x14ac:dyDescent="0.2">
      <c r="A503" s="9" t="s">
        <v>622</v>
      </c>
      <c r="B503" s="9">
        <v>2042900</v>
      </c>
      <c r="C503" s="9"/>
      <c r="D503" s="9"/>
      <c r="E503" s="9"/>
    </row>
    <row r="504" spans="1:5" x14ac:dyDescent="0.2">
      <c r="A504" s="9" t="s">
        <v>622</v>
      </c>
      <c r="B504" s="9">
        <v>2043200</v>
      </c>
      <c r="C504" s="9"/>
      <c r="D504" s="9"/>
      <c r="E504" s="9"/>
    </row>
    <row r="505" spans="1:5" x14ac:dyDescent="0.2">
      <c r="A505" s="9" t="s">
        <v>622</v>
      </c>
      <c r="B505" s="9">
        <v>2043300</v>
      </c>
      <c r="C505" s="9"/>
      <c r="D505" s="9"/>
      <c r="E505" s="9"/>
    </row>
    <row r="506" spans="1:5" x14ac:dyDescent="0.2">
      <c r="A506" s="9" t="s">
        <v>654</v>
      </c>
      <c r="B506" s="9">
        <v>2043301</v>
      </c>
      <c r="C506" s="9"/>
      <c r="D506" s="9"/>
      <c r="E506" s="9"/>
    </row>
    <row r="507" spans="1:5" x14ac:dyDescent="0.2">
      <c r="A507" s="9" t="s">
        <v>655</v>
      </c>
      <c r="B507" s="9">
        <v>2043302</v>
      </c>
      <c r="C507" s="9"/>
      <c r="D507" s="9"/>
      <c r="E507" s="9"/>
    </row>
    <row r="508" spans="1:5" x14ac:dyDescent="0.2">
      <c r="A508" s="9" t="s">
        <v>656</v>
      </c>
      <c r="B508" s="9">
        <v>2043303</v>
      </c>
      <c r="C508" s="9"/>
      <c r="D508" s="9"/>
      <c r="E508" s="9"/>
    </row>
    <row r="509" spans="1:5" x14ac:dyDescent="0.2">
      <c r="A509" s="9" t="s">
        <v>622</v>
      </c>
      <c r="B509" s="9">
        <v>2047400</v>
      </c>
      <c r="C509" s="9"/>
      <c r="D509" s="9"/>
      <c r="E509" s="9"/>
    </row>
    <row r="510" spans="1:5" x14ac:dyDescent="0.2">
      <c r="A510" s="9" t="s">
        <v>657</v>
      </c>
      <c r="B510" s="9">
        <v>2050500</v>
      </c>
      <c r="C510" s="9">
        <v>10.45</v>
      </c>
      <c r="D510" s="9"/>
      <c r="E510" s="9"/>
    </row>
    <row r="511" spans="1:5" x14ac:dyDescent="0.2">
      <c r="A511" s="9" t="s">
        <v>622</v>
      </c>
      <c r="B511" s="9">
        <v>2052000</v>
      </c>
      <c r="C511" s="9">
        <v>18.37</v>
      </c>
      <c r="D511" s="9"/>
      <c r="E511" s="9">
        <v>3485.35</v>
      </c>
    </row>
    <row r="512" spans="1:5" x14ac:dyDescent="0.2">
      <c r="A512" s="9" t="s">
        <v>622</v>
      </c>
      <c r="B512" s="9">
        <v>2052900</v>
      </c>
      <c r="C512" s="9"/>
      <c r="D512" s="9"/>
      <c r="E512" s="9"/>
    </row>
    <row r="513" spans="1:5" x14ac:dyDescent="0.2">
      <c r="A513" s="9" t="s">
        <v>622</v>
      </c>
      <c r="B513" s="9">
        <v>2057900</v>
      </c>
      <c r="C513" s="9"/>
      <c r="D513" s="9"/>
      <c r="E513" s="9"/>
    </row>
    <row r="514" spans="1:5" x14ac:dyDescent="0.2">
      <c r="A514" s="9" t="s">
        <v>622</v>
      </c>
      <c r="B514" s="9">
        <v>2058300</v>
      </c>
      <c r="C514" s="9"/>
      <c r="D514" s="9"/>
      <c r="E514" s="9"/>
    </row>
    <row r="515" spans="1:5" x14ac:dyDescent="0.2">
      <c r="A515" s="9" t="s">
        <v>622</v>
      </c>
      <c r="B515" s="9">
        <v>2058900</v>
      </c>
      <c r="C515" s="9"/>
      <c r="D515" s="9"/>
      <c r="E515" s="9"/>
    </row>
    <row r="516" spans="1:5" x14ac:dyDescent="0.2">
      <c r="A516" s="9" t="s">
        <v>622</v>
      </c>
      <c r="B516" s="9">
        <v>2059100</v>
      </c>
      <c r="C516" s="9"/>
      <c r="D516" s="9"/>
      <c r="E516" s="9"/>
    </row>
    <row r="517" spans="1:5" x14ac:dyDescent="0.2">
      <c r="A517" s="9" t="s">
        <v>634</v>
      </c>
      <c r="B517" s="9">
        <v>2060000</v>
      </c>
      <c r="C517" s="9">
        <v>14.3</v>
      </c>
      <c r="D517" s="9"/>
      <c r="E517" s="9"/>
    </row>
    <row r="518" spans="1:5" x14ac:dyDescent="0.2">
      <c r="A518" s="9" t="s">
        <v>622</v>
      </c>
      <c r="B518" s="9">
        <v>2060800</v>
      </c>
      <c r="C518" s="9">
        <v>7.17</v>
      </c>
      <c r="D518" s="9"/>
      <c r="E518" s="9"/>
    </row>
    <row r="519" spans="1:5" x14ac:dyDescent="0.2">
      <c r="A519" s="9" t="s">
        <v>622</v>
      </c>
      <c r="B519" s="9">
        <v>2061500</v>
      </c>
      <c r="C519" s="9"/>
      <c r="D519" s="9"/>
      <c r="E519" s="9"/>
    </row>
    <row r="520" spans="1:5" x14ac:dyDescent="0.2">
      <c r="A520" s="9" t="s">
        <v>622</v>
      </c>
      <c r="B520" s="9">
        <v>2061600</v>
      </c>
      <c r="C520" s="9"/>
      <c r="D520" s="9"/>
      <c r="E520" s="9"/>
    </row>
    <row r="521" spans="1:5" x14ac:dyDescent="0.2">
      <c r="A521" s="9" t="s">
        <v>622</v>
      </c>
      <c r="B521" s="9">
        <v>2062600</v>
      </c>
      <c r="C521" s="9"/>
      <c r="D521" s="9"/>
      <c r="E521" s="9"/>
    </row>
    <row r="522" spans="1:5" x14ac:dyDescent="0.2">
      <c r="A522" s="9" t="s">
        <v>622</v>
      </c>
      <c r="B522" s="9">
        <v>2064600</v>
      </c>
      <c r="C522" s="9"/>
      <c r="D522" s="9"/>
      <c r="E522" s="9"/>
    </row>
    <row r="523" spans="1:5" x14ac:dyDescent="0.2">
      <c r="A523" s="9" t="s">
        <v>622</v>
      </c>
      <c r="B523" s="9">
        <v>2065600</v>
      </c>
      <c r="C523" s="9"/>
      <c r="D523" s="9"/>
      <c r="E523" s="9"/>
    </row>
    <row r="524" spans="1:5" x14ac:dyDescent="0.2">
      <c r="A524" s="9" t="s">
        <v>622</v>
      </c>
      <c r="B524" s="9">
        <v>2068600</v>
      </c>
      <c r="C524" s="9"/>
      <c r="D524" s="9"/>
      <c r="E524" s="9"/>
    </row>
    <row r="525" spans="1:5" x14ac:dyDescent="0.2">
      <c r="A525" s="9" t="s">
        <v>622</v>
      </c>
      <c r="B525" s="9">
        <v>2068800</v>
      </c>
      <c r="C525" s="9"/>
      <c r="D525" s="9"/>
      <c r="E525" s="9"/>
    </row>
    <row r="526" spans="1:5" x14ac:dyDescent="0.2">
      <c r="A526" s="9" t="s">
        <v>622</v>
      </c>
      <c r="B526" s="9">
        <v>2070400</v>
      </c>
      <c r="C526" s="9"/>
      <c r="D526" s="9"/>
      <c r="E526" s="9"/>
    </row>
    <row r="527" spans="1:5" x14ac:dyDescent="0.2">
      <c r="A527" s="9" t="s">
        <v>622</v>
      </c>
      <c r="B527" s="9">
        <v>2072200</v>
      </c>
      <c r="C527" s="9"/>
      <c r="D527" s="9"/>
      <c r="E527" s="9"/>
    </row>
    <row r="528" spans="1:5" x14ac:dyDescent="0.2">
      <c r="A528" s="9" t="s">
        <v>622</v>
      </c>
      <c r="B528" s="9">
        <v>2072800</v>
      </c>
      <c r="C528" s="9"/>
      <c r="D528" s="9"/>
      <c r="E528" s="9"/>
    </row>
    <row r="529" spans="1:5" x14ac:dyDescent="0.2">
      <c r="A529" s="9" t="s">
        <v>658</v>
      </c>
      <c r="B529" s="9">
        <v>2076400</v>
      </c>
      <c r="C529" s="9"/>
      <c r="D529" s="9"/>
      <c r="E529" s="9"/>
    </row>
    <row r="530" spans="1:5" x14ac:dyDescent="0.2">
      <c r="A530" s="9" t="s">
        <v>659</v>
      </c>
      <c r="B530" s="9">
        <v>2077300</v>
      </c>
      <c r="C530" s="9"/>
      <c r="D530" s="9"/>
      <c r="E530" s="9"/>
    </row>
    <row r="531" spans="1:5" x14ac:dyDescent="0.2">
      <c r="A531" s="9" t="s">
        <v>660</v>
      </c>
      <c r="B531" s="9" t="s">
        <v>61</v>
      </c>
      <c r="C531" s="9">
        <v>30</v>
      </c>
      <c r="D531" s="9"/>
      <c r="E531" s="9"/>
    </row>
    <row r="532" spans="1:5" x14ac:dyDescent="0.2">
      <c r="A532" s="9" t="s">
        <v>661</v>
      </c>
      <c r="B532" s="9"/>
      <c r="C532" s="9">
        <v>257</v>
      </c>
      <c r="D532" s="9"/>
      <c r="E532" s="9"/>
    </row>
    <row r="533" spans="1:5" x14ac:dyDescent="0.2">
      <c r="A533" s="9" t="s">
        <v>662</v>
      </c>
      <c r="B533" s="9"/>
      <c r="C533" s="9">
        <v>103</v>
      </c>
      <c r="D533" s="9"/>
      <c r="E533" s="9"/>
    </row>
    <row r="534" spans="1:5" x14ac:dyDescent="0.2">
      <c r="A534" s="9" t="s">
        <v>598</v>
      </c>
      <c r="B534" s="9"/>
      <c r="C534" s="9">
        <v>262</v>
      </c>
      <c r="D534" s="9"/>
      <c r="E534" s="9"/>
    </row>
    <row r="535" spans="1:5" x14ac:dyDescent="0.2">
      <c r="A535" s="9" t="s">
        <v>663</v>
      </c>
      <c r="B535" s="9"/>
      <c r="C535" s="9">
        <v>44</v>
      </c>
      <c r="D535" s="9"/>
      <c r="E535" s="9"/>
    </row>
    <row r="536" spans="1:5" x14ac:dyDescent="0.2">
      <c r="A536" s="9" t="s">
        <v>664</v>
      </c>
      <c r="B536" s="9"/>
      <c r="C536" s="9">
        <v>86</v>
      </c>
      <c r="D536" s="9"/>
      <c r="E536" s="9"/>
    </row>
    <row r="537" spans="1:5" x14ac:dyDescent="0.2">
      <c r="A537" s="9" t="s">
        <v>665</v>
      </c>
      <c r="B537" s="9"/>
      <c r="C537" s="9"/>
      <c r="D537" s="9"/>
      <c r="E537" s="9">
        <v>875</v>
      </c>
    </row>
    <row r="538" spans="1:5" x14ac:dyDescent="0.2">
      <c r="A538" s="9" t="s">
        <v>666</v>
      </c>
      <c r="B538" s="9"/>
      <c r="C538" s="9">
        <v>37.67</v>
      </c>
      <c r="D538" s="9"/>
      <c r="E538" s="9"/>
    </row>
    <row r="539" spans="1:5" x14ac:dyDescent="0.2">
      <c r="A539" s="9" t="s">
        <v>106</v>
      </c>
      <c r="B539" s="9">
        <v>10000600</v>
      </c>
      <c r="C539" s="9">
        <v>246</v>
      </c>
      <c r="D539" s="9">
        <v>4.88</v>
      </c>
      <c r="E539" s="9">
        <v>1397</v>
      </c>
    </row>
    <row r="540" spans="1:5" x14ac:dyDescent="0.2">
      <c r="A540" s="9" t="s">
        <v>101</v>
      </c>
      <c r="B540" s="9">
        <v>10000200</v>
      </c>
      <c r="C540" s="9">
        <v>297</v>
      </c>
      <c r="D540" s="9">
        <v>7.01</v>
      </c>
      <c r="E540" s="9">
        <v>1776</v>
      </c>
    </row>
    <row r="541" spans="1:5" x14ac:dyDescent="0.2">
      <c r="A541" s="9" t="s">
        <v>105</v>
      </c>
      <c r="B541" s="9">
        <v>10000100</v>
      </c>
      <c r="C541" s="9">
        <v>69.39</v>
      </c>
      <c r="D541" s="9">
        <v>1.52</v>
      </c>
      <c r="E541" s="9">
        <v>966</v>
      </c>
    </row>
    <row r="542" spans="1:5" x14ac:dyDescent="0.2">
      <c r="A542" s="9" t="s">
        <v>667</v>
      </c>
      <c r="B542" s="9">
        <v>10000400</v>
      </c>
      <c r="C542" s="9">
        <v>48.59</v>
      </c>
      <c r="D542" s="9">
        <v>0.46</v>
      </c>
      <c r="E542" s="9"/>
    </row>
    <row r="543" spans="1:5" x14ac:dyDescent="0.2">
      <c r="A543" s="9" t="s">
        <v>668</v>
      </c>
      <c r="B543" s="9">
        <v>10021700</v>
      </c>
      <c r="C543" s="9">
        <v>24.2</v>
      </c>
      <c r="D543" s="9">
        <v>0.5</v>
      </c>
      <c r="E543" s="9">
        <v>1650</v>
      </c>
    </row>
    <row r="544" spans="1:5" x14ac:dyDescent="0.2">
      <c r="A544" s="9" t="s">
        <v>669</v>
      </c>
      <c r="B544" s="9">
        <v>10025000</v>
      </c>
      <c r="C544" s="9">
        <v>5</v>
      </c>
      <c r="D544" s="9">
        <v>0.7</v>
      </c>
      <c r="E544" s="9"/>
    </row>
    <row r="545" spans="1:5" x14ac:dyDescent="0.2">
      <c r="A545" s="9" t="s">
        <v>670</v>
      </c>
      <c r="B545" s="9">
        <v>10005000</v>
      </c>
      <c r="C545" s="9">
        <v>41.06</v>
      </c>
      <c r="D545" s="9">
        <v>1</v>
      </c>
      <c r="E545" s="9">
        <v>339.02</v>
      </c>
    </row>
    <row r="546" spans="1:5" x14ac:dyDescent="0.2">
      <c r="A546" s="9" t="s">
        <v>535</v>
      </c>
      <c r="B546" s="9">
        <v>10005400</v>
      </c>
      <c r="C546" s="9">
        <v>139.08000000000001</v>
      </c>
      <c r="D546" s="9">
        <v>1</v>
      </c>
      <c r="E546" s="9">
        <v>1565.87</v>
      </c>
    </row>
    <row r="547" spans="1:5" x14ac:dyDescent="0.2">
      <c r="A547" s="9" t="s">
        <v>671</v>
      </c>
      <c r="B547" s="9">
        <v>10005800</v>
      </c>
      <c r="C547" s="9">
        <v>130.69</v>
      </c>
      <c r="D547" s="9">
        <v>1.07</v>
      </c>
      <c r="E547" s="9"/>
    </row>
    <row r="548" spans="1:5" x14ac:dyDescent="0.2">
      <c r="A548" s="9" t="s">
        <v>672</v>
      </c>
      <c r="B548" s="9">
        <v>10004300</v>
      </c>
      <c r="C548" s="9">
        <v>182</v>
      </c>
      <c r="D548" s="9">
        <v>1.07</v>
      </c>
      <c r="E548" s="9">
        <v>1220.0999999999999</v>
      </c>
    </row>
    <row r="549" spans="1:5" x14ac:dyDescent="0.2">
      <c r="A549" s="9" t="s">
        <v>673</v>
      </c>
      <c r="B549" s="9">
        <v>10009300</v>
      </c>
      <c r="C549" s="9">
        <v>352</v>
      </c>
      <c r="D549" s="9">
        <v>1.0900000000000001</v>
      </c>
      <c r="E549" s="9">
        <v>850</v>
      </c>
    </row>
    <row r="550" spans="1:5" x14ac:dyDescent="0.2">
      <c r="A550" s="9" t="s">
        <v>674</v>
      </c>
      <c r="B550" s="9">
        <v>10001400</v>
      </c>
      <c r="C550" s="9">
        <v>174</v>
      </c>
      <c r="D550" s="9">
        <v>1.1000000000000001</v>
      </c>
      <c r="E550" s="9">
        <v>964</v>
      </c>
    </row>
    <row r="551" spans="1:5" x14ac:dyDescent="0.2">
      <c r="A551" s="9" t="s">
        <v>675</v>
      </c>
      <c r="B551" s="9">
        <v>10004300</v>
      </c>
      <c r="C551" s="9">
        <v>182</v>
      </c>
      <c r="D551" s="9">
        <v>1.34</v>
      </c>
      <c r="E551" s="9">
        <v>9721.7099999999991</v>
      </c>
    </row>
    <row r="552" spans="1:5" x14ac:dyDescent="0.2">
      <c r="A552" s="9" t="s">
        <v>661</v>
      </c>
      <c r="B552" s="9">
        <v>10008900</v>
      </c>
      <c r="C552" s="9">
        <v>302</v>
      </c>
      <c r="D552" s="9">
        <v>1.5</v>
      </c>
      <c r="E552" s="9">
        <v>2789</v>
      </c>
    </row>
    <row r="553" spans="1:5" x14ac:dyDescent="0.2">
      <c r="A553" s="9" t="s">
        <v>676</v>
      </c>
      <c r="B553" s="9">
        <v>10000700</v>
      </c>
      <c r="C553" s="9">
        <v>87</v>
      </c>
      <c r="D553" s="9">
        <v>1.98</v>
      </c>
      <c r="E553" s="9">
        <v>997</v>
      </c>
    </row>
    <row r="554" spans="1:5" x14ac:dyDescent="0.2">
      <c r="A554" s="9" t="s">
        <v>677</v>
      </c>
      <c r="B554" s="9">
        <v>10004200</v>
      </c>
      <c r="C554" s="9">
        <v>247.34</v>
      </c>
      <c r="D554" s="9">
        <v>2</v>
      </c>
      <c r="E554" s="9">
        <v>12856.86</v>
      </c>
    </row>
    <row r="555" spans="1:5" x14ac:dyDescent="0.2">
      <c r="A555" s="9" t="s">
        <v>678</v>
      </c>
      <c r="B555" s="9">
        <v>10009500</v>
      </c>
      <c r="C555" s="9">
        <v>447</v>
      </c>
      <c r="D555" s="9">
        <v>2.06</v>
      </c>
      <c r="E555" s="9">
        <v>349</v>
      </c>
    </row>
    <row r="556" spans="1:5" x14ac:dyDescent="0.2">
      <c r="A556" s="9" t="s">
        <v>679</v>
      </c>
      <c r="B556" s="9">
        <v>10003100</v>
      </c>
      <c r="C556" s="9">
        <v>45.82</v>
      </c>
      <c r="D556" s="9">
        <v>2.1</v>
      </c>
      <c r="E556" s="9"/>
    </row>
    <row r="557" spans="1:5" x14ac:dyDescent="0.2">
      <c r="A557" s="9" t="s">
        <v>680</v>
      </c>
      <c r="B557" s="9">
        <v>10008800</v>
      </c>
      <c r="C557" s="9">
        <v>215</v>
      </c>
      <c r="D557" s="9">
        <v>3</v>
      </c>
      <c r="E557" s="9">
        <v>999</v>
      </c>
    </row>
    <row r="558" spans="1:5" x14ac:dyDescent="0.2">
      <c r="A558" s="9" t="s">
        <v>681</v>
      </c>
      <c r="B558" s="9">
        <v>10004800</v>
      </c>
      <c r="C558" s="9">
        <v>148.31</v>
      </c>
      <c r="D558" s="9">
        <v>3</v>
      </c>
      <c r="E558" s="9">
        <v>2729</v>
      </c>
    </row>
    <row r="559" spans="1:5" x14ac:dyDescent="0.2">
      <c r="A559" s="9" t="s">
        <v>682</v>
      </c>
      <c r="B559" s="9">
        <v>10005100</v>
      </c>
      <c r="C559" s="9">
        <v>36.630000000000003</v>
      </c>
      <c r="D559" s="9">
        <v>3</v>
      </c>
      <c r="E559" s="9">
        <v>486.05</v>
      </c>
    </row>
    <row r="560" spans="1:5" x14ac:dyDescent="0.2">
      <c r="A560" s="9" t="s">
        <v>683</v>
      </c>
      <c r="B560" s="9">
        <v>10005600</v>
      </c>
      <c r="C560" s="9">
        <v>94.15</v>
      </c>
      <c r="D560" s="9">
        <v>3</v>
      </c>
      <c r="E560" s="9">
        <v>734.88</v>
      </c>
    </row>
    <row r="561" spans="1:5" x14ac:dyDescent="0.2">
      <c r="A561" s="9" t="s">
        <v>684</v>
      </c>
      <c r="B561" s="9">
        <v>10001300</v>
      </c>
      <c r="C561" s="9">
        <v>93</v>
      </c>
      <c r="D561" s="9">
        <v>3.05</v>
      </c>
      <c r="E561" s="9">
        <v>1281</v>
      </c>
    </row>
    <row r="562" spans="1:5" x14ac:dyDescent="0.2">
      <c r="A562" s="9" t="s">
        <v>93</v>
      </c>
      <c r="B562" s="9">
        <v>10008400</v>
      </c>
      <c r="C562" s="9">
        <v>96</v>
      </c>
      <c r="D562" s="9">
        <v>3.05</v>
      </c>
      <c r="E562" s="9">
        <v>7823</v>
      </c>
    </row>
    <row r="563" spans="1:5" x14ac:dyDescent="0.2">
      <c r="A563" s="9" t="s">
        <v>685</v>
      </c>
      <c r="B563" s="9">
        <v>10002900</v>
      </c>
      <c r="C563" s="9">
        <v>145</v>
      </c>
      <c r="D563" s="9">
        <v>3.1</v>
      </c>
      <c r="E563" s="9">
        <v>15079</v>
      </c>
    </row>
    <row r="564" spans="1:5" x14ac:dyDescent="0.2">
      <c r="A564" s="9" t="s">
        <v>686</v>
      </c>
      <c r="B564" s="9">
        <v>10021800</v>
      </c>
      <c r="C564" s="9">
        <v>20.18</v>
      </c>
      <c r="D564" s="9">
        <v>3.1</v>
      </c>
      <c r="E564" s="9">
        <v>1765</v>
      </c>
    </row>
    <row r="565" spans="1:5" x14ac:dyDescent="0.2">
      <c r="A565" s="9" t="s">
        <v>687</v>
      </c>
      <c r="B565" s="9">
        <v>10012100</v>
      </c>
      <c r="C565" s="9">
        <v>181</v>
      </c>
      <c r="D565" s="9">
        <v>3.17</v>
      </c>
      <c r="E565" s="9">
        <v>1282</v>
      </c>
    </row>
    <row r="566" spans="1:5" x14ac:dyDescent="0.2">
      <c r="A566" s="9" t="s">
        <v>688</v>
      </c>
      <c r="B566" s="9">
        <v>10001500</v>
      </c>
      <c r="C566" s="9">
        <v>110</v>
      </c>
      <c r="D566" s="9">
        <v>3.4</v>
      </c>
      <c r="E566" s="9">
        <v>3884.91</v>
      </c>
    </row>
    <row r="567" spans="1:5" x14ac:dyDescent="0.2">
      <c r="A567" s="9" t="s">
        <v>689</v>
      </c>
      <c r="B567" s="9">
        <v>10005900</v>
      </c>
      <c r="C567" s="11">
        <v>3000</v>
      </c>
      <c r="D567" s="9">
        <v>4</v>
      </c>
      <c r="E567" s="9">
        <v>4147</v>
      </c>
    </row>
    <row r="568" spans="1:5" x14ac:dyDescent="0.2">
      <c r="A568" s="9" t="s">
        <v>690</v>
      </c>
      <c r="B568" s="9">
        <v>10004500</v>
      </c>
      <c r="C568" s="9">
        <v>152.82</v>
      </c>
      <c r="D568" s="9">
        <v>4</v>
      </c>
      <c r="E568" s="9">
        <v>818.89</v>
      </c>
    </row>
    <row r="569" spans="1:5" x14ac:dyDescent="0.2">
      <c r="A569" s="9" t="s">
        <v>691</v>
      </c>
      <c r="B569" s="9">
        <v>10005200</v>
      </c>
      <c r="C569" s="9">
        <v>79</v>
      </c>
      <c r="D569" s="9">
        <v>4.2</v>
      </c>
      <c r="E569" s="9">
        <v>3601</v>
      </c>
    </row>
    <row r="570" spans="1:5" x14ac:dyDescent="0.2">
      <c r="A570" s="9" t="s">
        <v>692</v>
      </c>
      <c r="B570" s="9">
        <v>10002800</v>
      </c>
      <c r="C570" s="9">
        <v>28.86</v>
      </c>
      <c r="D570" s="9">
        <v>4.2</v>
      </c>
      <c r="E570" s="9"/>
    </row>
    <row r="571" spans="1:5" x14ac:dyDescent="0.2">
      <c r="A571" s="9" t="s">
        <v>693</v>
      </c>
      <c r="B571" s="9">
        <v>10004100</v>
      </c>
      <c r="C571" s="9">
        <v>51.6</v>
      </c>
      <c r="D571" s="9">
        <v>4.3</v>
      </c>
      <c r="E571" s="9">
        <v>1968.21</v>
      </c>
    </row>
    <row r="572" spans="1:5" x14ac:dyDescent="0.2">
      <c r="A572" s="9" t="s">
        <v>694</v>
      </c>
      <c r="B572" s="9">
        <v>10004100</v>
      </c>
      <c r="C572" s="9">
        <v>221</v>
      </c>
      <c r="D572" s="9">
        <v>4.3</v>
      </c>
      <c r="E572" s="9">
        <v>523.55999999999995</v>
      </c>
    </row>
    <row r="573" spans="1:5" x14ac:dyDescent="0.2">
      <c r="A573" s="9" t="s">
        <v>695</v>
      </c>
      <c r="B573" s="9">
        <v>10001100</v>
      </c>
      <c r="C573" s="9">
        <v>18.8</v>
      </c>
      <c r="D573" s="9">
        <v>4.5999999999999996</v>
      </c>
      <c r="E573" s="9">
        <v>147.02000000000001</v>
      </c>
    </row>
    <row r="574" spans="1:5" x14ac:dyDescent="0.2">
      <c r="A574" s="9" t="s">
        <v>696</v>
      </c>
      <c r="B574" s="9">
        <v>10004402</v>
      </c>
      <c r="C574" s="9">
        <v>116.46</v>
      </c>
      <c r="D574" s="9">
        <v>4.5999999999999996</v>
      </c>
      <c r="E574" s="9">
        <v>7230.89</v>
      </c>
    </row>
    <row r="575" spans="1:5" x14ac:dyDescent="0.2">
      <c r="A575" s="9" t="s">
        <v>697</v>
      </c>
      <c r="B575" s="9">
        <v>10001200</v>
      </c>
      <c r="C575" s="9">
        <v>116</v>
      </c>
      <c r="D575" s="9">
        <v>5.12</v>
      </c>
      <c r="E575" s="9">
        <v>257</v>
      </c>
    </row>
    <row r="576" spans="1:5" x14ac:dyDescent="0.2">
      <c r="A576" s="9" t="s">
        <v>698</v>
      </c>
      <c r="B576" s="9">
        <v>10000900</v>
      </c>
      <c r="C576" s="9">
        <v>677</v>
      </c>
      <c r="D576" s="9">
        <v>5.2</v>
      </c>
      <c r="E576" s="9">
        <v>2334.85</v>
      </c>
    </row>
    <row r="577" spans="1:5" x14ac:dyDescent="0.2">
      <c r="A577" s="9" t="s">
        <v>699</v>
      </c>
      <c r="B577" s="9">
        <v>10001900</v>
      </c>
      <c r="C577" s="9">
        <v>166</v>
      </c>
      <c r="D577" s="9">
        <v>5.4</v>
      </c>
      <c r="E577" s="9">
        <v>860</v>
      </c>
    </row>
    <row r="578" spans="1:5" x14ac:dyDescent="0.2">
      <c r="A578" s="9" t="s">
        <v>700</v>
      </c>
      <c r="B578" s="9">
        <v>10005300</v>
      </c>
      <c r="C578" s="9">
        <v>277.12</v>
      </c>
      <c r="D578" s="9">
        <v>5.4</v>
      </c>
      <c r="E578" s="9">
        <v>1177.68</v>
      </c>
    </row>
    <row r="579" spans="1:5" x14ac:dyDescent="0.2">
      <c r="A579" s="9" t="s">
        <v>701</v>
      </c>
      <c r="B579" s="9">
        <v>10001800</v>
      </c>
      <c r="C579" s="9">
        <v>105</v>
      </c>
      <c r="D579" s="9">
        <v>6.1</v>
      </c>
      <c r="E579" s="9">
        <v>861.88</v>
      </c>
    </row>
    <row r="580" spans="1:5" x14ac:dyDescent="0.2">
      <c r="A580" s="9" t="s">
        <v>702</v>
      </c>
      <c r="B580" s="9">
        <v>10004401</v>
      </c>
      <c r="C580" s="9">
        <v>133.46</v>
      </c>
      <c r="D580" s="9">
        <v>7.6</v>
      </c>
      <c r="E580" s="9">
        <v>7819.73</v>
      </c>
    </row>
    <row r="581" spans="1:5" x14ac:dyDescent="0.2">
      <c r="A581" s="9" t="s">
        <v>703</v>
      </c>
      <c r="B581" s="9">
        <v>10000500</v>
      </c>
      <c r="C581" s="9">
        <v>10</v>
      </c>
      <c r="D581" s="9">
        <v>7.62</v>
      </c>
      <c r="E581" s="9">
        <v>20.2</v>
      </c>
    </row>
    <row r="582" spans="1:5" x14ac:dyDescent="0.2">
      <c r="A582" s="9" t="s">
        <v>664</v>
      </c>
      <c r="B582" s="9">
        <v>10001000</v>
      </c>
      <c r="C582" s="9">
        <v>24</v>
      </c>
      <c r="D582" s="9">
        <v>9.1</v>
      </c>
      <c r="E582" s="9">
        <v>192</v>
      </c>
    </row>
    <row r="583" spans="1:5" x14ac:dyDescent="0.2">
      <c r="A583" s="9" t="s">
        <v>704</v>
      </c>
      <c r="B583" s="9">
        <v>10004600</v>
      </c>
      <c r="C583" s="9">
        <v>12.88</v>
      </c>
      <c r="D583" s="9">
        <v>9.1</v>
      </c>
      <c r="E583" s="9">
        <v>281.94</v>
      </c>
    </row>
    <row r="584" spans="1:5" x14ac:dyDescent="0.2">
      <c r="A584" s="9" t="s">
        <v>705</v>
      </c>
      <c r="B584" s="9">
        <v>10006900</v>
      </c>
      <c r="C584" s="9">
        <v>52</v>
      </c>
      <c r="D584" s="9"/>
      <c r="E584" s="9">
        <v>347</v>
      </c>
    </row>
    <row r="585" spans="1:5" x14ac:dyDescent="0.2">
      <c r="A585" s="9" t="s">
        <v>706</v>
      </c>
      <c r="B585" s="9">
        <v>10012700</v>
      </c>
      <c r="C585" s="9">
        <v>72</v>
      </c>
      <c r="D585" s="9"/>
      <c r="E585" s="9"/>
    </row>
    <row r="586" spans="1:5" x14ac:dyDescent="0.2">
      <c r="A586" s="9" t="s">
        <v>707</v>
      </c>
      <c r="B586" s="9">
        <v>10021600</v>
      </c>
      <c r="C586" s="9">
        <v>29.7</v>
      </c>
      <c r="D586" s="9"/>
      <c r="E586" s="9">
        <v>1431</v>
      </c>
    </row>
    <row r="587" spans="1:5" x14ac:dyDescent="0.2">
      <c r="A587" s="9" t="s">
        <v>708</v>
      </c>
      <c r="B587" s="9">
        <v>10022500</v>
      </c>
      <c r="C587" s="9">
        <v>13.64</v>
      </c>
      <c r="D587" s="9"/>
      <c r="E587" s="9">
        <v>49.4</v>
      </c>
    </row>
    <row r="588" spans="1:5" x14ac:dyDescent="0.2">
      <c r="A588" s="9" t="s">
        <v>709</v>
      </c>
      <c r="B588" s="9">
        <v>10024900</v>
      </c>
      <c r="C588" s="9">
        <v>33</v>
      </c>
      <c r="D588" s="9"/>
      <c r="E588" s="9">
        <v>1387</v>
      </c>
    </row>
    <row r="589" spans="1:5" x14ac:dyDescent="0.2">
      <c r="A589" s="9" t="s">
        <v>710</v>
      </c>
      <c r="B589" s="9">
        <v>10022600</v>
      </c>
      <c r="C589" s="9">
        <v>9.27</v>
      </c>
      <c r="D589" s="9">
        <v>2.36</v>
      </c>
      <c r="E589" s="9">
        <v>198</v>
      </c>
    </row>
    <row r="590" spans="1:5" x14ac:dyDescent="0.2">
      <c r="A590" s="9" t="s">
        <v>622</v>
      </c>
      <c r="B590" s="9"/>
      <c r="C590" s="9">
        <v>3.88</v>
      </c>
      <c r="D590" s="9"/>
      <c r="E590" s="9"/>
    </row>
    <row r="591" spans="1:5" x14ac:dyDescent="0.2">
      <c r="A591" s="9" t="s">
        <v>622</v>
      </c>
      <c r="B591" s="9"/>
      <c r="C591" s="9">
        <v>22.27</v>
      </c>
      <c r="D591" s="9"/>
      <c r="E591" s="9"/>
    </row>
    <row r="592" spans="1:5" x14ac:dyDescent="0.2">
      <c r="A592" s="9" t="s">
        <v>622</v>
      </c>
      <c r="B592" s="9"/>
      <c r="C592" s="9">
        <v>7.11</v>
      </c>
      <c r="D592" s="9"/>
      <c r="E592" s="9"/>
    </row>
    <row r="593" spans="1:5" x14ac:dyDescent="0.2">
      <c r="A593" s="9" t="s">
        <v>711</v>
      </c>
      <c r="B593" s="9">
        <v>10004700</v>
      </c>
      <c r="C593" s="9">
        <v>17.670000000000002</v>
      </c>
      <c r="D593" s="9"/>
      <c r="E593" s="9">
        <v>58.1</v>
      </c>
    </row>
    <row r="594" spans="1:5" x14ac:dyDescent="0.2">
      <c r="A594" s="9" t="s">
        <v>712</v>
      </c>
      <c r="B594" s="9">
        <v>10004802</v>
      </c>
      <c r="C594" s="9">
        <v>4.3099999999999996</v>
      </c>
      <c r="D594" s="9"/>
      <c r="E594" s="9">
        <v>2889.86</v>
      </c>
    </row>
    <row r="595" spans="1:5" x14ac:dyDescent="0.2">
      <c r="A595" s="9" t="s">
        <v>713</v>
      </c>
      <c r="B595" s="9">
        <v>10007000</v>
      </c>
      <c r="C595" s="9">
        <v>24.58</v>
      </c>
      <c r="D595" s="9">
        <v>0.54</v>
      </c>
      <c r="E595" s="9">
        <v>1704</v>
      </c>
    </row>
    <row r="596" spans="1:5" x14ac:dyDescent="0.2">
      <c r="A596" s="9" t="s">
        <v>598</v>
      </c>
      <c r="B596" s="9">
        <v>10007800</v>
      </c>
      <c r="C596" s="9">
        <v>244.52</v>
      </c>
      <c r="D596" s="9"/>
      <c r="E596" s="9"/>
    </row>
    <row r="597" spans="1:5" x14ac:dyDescent="0.2">
      <c r="A597" s="9" t="s">
        <v>714</v>
      </c>
      <c r="B597" s="9">
        <v>10008000</v>
      </c>
      <c r="C597" s="9">
        <v>51.69</v>
      </c>
      <c r="D597" s="9"/>
      <c r="E597" s="9"/>
    </row>
    <row r="598" spans="1:5" x14ac:dyDescent="0.2">
      <c r="A598" s="9" t="s">
        <v>629</v>
      </c>
      <c r="B598" s="9">
        <v>10009400</v>
      </c>
      <c r="C598" s="9">
        <v>202.52</v>
      </c>
      <c r="D598" s="9"/>
      <c r="E598" s="9">
        <v>553</v>
      </c>
    </row>
    <row r="599" spans="1:5" x14ac:dyDescent="0.2">
      <c r="A599" s="9" t="s">
        <v>715</v>
      </c>
      <c r="B599" s="9">
        <v>10020001</v>
      </c>
      <c r="C599" s="9">
        <v>5.7</v>
      </c>
      <c r="D599" s="9"/>
      <c r="E599" s="9">
        <v>2889.86</v>
      </c>
    </row>
    <row r="600" spans="1:5" x14ac:dyDescent="0.2">
      <c r="A600" s="9" t="s">
        <v>716</v>
      </c>
      <c r="B600" s="9">
        <v>10020002</v>
      </c>
      <c r="C600" s="9">
        <v>6</v>
      </c>
      <c r="D600" s="9"/>
      <c r="E600" s="9">
        <v>2889.86</v>
      </c>
    </row>
    <row r="601" spans="1:5" x14ac:dyDescent="0.2">
      <c r="A601" s="9" t="s">
        <v>717</v>
      </c>
      <c r="B601" s="9">
        <v>10006600</v>
      </c>
      <c r="C601" s="9">
        <v>77.06</v>
      </c>
      <c r="D601" s="9"/>
      <c r="E601" s="12">
        <v>2758</v>
      </c>
    </row>
    <row r="602" spans="1:5" x14ac:dyDescent="0.2">
      <c r="A602" s="9" t="s">
        <v>718</v>
      </c>
      <c r="B602" s="9">
        <v>10000300</v>
      </c>
      <c r="C602" s="9">
        <v>23.88</v>
      </c>
      <c r="D602" s="9"/>
      <c r="E602" s="9"/>
    </row>
    <row r="603" spans="1:5" x14ac:dyDescent="0.2">
      <c r="A603" s="9" t="s">
        <v>719</v>
      </c>
      <c r="B603" s="9">
        <v>10000800</v>
      </c>
      <c r="C603" s="9"/>
      <c r="D603" s="9"/>
      <c r="E603" s="9"/>
    </row>
    <row r="604" spans="1:5" x14ac:dyDescent="0.2">
      <c r="A604" s="9" t="s">
        <v>87</v>
      </c>
      <c r="B604" s="9">
        <v>10001600</v>
      </c>
      <c r="C604" s="9">
        <v>53.92</v>
      </c>
      <c r="D604" s="9"/>
      <c r="E604" s="9"/>
    </row>
    <row r="605" spans="1:5" x14ac:dyDescent="0.2">
      <c r="A605" s="9" t="s">
        <v>720</v>
      </c>
      <c r="B605" s="9">
        <v>10001700</v>
      </c>
      <c r="C605" s="9">
        <v>104.38</v>
      </c>
      <c r="D605" s="9"/>
      <c r="E605" s="9"/>
    </row>
    <row r="606" spans="1:5" x14ac:dyDescent="0.2">
      <c r="A606" s="9" t="s">
        <v>721</v>
      </c>
      <c r="B606" s="9">
        <v>10002100</v>
      </c>
      <c r="C606" s="9">
        <v>31.64</v>
      </c>
      <c r="D606" s="9"/>
      <c r="E606" s="9"/>
    </row>
    <row r="607" spans="1:5" x14ac:dyDescent="0.2">
      <c r="A607" s="9" t="s">
        <v>722</v>
      </c>
      <c r="B607" s="9">
        <v>10002200</v>
      </c>
      <c r="C607" s="9">
        <v>26.09</v>
      </c>
      <c r="D607" s="9"/>
      <c r="E607" s="9"/>
    </row>
    <row r="608" spans="1:5" x14ac:dyDescent="0.2">
      <c r="A608" s="9" t="s">
        <v>723</v>
      </c>
      <c r="B608" s="9">
        <v>10002400</v>
      </c>
      <c r="C608" s="9">
        <v>17.64</v>
      </c>
      <c r="D608" s="9"/>
      <c r="E608" s="9"/>
    </row>
    <row r="609" spans="1:5" x14ac:dyDescent="0.2">
      <c r="A609" s="9" t="s">
        <v>622</v>
      </c>
      <c r="B609" s="9">
        <v>10004000</v>
      </c>
      <c r="C609" s="9">
        <v>24.22</v>
      </c>
      <c r="D609" s="9"/>
      <c r="E609" s="9"/>
    </row>
    <row r="610" spans="1:5" x14ac:dyDescent="0.2">
      <c r="A610" s="9" t="s">
        <v>622</v>
      </c>
      <c r="B610" s="9">
        <v>10004900</v>
      </c>
      <c r="C610" s="9">
        <v>52.47</v>
      </c>
      <c r="D610" s="9"/>
      <c r="E610" s="9"/>
    </row>
    <row r="611" spans="1:5" x14ac:dyDescent="0.2">
      <c r="A611" s="9" t="s">
        <v>724</v>
      </c>
      <c r="B611" s="9">
        <v>10006300</v>
      </c>
      <c r="C611" s="9">
        <v>14.83</v>
      </c>
      <c r="D611" s="9"/>
      <c r="E611" s="9"/>
    </row>
    <row r="612" spans="1:5" x14ac:dyDescent="0.2">
      <c r="A612" s="9" t="s">
        <v>725</v>
      </c>
      <c r="B612" s="9">
        <v>10006700</v>
      </c>
      <c r="C612" s="9">
        <v>12.56</v>
      </c>
      <c r="D612" s="9"/>
      <c r="E612" s="9"/>
    </row>
    <row r="613" spans="1:5" x14ac:dyDescent="0.2">
      <c r="A613" s="9" t="s">
        <v>726</v>
      </c>
      <c r="B613" s="9">
        <v>10006800</v>
      </c>
      <c r="C613" s="9">
        <v>78.77</v>
      </c>
      <c r="D613" s="9"/>
      <c r="E613" s="9"/>
    </row>
    <row r="614" spans="1:5" x14ac:dyDescent="0.2">
      <c r="A614" s="9" t="s">
        <v>727</v>
      </c>
      <c r="B614" s="9">
        <v>10007900</v>
      </c>
      <c r="C614" s="9">
        <v>11.51</v>
      </c>
      <c r="D614" s="9"/>
      <c r="E614" s="9"/>
    </row>
    <row r="615" spans="1:5" x14ac:dyDescent="0.2">
      <c r="A615" s="9" t="s">
        <v>728</v>
      </c>
      <c r="B615" s="9">
        <v>10008200</v>
      </c>
      <c r="C615" s="9">
        <v>39.25</v>
      </c>
      <c r="D615" s="9"/>
      <c r="E615" s="9"/>
    </row>
    <row r="616" spans="1:5" x14ac:dyDescent="0.2">
      <c r="A616" s="9" t="s">
        <v>729</v>
      </c>
      <c r="B616" s="9">
        <v>10008500</v>
      </c>
      <c r="C616" s="9">
        <v>17.72</v>
      </c>
      <c r="D616" s="9">
        <v>1.23</v>
      </c>
      <c r="E616" s="9">
        <v>7823</v>
      </c>
    </row>
    <row r="617" spans="1:5" x14ac:dyDescent="0.2">
      <c r="A617" s="9" t="s">
        <v>730</v>
      </c>
      <c r="B617" s="9">
        <v>10008600</v>
      </c>
      <c r="C617" s="9">
        <v>257.48</v>
      </c>
      <c r="D617" s="9"/>
      <c r="E617" s="9"/>
    </row>
    <row r="618" spans="1:5" x14ac:dyDescent="0.2">
      <c r="A618" s="9" t="s">
        <v>731</v>
      </c>
      <c r="B618" s="9">
        <v>10009000</v>
      </c>
      <c r="C618" s="9">
        <v>19.12</v>
      </c>
      <c r="D618" s="9"/>
      <c r="E618" s="9"/>
    </row>
    <row r="619" spans="1:5" x14ac:dyDescent="0.2">
      <c r="A619" s="9" t="s">
        <v>622</v>
      </c>
      <c r="B619" s="9">
        <v>10009100</v>
      </c>
      <c r="C619" s="9"/>
      <c r="D619" s="9"/>
      <c r="E619" s="9"/>
    </row>
    <row r="620" spans="1:5" x14ac:dyDescent="0.2">
      <c r="A620" s="9" t="s">
        <v>622</v>
      </c>
      <c r="B620" s="9">
        <v>10009700</v>
      </c>
      <c r="C620" s="9">
        <v>9.4</v>
      </c>
      <c r="D620" s="9"/>
      <c r="E620" s="9"/>
    </row>
    <row r="621" spans="1:5" x14ac:dyDescent="0.2">
      <c r="A621" s="9" t="s">
        <v>732</v>
      </c>
      <c r="B621" s="9">
        <v>10009800</v>
      </c>
      <c r="C621" s="9">
        <v>71.52</v>
      </c>
      <c r="D621" s="9">
        <v>0.76</v>
      </c>
      <c r="E621" s="9"/>
    </row>
    <row r="622" spans="1:5" x14ac:dyDescent="0.2">
      <c r="A622" s="9" t="s">
        <v>622</v>
      </c>
      <c r="B622" s="9">
        <v>10009900</v>
      </c>
      <c r="C622" s="9">
        <v>20.350000000000001</v>
      </c>
      <c r="D622" s="9"/>
      <c r="E622" s="9"/>
    </row>
    <row r="623" spans="1:5" x14ac:dyDescent="0.2">
      <c r="A623" s="9" t="s">
        <v>733</v>
      </c>
      <c r="B623" s="9">
        <v>10010300</v>
      </c>
      <c r="C623" s="9">
        <v>46.09</v>
      </c>
      <c r="D623" s="9"/>
      <c r="E623" s="9"/>
    </row>
    <row r="624" spans="1:5" x14ac:dyDescent="0.2">
      <c r="A624" s="9" t="s">
        <v>734</v>
      </c>
      <c r="B624" s="9">
        <v>10010400</v>
      </c>
      <c r="C624" s="9">
        <v>47.55</v>
      </c>
      <c r="D624" s="9"/>
      <c r="E624" s="9"/>
    </row>
    <row r="625" spans="1:5" x14ac:dyDescent="0.2">
      <c r="A625" s="9" t="s">
        <v>735</v>
      </c>
      <c r="B625" s="9">
        <v>10010500</v>
      </c>
      <c r="C625" s="9">
        <v>75.41</v>
      </c>
      <c r="D625" s="9"/>
      <c r="E625" s="9"/>
    </row>
    <row r="626" spans="1:5" x14ac:dyDescent="0.2">
      <c r="A626" s="9" t="s">
        <v>736</v>
      </c>
      <c r="B626" s="9">
        <v>10010700</v>
      </c>
      <c r="C626" s="9">
        <v>36.99</v>
      </c>
      <c r="D626" s="9"/>
      <c r="E626" s="9"/>
    </row>
    <row r="627" spans="1:5" x14ac:dyDescent="0.2">
      <c r="A627" s="9" t="s">
        <v>737</v>
      </c>
      <c r="B627" s="9">
        <v>10010800</v>
      </c>
      <c r="C627" s="9">
        <v>272.74</v>
      </c>
      <c r="D627" s="9"/>
      <c r="E627" s="9"/>
    </row>
    <row r="628" spans="1:5" x14ac:dyDescent="0.2">
      <c r="A628" s="9" t="s">
        <v>738</v>
      </c>
      <c r="B628" s="9">
        <v>10010900</v>
      </c>
      <c r="C628" s="9">
        <v>119.02</v>
      </c>
      <c r="D628" s="9"/>
      <c r="E628" s="9"/>
    </row>
    <row r="629" spans="1:5" x14ac:dyDescent="0.2">
      <c r="A629" s="9" t="s">
        <v>739</v>
      </c>
      <c r="B629" s="9">
        <v>10011000</v>
      </c>
      <c r="C629" s="9">
        <v>77.88</v>
      </c>
      <c r="D629" s="9"/>
      <c r="E629" s="9"/>
    </row>
    <row r="630" spans="1:5" x14ac:dyDescent="0.2">
      <c r="A630" s="9" t="s">
        <v>622</v>
      </c>
      <c r="B630" s="9">
        <v>10011100</v>
      </c>
      <c r="C630" s="9">
        <v>21.23</v>
      </c>
      <c r="D630" s="9"/>
      <c r="E630" s="9"/>
    </row>
    <row r="631" spans="1:5" x14ac:dyDescent="0.2">
      <c r="A631" s="9" t="s">
        <v>622</v>
      </c>
      <c r="B631" s="9">
        <v>10011600</v>
      </c>
      <c r="C631" s="9">
        <v>94.78</v>
      </c>
      <c r="D631" s="9"/>
      <c r="E631" s="9"/>
    </row>
    <row r="632" spans="1:5" x14ac:dyDescent="0.2">
      <c r="A632" s="9" t="s">
        <v>622</v>
      </c>
      <c r="B632" s="9">
        <v>10011700</v>
      </c>
      <c r="C632" s="9">
        <v>12.57</v>
      </c>
      <c r="D632" s="9"/>
      <c r="E632" s="9"/>
    </row>
    <row r="633" spans="1:5" x14ac:dyDescent="0.2">
      <c r="A633" s="9" t="s">
        <v>740</v>
      </c>
      <c r="B633" s="9">
        <v>10012000</v>
      </c>
      <c r="C633" s="9">
        <v>13.79</v>
      </c>
      <c r="D633" s="9"/>
      <c r="E633" s="9"/>
    </row>
    <row r="634" spans="1:5" x14ac:dyDescent="0.2">
      <c r="A634" s="9" t="s">
        <v>622</v>
      </c>
      <c r="B634" s="9">
        <v>10013100</v>
      </c>
      <c r="C634" s="9"/>
      <c r="D634" s="9"/>
      <c r="E634" s="9"/>
    </row>
    <row r="635" spans="1:5" x14ac:dyDescent="0.2">
      <c r="A635" s="9" t="s">
        <v>622</v>
      </c>
      <c r="B635" s="9">
        <v>10013200</v>
      </c>
      <c r="C635" s="9">
        <v>8.9</v>
      </c>
      <c r="D635" s="9"/>
      <c r="E635" s="9"/>
    </row>
    <row r="636" spans="1:5" x14ac:dyDescent="0.2">
      <c r="A636" s="9" t="s">
        <v>693</v>
      </c>
      <c r="B636" s="9">
        <v>10013400</v>
      </c>
      <c r="C636" s="9">
        <v>8.41</v>
      </c>
      <c r="D636" s="9">
        <v>2.56</v>
      </c>
      <c r="E636" s="9"/>
    </row>
    <row r="637" spans="1:5" x14ac:dyDescent="0.2">
      <c r="A637" s="9" t="s">
        <v>622</v>
      </c>
      <c r="B637" s="9">
        <v>10013500</v>
      </c>
      <c r="C637" s="9">
        <v>18.09</v>
      </c>
      <c r="D637" s="9"/>
      <c r="E637" s="9"/>
    </row>
    <row r="638" spans="1:5" x14ac:dyDescent="0.2">
      <c r="A638" s="9" t="s">
        <v>622</v>
      </c>
      <c r="B638" s="9">
        <v>10014000</v>
      </c>
      <c r="C638" s="9">
        <v>41.44</v>
      </c>
      <c r="D638" s="9"/>
      <c r="E638" s="9"/>
    </row>
    <row r="639" spans="1:5" x14ac:dyDescent="0.2">
      <c r="A639" s="9" t="s">
        <v>622</v>
      </c>
      <c r="B639" s="9">
        <v>10014300</v>
      </c>
      <c r="C639" s="9">
        <v>9.89</v>
      </c>
      <c r="D639" s="9"/>
      <c r="E639" s="9"/>
    </row>
    <row r="640" spans="1:5" x14ac:dyDescent="0.2">
      <c r="A640" s="9" t="s">
        <v>622</v>
      </c>
      <c r="B640" s="9">
        <v>10014400</v>
      </c>
      <c r="C640" s="9"/>
      <c r="D640" s="9"/>
      <c r="E640" s="9"/>
    </row>
    <row r="641" spans="1:5" x14ac:dyDescent="0.2">
      <c r="A641" s="9" t="s">
        <v>622</v>
      </c>
      <c r="B641" s="9">
        <v>10014900</v>
      </c>
      <c r="C641" s="9"/>
      <c r="D641" s="9"/>
      <c r="E641" s="9"/>
    </row>
    <row r="642" spans="1:5" x14ac:dyDescent="0.2">
      <c r="A642" s="9" t="s">
        <v>622</v>
      </c>
      <c r="B642" s="9">
        <v>10015000</v>
      </c>
      <c r="C642" s="9"/>
      <c r="D642" s="9"/>
      <c r="E642" s="9"/>
    </row>
    <row r="643" spans="1:5" x14ac:dyDescent="0.2">
      <c r="A643" s="9" t="s">
        <v>622</v>
      </c>
      <c r="B643" s="9">
        <v>10015100</v>
      </c>
      <c r="C643" s="9"/>
      <c r="D643" s="9"/>
      <c r="E643" s="9"/>
    </row>
    <row r="644" spans="1:5" x14ac:dyDescent="0.2">
      <c r="A644" s="9" t="s">
        <v>622</v>
      </c>
      <c r="B644" s="9">
        <v>10015200</v>
      </c>
      <c r="C644" s="9"/>
      <c r="D644" s="9"/>
      <c r="E644" s="9"/>
    </row>
    <row r="645" spans="1:5" x14ac:dyDescent="0.2">
      <c r="A645" s="9" t="s">
        <v>622</v>
      </c>
      <c r="B645" s="9">
        <v>10016000</v>
      </c>
      <c r="C645" s="9">
        <v>16.89</v>
      </c>
      <c r="D645" s="9"/>
      <c r="E645" s="9"/>
    </row>
    <row r="646" spans="1:5" x14ac:dyDescent="0.2">
      <c r="A646" s="9" t="s">
        <v>622</v>
      </c>
      <c r="B646" s="9">
        <v>10016100</v>
      </c>
      <c r="C646" s="9">
        <v>9.23</v>
      </c>
      <c r="D646" s="9"/>
      <c r="E646" s="9"/>
    </row>
    <row r="647" spans="1:5" x14ac:dyDescent="0.2">
      <c r="A647" s="9" t="s">
        <v>622</v>
      </c>
      <c r="B647" s="9">
        <v>10017400</v>
      </c>
      <c r="C647" s="9">
        <v>95.43</v>
      </c>
      <c r="D647" s="9"/>
      <c r="E647" s="9"/>
    </row>
    <row r="648" spans="1:5" x14ac:dyDescent="0.2">
      <c r="A648" s="9" t="s">
        <v>622</v>
      </c>
      <c r="B648" s="9">
        <v>10017600</v>
      </c>
      <c r="C648" s="9">
        <v>19.649999999999999</v>
      </c>
      <c r="D648" s="9"/>
      <c r="E648" s="9"/>
    </row>
    <row r="649" spans="1:5" x14ac:dyDescent="0.2">
      <c r="A649" s="9" t="s">
        <v>622</v>
      </c>
      <c r="B649" s="9">
        <v>10018700</v>
      </c>
      <c r="C649" s="9"/>
      <c r="D649" s="9"/>
      <c r="E649" s="9"/>
    </row>
    <row r="650" spans="1:5" x14ac:dyDescent="0.2">
      <c r="A650" s="9" t="s">
        <v>622</v>
      </c>
      <c r="B650" s="9">
        <v>10019000</v>
      </c>
      <c r="C650" s="9">
        <v>9.16</v>
      </c>
      <c r="D650" s="9"/>
      <c r="E650" s="9"/>
    </row>
    <row r="651" spans="1:5" x14ac:dyDescent="0.2">
      <c r="A651" s="9" t="s">
        <v>622</v>
      </c>
      <c r="B651" s="9">
        <v>10019700</v>
      </c>
      <c r="C651" s="9">
        <v>5.59</v>
      </c>
      <c r="D651" s="9"/>
      <c r="E651" s="9"/>
    </row>
    <row r="652" spans="1:5" x14ac:dyDescent="0.2">
      <c r="A652" s="9" t="s">
        <v>622</v>
      </c>
      <c r="B652" s="9">
        <v>10020100</v>
      </c>
      <c r="C652" s="9"/>
      <c r="D652" s="9"/>
      <c r="E652" s="9"/>
    </row>
    <row r="653" spans="1:5" x14ac:dyDescent="0.2">
      <c r="A653" s="9" t="s">
        <v>622</v>
      </c>
      <c r="B653" s="9">
        <v>10020600</v>
      </c>
      <c r="C653" s="9">
        <v>9.9</v>
      </c>
      <c r="D653" s="9"/>
      <c r="E653" s="9"/>
    </row>
    <row r="654" spans="1:5" x14ac:dyDescent="0.2">
      <c r="A654" s="9" t="s">
        <v>622</v>
      </c>
      <c r="B654" s="9">
        <v>10021000</v>
      </c>
      <c r="C654" s="9"/>
      <c r="D654" s="9"/>
      <c r="E654" s="9"/>
    </row>
    <row r="655" spans="1:5" x14ac:dyDescent="0.2">
      <c r="A655" s="9" t="s">
        <v>622</v>
      </c>
      <c r="B655" s="9">
        <v>10021200</v>
      </c>
      <c r="C655" s="9">
        <v>8.24</v>
      </c>
      <c r="D655" s="9"/>
      <c r="E655" s="9"/>
    </row>
    <row r="656" spans="1:5" x14ac:dyDescent="0.2">
      <c r="A656" s="9" t="s">
        <v>622</v>
      </c>
      <c r="B656" s="9">
        <v>10021300</v>
      </c>
      <c r="C656" s="9"/>
      <c r="D656" s="9"/>
      <c r="E656" s="9"/>
    </row>
    <row r="657" spans="1:5" x14ac:dyDescent="0.2">
      <c r="A657" s="9" t="s">
        <v>622</v>
      </c>
      <c r="B657" s="9">
        <v>10021500</v>
      </c>
      <c r="C657" s="9">
        <v>8.24</v>
      </c>
      <c r="D657" s="9"/>
      <c r="E657" s="9"/>
    </row>
    <row r="658" spans="1:5" x14ac:dyDescent="0.2">
      <c r="A658" s="9" t="s">
        <v>622</v>
      </c>
      <c r="B658" s="9">
        <v>10023200</v>
      </c>
      <c r="C658" s="9"/>
      <c r="D658" s="9"/>
      <c r="E658" s="9"/>
    </row>
    <row r="659" spans="1:5" x14ac:dyDescent="0.2">
      <c r="A659" s="9" t="s">
        <v>622</v>
      </c>
      <c r="B659" s="9">
        <v>10023500</v>
      </c>
      <c r="C659" s="9">
        <v>14.63</v>
      </c>
      <c r="D659" s="9"/>
      <c r="E659" s="9"/>
    </row>
    <row r="660" spans="1:5" x14ac:dyDescent="0.2">
      <c r="A660" s="9" t="s">
        <v>741</v>
      </c>
      <c r="B660" s="9">
        <v>19007800</v>
      </c>
      <c r="C660" s="9">
        <v>207.71</v>
      </c>
      <c r="D660" s="9">
        <v>0.3</v>
      </c>
      <c r="E660" s="9">
        <v>4426</v>
      </c>
    </row>
    <row r="661" spans="1:5" x14ac:dyDescent="0.2">
      <c r="A661" s="9" t="s">
        <v>742</v>
      </c>
      <c r="B661" s="9" t="s">
        <v>61</v>
      </c>
      <c r="C661" s="9">
        <v>0.25</v>
      </c>
      <c r="D661" s="9">
        <v>0.3</v>
      </c>
      <c r="E661" s="9"/>
    </row>
    <row r="662" spans="1:5" x14ac:dyDescent="0.2">
      <c r="A662" s="9" t="s">
        <v>743</v>
      </c>
      <c r="B662" s="9">
        <v>19008300</v>
      </c>
      <c r="C662" s="9">
        <v>275.13</v>
      </c>
      <c r="D662" s="9">
        <v>0.46</v>
      </c>
      <c r="E662" s="9"/>
    </row>
    <row r="663" spans="1:5" x14ac:dyDescent="0.2">
      <c r="A663" s="9" t="s">
        <v>744</v>
      </c>
      <c r="B663" s="9"/>
      <c r="C663" s="9">
        <v>3.1</v>
      </c>
      <c r="D663" s="9">
        <v>0.49</v>
      </c>
      <c r="E663" s="9">
        <v>114.4</v>
      </c>
    </row>
    <row r="664" spans="1:5" x14ac:dyDescent="0.2">
      <c r="A664" s="9" t="s">
        <v>745</v>
      </c>
      <c r="B664" s="9">
        <v>19025900</v>
      </c>
      <c r="C664" s="9">
        <v>10.8</v>
      </c>
      <c r="D664" s="9">
        <v>0.73</v>
      </c>
      <c r="E664" s="9">
        <v>103</v>
      </c>
    </row>
    <row r="665" spans="1:5" x14ac:dyDescent="0.2">
      <c r="A665" s="9" t="s">
        <v>116</v>
      </c>
      <c r="B665" s="9">
        <v>19006800</v>
      </c>
      <c r="C665" s="9">
        <v>11.8</v>
      </c>
      <c r="D665" s="9">
        <v>0.85</v>
      </c>
      <c r="E665" s="9">
        <v>536</v>
      </c>
    </row>
    <row r="666" spans="1:5" x14ac:dyDescent="0.2">
      <c r="A666" s="9" t="s">
        <v>746</v>
      </c>
      <c r="B666" s="9">
        <v>19005600</v>
      </c>
      <c r="C666" s="9">
        <v>9.3000000000000007</v>
      </c>
      <c r="D666" s="9">
        <v>0.88</v>
      </c>
      <c r="E666" s="9"/>
    </row>
    <row r="667" spans="1:5" x14ac:dyDescent="0.2">
      <c r="A667" s="9" t="s">
        <v>747</v>
      </c>
      <c r="B667" s="9"/>
      <c r="C667" s="9">
        <v>2.4</v>
      </c>
      <c r="D667" s="9">
        <v>0.91</v>
      </c>
      <c r="E667" s="9">
        <v>45.9</v>
      </c>
    </row>
    <row r="668" spans="1:5" x14ac:dyDescent="0.2">
      <c r="A668" s="9" t="s">
        <v>748</v>
      </c>
      <c r="B668" s="9">
        <v>19015500</v>
      </c>
      <c r="C668" s="9">
        <v>15</v>
      </c>
      <c r="D668" s="9">
        <v>0.94</v>
      </c>
      <c r="E668" s="9">
        <v>91</v>
      </c>
    </row>
    <row r="669" spans="1:5" x14ac:dyDescent="0.2">
      <c r="A669" s="9" t="s">
        <v>749</v>
      </c>
      <c r="B669" s="9">
        <v>19004700</v>
      </c>
      <c r="C669" s="9">
        <v>22</v>
      </c>
      <c r="D669" s="9">
        <v>1</v>
      </c>
      <c r="E669" s="9">
        <v>358.05</v>
      </c>
    </row>
    <row r="670" spans="1:5" x14ac:dyDescent="0.2">
      <c r="A670" s="9" t="s">
        <v>750</v>
      </c>
      <c r="B670" s="9">
        <v>19002902</v>
      </c>
      <c r="C670" s="9">
        <v>12</v>
      </c>
      <c r="D670" s="9">
        <v>1.1000000000000001</v>
      </c>
      <c r="E670" s="9">
        <v>574</v>
      </c>
    </row>
    <row r="671" spans="1:5" x14ac:dyDescent="0.2">
      <c r="A671" s="9" t="s">
        <v>751</v>
      </c>
      <c r="B671" s="9">
        <v>19007100</v>
      </c>
      <c r="C671" s="9">
        <v>51.97</v>
      </c>
      <c r="D671" s="9">
        <v>1.1000000000000001</v>
      </c>
      <c r="E671" s="9">
        <v>416</v>
      </c>
    </row>
    <row r="672" spans="1:5" x14ac:dyDescent="0.2">
      <c r="A672" s="9" t="s">
        <v>115</v>
      </c>
      <c r="B672" s="9">
        <v>19006200</v>
      </c>
      <c r="C672" s="9">
        <v>22</v>
      </c>
      <c r="D672" s="9">
        <v>1.19</v>
      </c>
      <c r="E672" s="9">
        <v>613</v>
      </c>
    </row>
    <row r="673" spans="1:5" x14ac:dyDescent="0.2">
      <c r="A673" s="9" t="s">
        <v>607</v>
      </c>
      <c r="B673" s="9">
        <v>19007900</v>
      </c>
      <c r="C673" s="9">
        <v>107</v>
      </c>
      <c r="D673" s="9">
        <v>1.2</v>
      </c>
      <c r="E673" s="9">
        <v>1135.67</v>
      </c>
    </row>
    <row r="674" spans="1:5" x14ac:dyDescent="0.2">
      <c r="A674" s="9" t="s">
        <v>752</v>
      </c>
      <c r="B674" s="9">
        <v>19003300</v>
      </c>
      <c r="C674" s="9">
        <v>28</v>
      </c>
      <c r="D674" s="9">
        <v>1.22</v>
      </c>
      <c r="E674" s="9">
        <v>757</v>
      </c>
    </row>
    <row r="675" spans="1:5" x14ac:dyDescent="0.2">
      <c r="A675" s="9" t="s">
        <v>753</v>
      </c>
      <c r="B675" s="9">
        <v>19045100</v>
      </c>
      <c r="C675" s="9">
        <v>60</v>
      </c>
      <c r="D675" s="9">
        <v>1.22</v>
      </c>
      <c r="E675" s="9">
        <v>1019</v>
      </c>
    </row>
    <row r="676" spans="1:5" x14ac:dyDescent="0.2">
      <c r="A676" s="9" t="s">
        <v>754</v>
      </c>
      <c r="B676" s="9">
        <v>19034900</v>
      </c>
      <c r="C676" s="9">
        <v>42</v>
      </c>
      <c r="D676" s="9">
        <v>1.22</v>
      </c>
      <c r="E676" s="9">
        <v>11579</v>
      </c>
    </row>
    <row r="677" spans="1:5" x14ac:dyDescent="0.2">
      <c r="A677" s="9" t="s">
        <v>755</v>
      </c>
      <c r="B677" s="9">
        <v>19014800</v>
      </c>
      <c r="C677" s="9">
        <v>7.56</v>
      </c>
      <c r="D677" s="9">
        <v>1.23</v>
      </c>
      <c r="E677" s="9">
        <v>92</v>
      </c>
    </row>
    <row r="678" spans="1:5" x14ac:dyDescent="0.2">
      <c r="A678" s="9" t="s">
        <v>110</v>
      </c>
      <c r="B678" s="9">
        <v>19006700</v>
      </c>
      <c r="C678" s="9">
        <v>43.8</v>
      </c>
      <c r="D678" s="9">
        <v>1.28</v>
      </c>
      <c r="E678" s="9">
        <v>1703</v>
      </c>
    </row>
    <row r="679" spans="1:5" x14ac:dyDescent="0.2">
      <c r="A679" s="9" t="s">
        <v>626</v>
      </c>
      <c r="B679" s="9">
        <v>19008000</v>
      </c>
      <c r="C679" s="9">
        <v>107</v>
      </c>
      <c r="D679" s="9">
        <v>1.3</v>
      </c>
      <c r="E679" s="9">
        <v>479.13</v>
      </c>
    </row>
    <row r="680" spans="1:5" x14ac:dyDescent="0.2">
      <c r="A680" s="9" t="s">
        <v>756</v>
      </c>
      <c r="B680" s="9">
        <v>19007600</v>
      </c>
      <c r="C680" s="9">
        <v>16.72</v>
      </c>
      <c r="D680" s="9">
        <v>1.31</v>
      </c>
      <c r="E680" s="9">
        <v>2163</v>
      </c>
    </row>
    <row r="681" spans="1:5" x14ac:dyDescent="0.2">
      <c r="A681" s="9" t="s">
        <v>757</v>
      </c>
      <c r="B681" s="9">
        <v>19002300</v>
      </c>
      <c r="C681" s="9">
        <v>63</v>
      </c>
      <c r="D681" s="9">
        <v>1.34</v>
      </c>
      <c r="E681" s="9">
        <v>2100</v>
      </c>
    </row>
    <row r="682" spans="1:5" x14ac:dyDescent="0.2">
      <c r="A682" s="9" t="s">
        <v>718</v>
      </c>
      <c r="B682" s="9">
        <v>19005100</v>
      </c>
      <c r="C682" s="9">
        <v>16</v>
      </c>
      <c r="D682" s="9">
        <v>1.37</v>
      </c>
      <c r="E682" s="9"/>
    </row>
    <row r="683" spans="1:5" x14ac:dyDescent="0.2">
      <c r="A683" s="9" t="s">
        <v>83</v>
      </c>
      <c r="B683" s="9">
        <v>19005500</v>
      </c>
      <c r="C683" s="9">
        <v>36.46</v>
      </c>
      <c r="D683" s="9">
        <v>1.4</v>
      </c>
      <c r="E683" s="9">
        <v>1282</v>
      </c>
    </row>
    <row r="684" spans="1:5" x14ac:dyDescent="0.2">
      <c r="A684" s="9" t="s">
        <v>117</v>
      </c>
      <c r="B684" s="9">
        <v>19013600</v>
      </c>
      <c r="C684" s="9">
        <v>16</v>
      </c>
      <c r="D684" s="9">
        <v>1.46</v>
      </c>
      <c r="E684" s="9">
        <v>413</v>
      </c>
    </row>
    <row r="685" spans="1:5" x14ac:dyDescent="0.2">
      <c r="A685" s="9" t="s">
        <v>758</v>
      </c>
      <c r="B685" s="9">
        <v>19003700</v>
      </c>
      <c r="C685" s="9">
        <v>14</v>
      </c>
      <c r="D685" s="9">
        <v>1.5</v>
      </c>
      <c r="E685" s="9">
        <v>419.08</v>
      </c>
    </row>
    <row r="686" spans="1:5" x14ac:dyDescent="0.2">
      <c r="A686" s="9" t="s">
        <v>759</v>
      </c>
      <c r="B686" s="9">
        <v>19005200</v>
      </c>
      <c r="C686" s="9">
        <v>56</v>
      </c>
      <c r="D686" s="9">
        <v>1.5</v>
      </c>
      <c r="E686" s="9">
        <v>851.01</v>
      </c>
    </row>
    <row r="687" spans="1:5" x14ac:dyDescent="0.2">
      <c r="A687" s="9" t="s">
        <v>108</v>
      </c>
      <c r="B687" s="9">
        <v>19002500</v>
      </c>
      <c r="C687" s="9">
        <v>63</v>
      </c>
      <c r="D687" s="9">
        <v>1.52</v>
      </c>
      <c r="E687" s="9">
        <v>1447</v>
      </c>
    </row>
    <row r="688" spans="1:5" x14ac:dyDescent="0.2">
      <c r="A688" s="9" t="s">
        <v>760</v>
      </c>
      <c r="B688" s="9">
        <v>19002100</v>
      </c>
      <c r="C688" s="9">
        <v>109</v>
      </c>
      <c r="D688" s="9">
        <v>1.52</v>
      </c>
      <c r="E688" s="9">
        <v>985</v>
      </c>
    </row>
    <row r="689" spans="1:5" x14ac:dyDescent="0.2">
      <c r="A689" s="9" t="s">
        <v>73</v>
      </c>
      <c r="B689" s="9">
        <v>19005900</v>
      </c>
      <c r="C689" s="9">
        <v>46.4</v>
      </c>
      <c r="D689" s="9">
        <v>1.52</v>
      </c>
      <c r="E689" s="9">
        <v>7192</v>
      </c>
    </row>
    <row r="690" spans="1:5" x14ac:dyDescent="0.2">
      <c r="A690" s="9" t="s">
        <v>83</v>
      </c>
      <c r="B690" s="9">
        <v>19008200</v>
      </c>
      <c r="C690" s="9">
        <v>32</v>
      </c>
      <c r="D690" s="9">
        <v>1.62</v>
      </c>
      <c r="E690" s="9"/>
    </row>
    <row r="691" spans="1:5" x14ac:dyDescent="0.2">
      <c r="A691" s="9" t="s">
        <v>104</v>
      </c>
      <c r="B691" s="9">
        <v>19007700</v>
      </c>
      <c r="C691" s="9">
        <v>12.3</v>
      </c>
      <c r="D691" s="9">
        <v>1.68</v>
      </c>
      <c r="E691" s="9">
        <v>167</v>
      </c>
    </row>
    <row r="692" spans="1:5" x14ac:dyDescent="0.2">
      <c r="A692" s="9" t="s">
        <v>761</v>
      </c>
      <c r="B692" s="9"/>
      <c r="C692" s="9">
        <v>4</v>
      </c>
      <c r="D692" s="9">
        <v>1.71</v>
      </c>
      <c r="E692" s="9">
        <v>37.200000000000003</v>
      </c>
    </row>
    <row r="693" spans="1:5" x14ac:dyDescent="0.2">
      <c r="A693" s="9" t="s">
        <v>109</v>
      </c>
      <c r="B693" s="9">
        <v>19006400</v>
      </c>
      <c r="C693" s="9">
        <v>10</v>
      </c>
      <c r="D693" s="9">
        <v>1.8</v>
      </c>
      <c r="E693" s="9">
        <v>264</v>
      </c>
    </row>
    <row r="694" spans="1:5" x14ac:dyDescent="0.2">
      <c r="A694" s="9" t="s">
        <v>762</v>
      </c>
      <c r="B694" s="9">
        <v>19007200</v>
      </c>
      <c r="C694" s="9">
        <v>35.08</v>
      </c>
      <c r="D694" s="9">
        <v>1.8</v>
      </c>
      <c r="E694" s="9">
        <v>889</v>
      </c>
    </row>
    <row r="695" spans="1:5" x14ac:dyDescent="0.2">
      <c r="A695" s="9" t="s">
        <v>114</v>
      </c>
      <c r="B695" s="9">
        <v>19006100</v>
      </c>
      <c r="C695" s="9">
        <v>10.3</v>
      </c>
      <c r="D695" s="9">
        <v>1.83</v>
      </c>
      <c r="E695" s="9">
        <v>91</v>
      </c>
    </row>
    <row r="696" spans="1:5" x14ac:dyDescent="0.2">
      <c r="A696" s="9" t="s">
        <v>763</v>
      </c>
      <c r="B696" s="9">
        <v>19004200</v>
      </c>
      <c r="C696" s="9">
        <v>28.24</v>
      </c>
      <c r="D696" s="9">
        <v>2</v>
      </c>
      <c r="E696" s="9"/>
    </row>
    <row r="697" spans="1:5" x14ac:dyDescent="0.2">
      <c r="A697" s="9" t="s">
        <v>764</v>
      </c>
      <c r="B697" s="9">
        <v>19002801</v>
      </c>
      <c r="C697" s="9">
        <v>5</v>
      </c>
      <c r="D697" s="9">
        <v>2.0099999999999998</v>
      </c>
      <c r="E697" s="9">
        <v>574</v>
      </c>
    </row>
    <row r="698" spans="1:5" x14ac:dyDescent="0.2">
      <c r="A698" s="9" t="s">
        <v>103</v>
      </c>
      <c r="B698" s="9">
        <v>19005000</v>
      </c>
      <c r="C698" s="9">
        <v>49</v>
      </c>
      <c r="D698" s="9">
        <v>2.1</v>
      </c>
      <c r="E698" s="9">
        <v>235.98</v>
      </c>
    </row>
    <row r="699" spans="1:5" x14ac:dyDescent="0.2">
      <c r="A699" s="9" t="s">
        <v>765</v>
      </c>
      <c r="B699" s="9">
        <v>19002900</v>
      </c>
      <c r="C699" s="9">
        <v>19</v>
      </c>
      <c r="D699" s="9">
        <v>2.13</v>
      </c>
      <c r="E699" s="9">
        <v>206</v>
      </c>
    </row>
    <row r="700" spans="1:5" x14ac:dyDescent="0.2">
      <c r="A700" s="9" t="s">
        <v>766</v>
      </c>
      <c r="B700" s="9">
        <v>19006900</v>
      </c>
      <c r="C700" s="9">
        <v>16.3</v>
      </c>
      <c r="D700" s="9">
        <v>2.19</v>
      </c>
      <c r="E700" s="9">
        <v>52</v>
      </c>
    </row>
    <row r="701" spans="1:5" x14ac:dyDescent="0.2">
      <c r="A701" s="9" t="s">
        <v>767</v>
      </c>
      <c r="B701" s="9">
        <v>19004600</v>
      </c>
      <c r="C701" s="9">
        <v>23</v>
      </c>
      <c r="D701" s="9">
        <v>2.4</v>
      </c>
      <c r="E701" s="9"/>
    </row>
    <row r="702" spans="1:5" x14ac:dyDescent="0.2">
      <c r="A702" s="9" t="s">
        <v>768</v>
      </c>
      <c r="B702" s="9">
        <v>19007500</v>
      </c>
      <c r="C702" s="9">
        <v>15</v>
      </c>
      <c r="D702" s="9">
        <v>2.4700000000000002</v>
      </c>
      <c r="E702" s="9">
        <v>666</v>
      </c>
    </row>
    <row r="703" spans="1:5" x14ac:dyDescent="0.2">
      <c r="A703" s="9" t="s">
        <v>78</v>
      </c>
      <c r="B703" s="9">
        <v>19006300</v>
      </c>
      <c r="C703" s="9">
        <v>12.7</v>
      </c>
      <c r="D703" s="9">
        <v>2.5</v>
      </c>
      <c r="E703" s="9">
        <v>744</v>
      </c>
    </row>
    <row r="704" spans="1:5" x14ac:dyDescent="0.2">
      <c r="A704" s="9" t="s">
        <v>75</v>
      </c>
      <c r="B704" s="9">
        <v>19015300</v>
      </c>
      <c r="C704" s="9">
        <v>7.4</v>
      </c>
      <c r="D704" s="9">
        <v>2.73</v>
      </c>
      <c r="E704" s="9">
        <v>10</v>
      </c>
    </row>
    <row r="705" spans="1:5" x14ac:dyDescent="0.2">
      <c r="A705" s="9" t="s">
        <v>591</v>
      </c>
      <c r="B705" s="9">
        <v>19005700</v>
      </c>
      <c r="C705" s="9">
        <v>30.3</v>
      </c>
      <c r="D705" s="9">
        <v>2.9</v>
      </c>
      <c r="E705" s="9">
        <v>3354</v>
      </c>
    </row>
    <row r="706" spans="1:5" x14ac:dyDescent="0.2">
      <c r="A706" s="9" t="s">
        <v>769</v>
      </c>
      <c r="B706" s="9"/>
      <c r="C706" s="9">
        <v>3.9</v>
      </c>
      <c r="D706" s="9">
        <v>2.93</v>
      </c>
      <c r="E706" s="9">
        <v>46.4</v>
      </c>
    </row>
    <row r="707" spans="1:5" x14ac:dyDescent="0.2">
      <c r="A707" s="9" t="s">
        <v>770</v>
      </c>
      <c r="B707" s="9">
        <v>19002700</v>
      </c>
      <c r="C707" s="9">
        <v>292</v>
      </c>
      <c r="D707" s="9">
        <v>3.05</v>
      </c>
      <c r="E707" s="9">
        <v>3852</v>
      </c>
    </row>
    <row r="708" spans="1:5" x14ac:dyDescent="0.2">
      <c r="A708" s="9" t="s">
        <v>771</v>
      </c>
      <c r="B708" s="9">
        <v>19003100</v>
      </c>
      <c r="C708" s="9">
        <v>250</v>
      </c>
      <c r="D708" s="9">
        <v>3.05</v>
      </c>
      <c r="E708" s="9">
        <v>2260</v>
      </c>
    </row>
    <row r="709" spans="1:5" x14ac:dyDescent="0.2">
      <c r="A709" s="9" t="s">
        <v>772</v>
      </c>
      <c r="B709" s="9"/>
      <c r="C709" s="9">
        <v>9</v>
      </c>
      <c r="D709" s="9">
        <v>3.14</v>
      </c>
      <c r="E709" s="9"/>
    </row>
    <row r="710" spans="1:5" x14ac:dyDescent="0.2">
      <c r="A710" s="9" t="s">
        <v>69</v>
      </c>
      <c r="B710" s="9">
        <v>19006600</v>
      </c>
      <c r="C710" s="9">
        <v>12</v>
      </c>
      <c r="D710" s="9">
        <v>3.23</v>
      </c>
      <c r="E710" s="9">
        <v>584</v>
      </c>
    </row>
    <row r="711" spans="1:5" x14ac:dyDescent="0.2">
      <c r="A711" s="9" t="s">
        <v>773</v>
      </c>
      <c r="B711" s="9">
        <v>19000600</v>
      </c>
      <c r="C711" s="11">
        <v>1368.5</v>
      </c>
      <c r="D711" s="9">
        <v>3.54</v>
      </c>
      <c r="E711" s="9">
        <v>714240</v>
      </c>
    </row>
    <row r="712" spans="1:5" x14ac:dyDescent="0.2">
      <c r="A712" s="9" t="s">
        <v>774</v>
      </c>
      <c r="B712" s="9">
        <v>19006500</v>
      </c>
      <c r="C712" s="9">
        <v>38</v>
      </c>
      <c r="D712" s="9">
        <v>3.78</v>
      </c>
      <c r="E712" s="9">
        <v>157</v>
      </c>
    </row>
    <row r="713" spans="1:5" x14ac:dyDescent="0.2">
      <c r="A713" s="9" t="s">
        <v>775</v>
      </c>
      <c r="B713" s="9">
        <v>19044600</v>
      </c>
      <c r="C713" s="9">
        <v>60</v>
      </c>
      <c r="D713" s="9">
        <v>4.57</v>
      </c>
      <c r="E713" s="9">
        <v>184</v>
      </c>
    </row>
    <row r="714" spans="1:5" x14ac:dyDescent="0.2">
      <c r="A714" s="9" t="s">
        <v>776</v>
      </c>
      <c r="B714" s="9">
        <v>19000300</v>
      </c>
      <c r="C714" s="9">
        <v>81.58</v>
      </c>
      <c r="D714" s="9"/>
      <c r="E714" s="9"/>
    </row>
    <row r="715" spans="1:5" x14ac:dyDescent="0.2">
      <c r="A715" s="9" t="s">
        <v>96</v>
      </c>
      <c r="B715" s="9">
        <v>19000501</v>
      </c>
      <c r="C715" s="11">
        <v>1839</v>
      </c>
      <c r="D715" s="9"/>
      <c r="E715" s="9">
        <v>1839</v>
      </c>
    </row>
    <row r="716" spans="1:5" x14ac:dyDescent="0.2">
      <c r="A716" s="9" t="s">
        <v>777</v>
      </c>
      <c r="B716" s="9">
        <v>19004800</v>
      </c>
      <c r="C716" s="9">
        <v>7</v>
      </c>
      <c r="D716" s="9"/>
      <c r="E716" s="9"/>
    </row>
    <row r="717" spans="1:5" x14ac:dyDescent="0.2">
      <c r="A717" s="9" t="s">
        <v>778</v>
      </c>
      <c r="B717" s="9">
        <v>19008100</v>
      </c>
      <c r="C717" s="9">
        <v>38</v>
      </c>
      <c r="D717" s="9"/>
      <c r="E717" s="9">
        <v>420</v>
      </c>
    </row>
    <row r="718" spans="1:5" x14ac:dyDescent="0.2">
      <c r="A718" s="9" t="s">
        <v>779</v>
      </c>
      <c r="B718" s="9">
        <v>19003000</v>
      </c>
      <c r="C718" s="9">
        <v>44</v>
      </c>
      <c r="D718" s="9"/>
      <c r="E718" s="9">
        <v>193</v>
      </c>
    </row>
    <row r="719" spans="1:5" x14ac:dyDescent="0.2">
      <c r="A719" s="9" t="s">
        <v>763</v>
      </c>
      <c r="B719" s="9">
        <v>19004100</v>
      </c>
      <c r="C719" s="9">
        <v>20</v>
      </c>
      <c r="D719" s="9"/>
      <c r="E719" s="9"/>
    </row>
    <row r="720" spans="1:5" x14ac:dyDescent="0.2">
      <c r="A720" s="9" t="s">
        <v>780</v>
      </c>
      <c r="B720" s="9">
        <v>19009500</v>
      </c>
      <c r="C720" s="9">
        <v>7</v>
      </c>
      <c r="D720" s="9"/>
      <c r="E720" s="9">
        <v>415</v>
      </c>
    </row>
    <row r="721" spans="1:5" x14ac:dyDescent="0.2">
      <c r="A721" s="9" t="s">
        <v>781</v>
      </c>
      <c r="B721" s="9">
        <v>19034800</v>
      </c>
      <c r="C721" s="9">
        <v>8</v>
      </c>
      <c r="D721" s="9"/>
      <c r="E721" s="9">
        <v>117</v>
      </c>
    </row>
    <row r="722" spans="1:5" x14ac:dyDescent="0.2">
      <c r="A722" s="9" t="s">
        <v>782</v>
      </c>
      <c r="B722" s="9">
        <v>19045600</v>
      </c>
      <c r="C722" s="9">
        <v>37</v>
      </c>
      <c r="D722" s="9"/>
      <c r="E722" s="9"/>
    </row>
    <row r="723" spans="1:5" x14ac:dyDescent="0.2">
      <c r="A723" s="9" t="s">
        <v>622</v>
      </c>
      <c r="B723" s="9"/>
      <c r="C723" s="9">
        <v>7.38</v>
      </c>
      <c r="D723" s="9"/>
      <c r="E723" s="9"/>
    </row>
    <row r="724" spans="1:5" x14ac:dyDescent="0.2">
      <c r="A724" s="9" t="s">
        <v>622</v>
      </c>
      <c r="B724" s="9"/>
      <c r="C724" s="9">
        <v>7.01</v>
      </c>
      <c r="D724" s="9"/>
      <c r="E724" s="9"/>
    </row>
    <row r="725" spans="1:5" x14ac:dyDescent="0.2">
      <c r="A725" s="9" t="s">
        <v>622</v>
      </c>
      <c r="B725" s="9"/>
      <c r="C725" s="9">
        <v>9.73</v>
      </c>
      <c r="D725" s="9"/>
      <c r="E725" s="9"/>
    </row>
    <row r="726" spans="1:5" x14ac:dyDescent="0.2">
      <c r="A726" s="9" t="s">
        <v>783</v>
      </c>
      <c r="B726" s="9">
        <v>19000400</v>
      </c>
      <c r="C726" s="9">
        <v>86.01</v>
      </c>
      <c r="D726" s="9"/>
      <c r="E726" s="9"/>
    </row>
    <row r="727" spans="1:5" x14ac:dyDescent="0.2">
      <c r="A727" s="9" t="s">
        <v>784</v>
      </c>
      <c r="B727" s="9">
        <v>19002000</v>
      </c>
      <c r="C727" s="9">
        <v>227.06</v>
      </c>
      <c r="D727" s="9">
        <v>1.2</v>
      </c>
      <c r="E727" s="9">
        <v>1235.53</v>
      </c>
    </row>
    <row r="728" spans="1:5" x14ac:dyDescent="0.2">
      <c r="A728" s="9" t="s">
        <v>785</v>
      </c>
      <c r="B728" s="9">
        <v>19005300</v>
      </c>
      <c r="C728" s="9">
        <v>9.4</v>
      </c>
      <c r="D728" s="9"/>
      <c r="E728" s="9">
        <v>186</v>
      </c>
    </row>
    <row r="729" spans="1:5" x14ac:dyDescent="0.2">
      <c r="A729" s="9" t="s">
        <v>786</v>
      </c>
      <c r="B729" s="9">
        <v>19005400</v>
      </c>
      <c r="C729" s="9">
        <v>13.08</v>
      </c>
      <c r="D729" s="9"/>
      <c r="E729" s="9">
        <v>117</v>
      </c>
    </row>
    <row r="730" spans="1:5" x14ac:dyDescent="0.2">
      <c r="A730" s="9" t="s">
        <v>787</v>
      </c>
      <c r="B730" s="9">
        <v>19006000</v>
      </c>
      <c r="C730" s="9">
        <v>11.32</v>
      </c>
      <c r="D730" s="9"/>
      <c r="E730" s="9">
        <v>683</v>
      </c>
    </row>
    <row r="731" spans="1:5" x14ac:dyDescent="0.2">
      <c r="A731" s="9" t="s">
        <v>788</v>
      </c>
      <c r="B731" s="9">
        <v>19007000</v>
      </c>
      <c r="C731" s="9">
        <v>9.36</v>
      </c>
      <c r="D731" s="9"/>
      <c r="E731" s="9">
        <v>96</v>
      </c>
    </row>
    <row r="732" spans="1:5" x14ac:dyDescent="0.2">
      <c r="A732" s="9" t="s">
        <v>789</v>
      </c>
      <c r="B732" s="9">
        <v>19014400</v>
      </c>
      <c r="C732" s="9">
        <v>7.71</v>
      </c>
      <c r="D732" s="9"/>
      <c r="E732" s="9">
        <v>115</v>
      </c>
    </row>
    <row r="733" spans="1:5" x14ac:dyDescent="0.2">
      <c r="A733" s="9" t="s">
        <v>790</v>
      </c>
      <c r="B733" s="9">
        <v>19016100</v>
      </c>
      <c r="C733" s="9">
        <v>7.35</v>
      </c>
      <c r="D733" s="9"/>
      <c r="E733" s="9"/>
    </row>
    <row r="734" spans="1:5" x14ac:dyDescent="0.2">
      <c r="A734" s="9" t="s">
        <v>791</v>
      </c>
      <c r="B734" s="9">
        <v>19034200</v>
      </c>
      <c r="C734" s="9">
        <v>22.33</v>
      </c>
      <c r="D734" s="9"/>
      <c r="E734" s="9"/>
    </row>
    <row r="735" spans="1:5" x14ac:dyDescent="0.2">
      <c r="A735" s="9" t="s">
        <v>622</v>
      </c>
      <c r="B735" s="9"/>
      <c r="C735" s="9">
        <v>5.25</v>
      </c>
      <c r="D735" s="9"/>
      <c r="E735" s="9"/>
    </row>
    <row r="736" spans="1:5" x14ac:dyDescent="0.2">
      <c r="A736" s="9" t="s">
        <v>622</v>
      </c>
      <c r="B736" s="9"/>
      <c r="C736" s="9">
        <v>6.45</v>
      </c>
      <c r="D736" s="9"/>
      <c r="E736" s="9"/>
    </row>
    <row r="737" spans="1:5" x14ac:dyDescent="0.2">
      <c r="A737" s="9" t="s">
        <v>792</v>
      </c>
      <c r="B737" s="9">
        <v>19002600</v>
      </c>
      <c r="C737" s="9">
        <v>560</v>
      </c>
      <c r="D737" s="9">
        <v>4.5999999999999996</v>
      </c>
      <c r="E737" s="9">
        <v>5000</v>
      </c>
    </row>
    <row r="738" spans="1:5" x14ac:dyDescent="0.2">
      <c r="A738" s="9" t="s">
        <v>793</v>
      </c>
      <c r="B738" s="9">
        <v>19002603</v>
      </c>
      <c r="C738" s="9">
        <v>91.06</v>
      </c>
      <c r="D738" s="9"/>
      <c r="E738" s="9"/>
    </row>
    <row r="739" spans="1:5" x14ac:dyDescent="0.2">
      <c r="A739" s="9" t="s">
        <v>794</v>
      </c>
      <c r="B739" s="9">
        <v>19019800</v>
      </c>
      <c r="C739" s="9">
        <v>5.67</v>
      </c>
      <c r="D739" s="9"/>
      <c r="E739" s="9"/>
    </row>
    <row r="740" spans="1:5" x14ac:dyDescent="0.2">
      <c r="A740" s="9" t="s">
        <v>795</v>
      </c>
      <c r="B740" s="9">
        <v>19008400</v>
      </c>
      <c r="C740" s="9">
        <v>5.25</v>
      </c>
      <c r="D740" s="9"/>
      <c r="E740" s="9"/>
    </row>
    <row r="741" spans="1:5" x14ac:dyDescent="0.2">
      <c r="A741" s="9" t="s">
        <v>100</v>
      </c>
      <c r="B741" s="9">
        <v>19002800</v>
      </c>
      <c r="C741" s="9">
        <v>11</v>
      </c>
      <c r="D741" s="9"/>
      <c r="E741" s="9"/>
    </row>
    <row r="742" spans="1:5" x14ac:dyDescent="0.2">
      <c r="A742" s="9" t="s">
        <v>622</v>
      </c>
      <c r="B742" s="9">
        <v>19008800</v>
      </c>
      <c r="C742" s="9">
        <v>2.5</v>
      </c>
      <c r="D742" s="9"/>
      <c r="E742" s="9"/>
    </row>
    <row r="743" spans="1:5" x14ac:dyDescent="0.2">
      <c r="A743" s="9" t="s">
        <v>622</v>
      </c>
      <c r="B743" s="9">
        <v>19009400</v>
      </c>
      <c r="C743" s="9">
        <v>2</v>
      </c>
      <c r="D743" s="9"/>
      <c r="E743" s="9"/>
    </row>
    <row r="744" spans="1:5" x14ac:dyDescent="0.2">
      <c r="A744" s="9" t="s">
        <v>796</v>
      </c>
      <c r="B744" s="9">
        <v>19000100</v>
      </c>
      <c r="C744" s="9">
        <v>76.8</v>
      </c>
      <c r="D744" s="9"/>
      <c r="E744" s="9"/>
    </row>
    <row r="745" spans="1:5" x14ac:dyDescent="0.2">
      <c r="A745" s="9" t="s">
        <v>797</v>
      </c>
      <c r="B745" s="9">
        <v>19000200</v>
      </c>
      <c r="C745" s="9">
        <v>23.8</v>
      </c>
      <c r="D745" s="9"/>
      <c r="E745" s="9"/>
    </row>
    <row r="746" spans="1:5" x14ac:dyDescent="0.2">
      <c r="A746" s="9" t="s">
        <v>798</v>
      </c>
      <c r="B746" s="9">
        <v>19000500</v>
      </c>
      <c r="C746" s="9">
        <v>5935.75</v>
      </c>
      <c r="D746" s="9"/>
      <c r="E746" s="9"/>
    </row>
    <row r="747" spans="1:5" x14ac:dyDescent="0.2">
      <c r="A747" s="9" t="s">
        <v>799</v>
      </c>
      <c r="B747" s="9">
        <v>19000502</v>
      </c>
      <c r="C747" s="9"/>
      <c r="D747" s="9"/>
      <c r="E747" s="9"/>
    </row>
    <row r="748" spans="1:5" x14ac:dyDescent="0.2">
      <c r="A748" s="9" t="s">
        <v>800</v>
      </c>
      <c r="B748" s="9">
        <v>19000503</v>
      </c>
      <c r="C748" s="9">
        <v>19.88</v>
      </c>
      <c r="D748" s="9"/>
      <c r="E748" s="9"/>
    </row>
    <row r="749" spans="1:5" x14ac:dyDescent="0.2">
      <c r="A749" s="9" t="s">
        <v>603</v>
      </c>
      <c r="B749" s="9">
        <v>19000504</v>
      </c>
      <c r="C749" s="9"/>
      <c r="D749" s="9"/>
      <c r="E749" s="9"/>
    </row>
    <row r="750" spans="1:5" x14ac:dyDescent="0.2">
      <c r="A750" s="9" t="s">
        <v>801</v>
      </c>
      <c r="B750" s="9">
        <v>19000505</v>
      </c>
      <c r="C750" s="9"/>
      <c r="D750" s="9"/>
      <c r="E750" s="9"/>
    </row>
    <row r="751" spans="1:5" x14ac:dyDescent="0.2">
      <c r="A751" s="9" t="s">
        <v>622</v>
      </c>
      <c r="B751" s="9">
        <v>19000800</v>
      </c>
      <c r="C751" s="9">
        <v>5.43</v>
      </c>
      <c r="D751" s="9"/>
      <c r="E751" s="9"/>
    </row>
    <row r="752" spans="1:5" x14ac:dyDescent="0.2">
      <c r="A752" s="9" t="s">
        <v>802</v>
      </c>
      <c r="B752" s="9">
        <v>19001100</v>
      </c>
      <c r="C752" s="9">
        <v>28.5</v>
      </c>
      <c r="D752" s="9"/>
      <c r="E752" s="9"/>
    </row>
    <row r="753" spans="1:5" x14ac:dyDescent="0.2">
      <c r="A753" s="9" t="s">
        <v>622</v>
      </c>
      <c r="B753" s="9">
        <v>19001200</v>
      </c>
      <c r="C753" s="9"/>
      <c r="D753" s="9"/>
      <c r="E753" s="9"/>
    </row>
    <row r="754" spans="1:5" x14ac:dyDescent="0.2">
      <c r="A754" s="9" t="s">
        <v>622</v>
      </c>
      <c r="B754" s="9">
        <v>19001800</v>
      </c>
      <c r="C754" s="9">
        <v>10.28</v>
      </c>
      <c r="D754" s="9"/>
      <c r="E754" s="9"/>
    </row>
    <row r="755" spans="1:5" x14ac:dyDescent="0.2">
      <c r="A755" s="9" t="s">
        <v>750</v>
      </c>
      <c r="B755" s="9">
        <v>19002802</v>
      </c>
      <c r="C755" s="9"/>
      <c r="D755" s="9"/>
      <c r="E755" s="9"/>
    </row>
    <row r="756" spans="1:5" x14ac:dyDescent="0.2">
      <c r="A756" s="9" t="s">
        <v>718</v>
      </c>
      <c r="B756" s="9">
        <v>19003200</v>
      </c>
      <c r="C756" s="9">
        <v>12</v>
      </c>
      <c r="D756" s="9"/>
      <c r="E756" s="9"/>
    </row>
    <row r="757" spans="1:5" x14ac:dyDescent="0.2">
      <c r="A757" s="9" t="s">
        <v>622</v>
      </c>
      <c r="B757" s="9">
        <v>19003400</v>
      </c>
      <c r="C757" s="9">
        <v>13.67</v>
      </c>
      <c r="D757" s="9"/>
      <c r="E757" s="9"/>
    </row>
    <row r="758" spans="1:5" x14ac:dyDescent="0.2">
      <c r="A758" s="9" t="s">
        <v>622</v>
      </c>
      <c r="B758" s="9">
        <v>19003500</v>
      </c>
      <c r="C758" s="9">
        <v>15.47</v>
      </c>
      <c r="D758" s="9"/>
      <c r="E758" s="9"/>
    </row>
    <row r="759" spans="1:5" x14ac:dyDescent="0.2">
      <c r="A759" s="9" t="s">
        <v>622</v>
      </c>
      <c r="B759" s="9">
        <v>19003600</v>
      </c>
      <c r="C759" s="9">
        <v>10.8</v>
      </c>
      <c r="D759" s="9"/>
      <c r="E759" s="9"/>
    </row>
    <row r="760" spans="1:5" x14ac:dyDescent="0.2">
      <c r="A760" s="9" t="s">
        <v>622</v>
      </c>
      <c r="B760" s="9">
        <v>19003800</v>
      </c>
      <c r="C760" s="9">
        <v>10.33</v>
      </c>
      <c r="D760" s="9"/>
      <c r="E760" s="9"/>
    </row>
    <row r="761" spans="1:5" x14ac:dyDescent="0.2">
      <c r="A761" s="9" t="s">
        <v>763</v>
      </c>
      <c r="B761" s="9">
        <v>19003900</v>
      </c>
      <c r="C761" s="9">
        <v>11.83</v>
      </c>
      <c r="D761" s="9"/>
      <c r="E761" s="9"/>
    </row>
    <row r="762" spans="1:5" x14ac:dyDescent="0.2">
      <c r="A762" s="9" t="s">
        <v>763</v>
      </c>
      <c r="B762" s="9">
        <v>19004000</v>
      </c>
      <c r="C762" s="9">
        <v>8.0399999999999991</v>
      </c>
      <c r="D762" s="9"/>
      <c r="E762" s="9"/>
    </row>
    <row r="763" spans="1:5" x14ac:dyDescent="0.2">
      <c r="A763" s="9" t="s">
        <v>622</v>
      </c>
      <c r="B763" s="9">
        <v>19004300</v>
      </c>
      <c r="C763" s="9">
        <v>8.0299999999999994</v>
      </c>
      <c r="D763" s="9"/>
      <c r="E763" s="9"/>
    </row>
    <row r="764" spans="1:5" x14ac:dyDescent="0.2">
      <c r="A764" s="9" t="s">
        <v>803</v>
      </c>
      <c r="B764" s="9">
        <v>19004900</v>
      </c>
      <c r="C764" s="9">
        <v>13.5</v>
      </c>
      <c r="D764" s="9"/>
      <c r="E764" s="9"/>
    </row>
    <row r="765" spans="1:5" x14ac:dyDescent="0.2">
      <c r="A765" s="9" t="s">
        <v>804</v>
      </c>
      <c r="B765" s="9">
        <v>19005800</v>
      </c>
      <c r="C765" s="9">
        <v>5.35</v>
      </c>
      <c r="D765" s="9"/>
      <c r="E765" s="9"/>
    </row>
    <row r="766" spans="1:5" x14ac:dyDescent="0.2">
      <c r="A766" s="9" t="s">
        <v>805</v>
      </c>
      <c r="B766" s="9">
        <v>19007300</v>
      </c>
      <c r="C766" s="9">
        <v>7.43</v>
      </c>
      <c r="D766" s="9"/>
      <c r="E766" s="9">
        <v>678</v>
      </c>
    </row>
    <row r="767" spans="1:5" x14ac:dyDescent="0.2">
      <c r="A767" s="9" t="s">
        <v>806</v>
      </c>
      <c r="B767" s="9">
        <v>19007400</v>
      </c>
      <c r="C767" s="9">
        <v>9.3699999999999992</v>
      </c>
      <c r="D767" s="9"/>
      <c r="E767" s="9">
        <v>38</v>
      </c>
    </row>
    <row r="768" spans="1:5" x14ac:dyDescent="0.2">
      <c r="A768" s="9" t="s">
        <v>622</v>
      </c>
      <c r="B768" s="9">
        <v>19009100</v>
      </c>
      <c r="C768" s="9">
        <v>3.89</v>
      </c>
      <c r="D768" s="9"/>
      <c r="E768" s="9"/>
    </row>
    <row r="769" spans="1:5" x14ac:dyDescent="0.2">
      <c r="A769" s="9" t="s">
        <v>622</v>
      </c>
      <c r="B769" s="9">
        <v>19009300</v>
      </c>
      <c r="C769" s="9">
        <v>7.25</v>
      </c>
      <c r="D769" s="9"/>
      <c r="E769" s="9"/>
    </row>
    <row r="770" spans="1:5" x14ac:dyDescent="0.2">
      <c r="A770" s="9" t="s">
        <v>622</v>
      </c>
      <c r="B770" s="9">
        <v>19009600</v>
      </c>
      <c r="C770" s="9">
        <v>8.69</v>
      </c>
      <c r="D770" s="9"/>
      <c r="E770" s="9"/>
    </row>
    <row r="771" spans="1:5" x14ac:dyDescent="0.2">
      <c r="A771" s="9" t="s">
        <v>622</v>
      </c>
      <c r="B771" s="9">
        <v>19010200</v>
      </c>
      <c r="C771" s="9">
        <v>5.17</v>
      </c>
      <c r="D771" s="9"/>
      <c r="E771" s="9"/>
    </row>
    <row r="772" spans="1:5" x14ac:dyDescent="0.2">
      <c r="A772" s="9" t="s">
        <v>622</v>
      </c>
      <c r="B772" s="9">
        <v>19010300</v>
      </c>
      <c r="C772" s="9">
        <v>8.8800000000000008</v>
      </c>
      <c r="D772" s="9"/>
      <c r="E772" s="9"/>
    </row>
    <row r="773" spans="1:5" x14ac:dyDescent="0.2">
      <c r="A773" s="9" t="s">
        <v>622</v>
      </c>
      <c r="B773" s="9">
        <v>19011200</v>
      </c>
      <c r="C773" s="9">
        <v>3.72</v>
      </c>
      <c r="D773" s="9"/>
      <c r="E773" s="9"/>
    </row>
    <row r="774" spans="1:5" x14ac:dyDescent="0.2">
      <c r="A774" s="9" t="s">
        <v>807</v>
      </c>
      <c r="B774" s="9">
        <v>19011700</v>
      </c>
      <c r="C774" s="9">
        <v>2.72</v>
      </c>
      <c r="D774" s="9"/>
      <c r="E774" s="9"/>
    </row>
    <row r="775" spans="1:5" x14ac:dyDescent="0.2">
      <c r="A775" s="9" t="s">
        <v>808</v>
      </c>
      <c r="B775" s="9">
        <v>19012000</v>
      </c>
      <c r="C775" s="9">
        <v>14.35</v>
      </c>
      <c r="D775" s="9"/>
      <c r="E775" s="9"/>
    </row>
    <row r="776" spans="1:5" x14ac:dyDescent="0.2">
      <c r="A776" s="9" t="s">
        <v>622</v>
      </c>
      <c r="B776" s="9">
        <v>19012400</v>
      </c>
      <c r="C776" s="9">
        <v>7.1</v>
      </c>
      <c r="D776" s="9"/>
      <c r="E776" s="9"/>
    </row>
    <row r="777" spans="1:5" x14ac:dyDescent="0.2">
      <c r="A777" s="9" t="s">
        <v>809</v>
      </c>
      <c r="B777" s="9">
        <v>19012800</v>
      </c>
      <c r="C777" s="9">
        <v>26.27</v>
      </c>
      <c r="D777" s="9"/>
      <c r="E777" s="9">
        <v>1182</v>
      </c>
    </row>
    <row r="778" spans="1:5" x14ac:dyDescent="0.2">
      <c r="A778" s="9" t="s">
        <v>810</v>
      </c>
      <c r="B778" s="9">
        <v>19014000</v>
      </c>
      <c r="C778" s="9">
        <v>3.46</v>
      </c>
      <c r="D778" s="9"/>
      <c r="E778" s="9"/>
    </row>
    <row r="779" spans="1:5" x14ac:dyDescent="0.2">
      <c r="A779" s="9" t="s">
        <v>622</v>
      </c>
      <c r="B779" s="9">
        <v>19014100</v>
      </c>
      <c r="C779" s="9">
        <v>3.8</v>
      </c>
      <c r="D779" s="9"/>
      <c r="E779" s="9"/>
    </row>
    <row r="780" spans="1:5" x14ac:dyDescent="0.2">
      <c r="A780" s="9" t="s">
        <v>622</v>
      </c>
      <c r="B780" s="9">
        <v>19014600</v>
      </c>
      <c r="C780" s="9">
        <v>3.12</v>
      </c>
      <c r="D780" s="9"/>
      <c r="E780" s="9"/>
    </row>
    <row r="781" spans="1:5" x14ac:dyDescent="0.2">
      <c r="A781" s="9" t="s">
        <v>622</v>
      </c>
      <c r="B781" s="9">
        <v>19015600</v>
      </c>
      <c r="C781" s="9"/>
      <c r="D781" s="9"/>
      <c r="E781" s="9"/>
    </row>
    <row r="782" spans="1:5" x14ac:dyDescent="0.2">
      <c r="A782" s="9" t="s">
        <v>622</v>
      </c>
      <c r="B782" s="9">
        <v>19015800</v>
      </c>
      <c r="C782" s="9">
        <v>4.45</v>
      </c>
      <c r="D782" s="9"/>
      <c r="E782" s="9"/>
    </row>
    <row r="783" spans="1:5" x14ac:dyDescent="0.2">
      <c r="A783" s="9" t="s">
        <v>622</v>
      </c>
      <c r="B783" s="9">
        <v>19016200</v>
      </c>
      <c r="C783" s="9">
        <v>3.62</v>
      </c>
      <c r="D783" s="9"/>
      <c r="E783" s="9"/>
    </row>
    <row r="784" spans="1:5" x14ac:dyDescent="0.2">
      <c r="A784" s="9" t="s">
        <v>622</v>
      </c>
      <c r="B784" s="9">
        <v>19016300</v>
      </c>
      <c r="C784" s="9">
        <v>3.4</v>
      </c>
      <c r="D784" s="9"/>
      <c r="E784" s="9"/>
    </row>
    <row r="785" spans="1:5" x14ac:dyDescent="0.2">
      <c r="A785" s="9" t="s">
        <v>622</v>
      </c>
      <c r="B785" s="9">
        <v>19016500</v>
      </c>
      <c r="C785" s="9"/>
      <c r="D785" s="9"/>
      <c r="E785" s="9"/>
    </row>
    <row r="786" spans="1:5" x14ac:dyDescent="0.2">
      <c r="A786" s="9" t="s">
        <v>622</v>
      </c>
      <c r="B786" s="9">
        <v>19016800</v>
      </c>
      <c r="C786" s="9">
        <v>5.65</v>
      </c>
      <c r="D786" s="9"/>
      <c r="E786" s="9"/>
    </row>
    <row r="787" spans="1:5" x14ac:dyDescent="0.2">
      <c r="A787" s="9" t="s">
        <v>622</v>
      </c>
      <c r="B787" s="9">
        <v>19016900</v>
      </c>
      <c r="C787" s="9">
        <v>2.2000000000000002</v>
      </c>
      <c r="D787" s="9"/>
      <c r="E787" s="9"/>
    </row>
    <row r="788" spans="1:5" x14ac:dyDescent="0.2">
      <c r="A788" s="9" t="s">
        <v>622</v>
      </c>
      <c r="B788" s="9">
        <v>19017800</v>
      </c>
      <c r="C788" s="9">
        <v>10.039999999999999</v>
      </c>
      <c r="D788" s="9"/>
      <c r="E788" s="9"/>
    </row>
    <row r="789" spans="1:5" x14ac:dyDescent="0.2">
      <c r="A789" s="9" t="s">
        <v>622</v>
      </c>
      <c r="B789" s="9">
        <v>19017900</v>
      </c>
      <c r="C789" s="9">
        <v>3.64</v>
      </c>
      <c r="D789" s="9"/>
      <c r="E789" s="9"/>
    </row>
    <row r="790" spans="1:5" x14ac:dyDescent="0.2">
      <c r="A790" s="9" t="s">
        <v>622</v>
      </c>
      <c r="B790" s="9">
        <v>19018000</v>
      </c>
      <c r="C790" s="9"/>
      <c r="D790" s="9"/>
      <c r="E790" s="9"/>
    </row>
    <row r="791" spans="1:5" x14ac:dyDescent="0.2">
      <c r="A791" s="9" t="s">
        <v>622</v>
      </c>
      <c r="B791" s="9">
        <v>19018300</v>
      </c>
      <c r="C791" s="9">
        <v>8.1300000000000008</v>
      </c>
      <c r="D791" s="9"/>
      <c r="E791" s="9"/>
    </row>
    <row r="792" spans="1:5" x14ac:dyDescent="0.2">
      <c r="A792" s="9" t="s">
        <v>622</v>
      </c>
      <c r="B792" s="9">
        <v>19018400</v>
      </c>
      <c r="C792" s="9"/>
      <c r="D792" s="9"/>
      <c r="E792" s="9"/>
    </row>
    <row r="793" spans="1:5" x14ac:dyDescent="0.2">
      <c r="A793" s="9" t="s">
        <v>622</v>
      </c>
      <c r="B793" s="9">
        <v>19018500</v>
      </c>
      <c r="C793" s="9"/>
      <c r="D793" s="9"/>
      <c r="E793" s="9"/>
    </row>
    <row r="794" spans="1:5" x14ac:dyDescent="0.2">
      <c r="A794" s="9" t="s">
        <v>622</v>
      </c>
      <c r="B794" s="9">
        <v>19018900</v>
      </c>
      <c r="C794" s="9"/>
      <c r="D794" s="9"/>
      <c r="E794" s="9"/>
    </row>
    <row r="795" spans="1:5" x14ac:dyDescent="0.2">
      <c r="A795" s="9" t="s">
        <v>622</v>
      </c>
      <c r="B795" s="9">
        <v>19019000</v>
      </c>
      <c r="C795" s="9">
        <v>5.42</v>
      </c>
      <c r="D795" s="9"/>
      <c r="E795" s="9"/>
    </row>
    <row r="796" spans="1:5" x14ac:dyDescent="0.2">
      <c r="A796" s="9" t="s">
        <v>622</v>
      </c>
      <c r="B796" s="9">
        <v>19019300</v>
      </c>
      <c r="C796" s="9">
        <v>3.64</v>
      </c>
      <c r="D796" s="9"/>
      <c r="E796" s="9"/>
    </row>
    <row r="797" spans="1:5" x14ac:dyDescent="0.2">
      <c r="A797" s="9" t="s">
        <v>622</v>
      </c>
      <c r="B797" s="9">
        <v>19019900</v>
      </c>
      <c r="C797" s="9"/>
      <c r="D797" s="9"/>
      <c r="E797" s="9"/>
    </row>
    <row r="798" spans="1:5" x14ac:dyDescent="0.2">
      <c r="A798" s="9" t="s">
        <v>622</v>
      </c>
      <c r="B798" s="9">
        <v>19020000</v>
      </c>
      <c r="C798" s="9">
        <v>7.08</v>
      </c>
      <c r="D798" s="9"/>
      <c r="E798" s="9"/>
    </row>
    <row r="799" spans="1:5" x14ac:dyDescent="0.2">
      <c r="A799" s="9" t="s">
        <v>622</v>
      </c>
      <c r="B799" s="9">
        <v>19020100</v>
      </c>
      <c r="C799" s="9"/>
      <c r="D799" s="9"/>
      <c r="E799" s="9"/>
    </row>
    <row r="800" spans="1:5" x14ac:dyDescent="0.2">
      <c r="A800" s="9" t="s">
        <v>622</v>
      </c>
      <c r="B800" s="9">
        <v>19020200</v>
      </c>
      <c r="C800" s="9"/>
      <c r="D800" s="9"/>
      <c r="E800" s="9"/>
    </row>
    <row r="801" spans="1:5" x14ac:dyDescent="0.2">
      <c r="A801" s="9" t="s">
        <v>622</v>
      </c>
      <c r="B801" s="9">
        <v>19020300</v>
      </c>
      <c r="C801" s="9"/>
      <c r="D801" s="9"/>
      <c r="E801" s="9"/>
    </row>
    <row r="802" spans="1:5" x14ac:dyDescent="0.2">
      <c r="A802" s="9" t="s">
        <v>811</v>
      </c>
      <c r="B802" s="9">
        <v>19020301</v>
      </c>
      <c r="C802" s="9">
        <v>3.49</v>
      </c>
      <c r="D802" s="9"/>
      <c r="E802" s="9"/>
    </row>
    <row r="803" spans="1:5" x14ac:dyDescent="0.2">
      <c r="A803" s="9" t="s">
        <v>812</v>
      </c>
      <c r="B803" s="9">
        <v>19020302</v>
      </c>
      <c r="C803" s="9">
        <v>4.09</v>
      </c>
      <c r="D803" s="9"/>
      <c r="E803" s="9"/>
    </row>
    <row r="804" spans="1:5" x14ac:dyDescent="0.2">
      <c r="A804" s="9" t="s">
        <v>622</v>
      </c>
      <c r="B804" s="9">
        <v>19020400</v>
      </c>
      <c r="C804" s="9">
        <v>3.64</v>
      </c>
      <c r="D804" s="9"/>
      <c r="E804" s="9"/>
    </row>
    <row r="805" spans="1:5" x14ac:dyDescent="0.2">
      <c r="A805" s="9" t="s">
        <v>622</v>
      </c>
      <c r="B805" s="9">
        <v>19020500</v>
      </c>
      <c r="C805" s="9"/>
      <c r="D805" s="9"/>
      <c r="E805" s="9"/>
    </row>
    <row r="806" spans="1:5" x14ac:dyDescent="0.2">
      <c r="A806" s="9" t="s">
        <v>622</v>
      </c>
      <c r="B806" s="9">
        <v>19020600</v>
      </c>
      <c r="C806" s="9"/>
      <c r="D806" s="9"/>
      <c r="E806" s="9"/>
    </row>
    <row r="807" spans="1:5" x14ac:dyDescent="0.2">
      <c r="A807" s="9" t="s">
        <v>622</v>
      </c>
      <c r="B807" s="9">
        <v>19020700</v>
      </c>
      <c r="C807" s="9"/>
      <c r="D807" s="9"/>
      <c r="E807" s="9"/>
    </row>
    <row r="808" spans="1:5" x14ac:dyDescent="0.2">
      <c r="A808" s="9" t="s">
        <v>622</v>
      </c>
      <c r="B808" s="9">
        <v>19021300</v>
      </c>
      <c r="C808" s="9"/>
      <c r="D808" s="9"/>
      <c r="E808" s="9"/>
    </row>
    <row r="809" spans="1:5" x14ac:dyDescent="0.2">
      <c r="A809" s="9" t="s">
        <v>622</v>
      </c>
      <c r="B809" s="9">
        <v>19021600</v>
      </c>
      <c r="C809" s="9"/>
      <c r="D809" s="9"/>
      <c r="E809" s="9"/>
    </row>
    <row r="810" spans="1:5" x14ac:dyDescent="0.2">
      <c r="A810" s="9" t="s">
        <v>622</v>
      </c>
      <c r="B810" s="9">
        <v>19021700</v>
      </c>
      <c r="C810" s="9"/>
      <c r="D810" s="9"/>
      <c r="E810" s="9"/>
    </row>
    <row r="811" spans="1:5" x14ac:dyDescent="0.2">
      <c r="A811" s="9" t="s">
        <v>622</v>
      </c>
      <c r="B811" s="9">
        <v>19021800</v>
      </c>
      <c r="C811" s="9">
        <v>3.67</v>
      </c>
      <c r="D811" s="9"/>
      <c r="E811" s="9"/>
    </row>
    <row r="812" spans="1:5" x14ac:dyDescent="0.2">
      <c r="A812" s="9" t="s">
        <v>622</v>
      </c>
      <c r="B812" s="9">
        <v>19022000</v>
      </c>
      <c r="C812" s="9">
        <v>18.86</v>
      </c>
      <c r="D812" s="9"/>
      <c r="E812" s="9"/>
    </row>
    <row r="813" spans="1:5" x14ac:dyDescent="0.2">
      <c r="A813" s="9" t="s">
        <v>622</v>
      </c>
      <c r="B813" s="9">
        <v>19022200</v>
      </c>
      <c r="C813" s="9">
        <v>5.77</v>
      </c>
      <c r="D813" s="9"/>
      <c r="E813" s="9"/>
    </row>
    <row r="814" spans="1:5" x14ac:dyDescent="0.2">
      <c r="A814" s="9" t="s">
        <v>622</v>
      </c>
      <c r="B814" s="9">
        <v>19022400</v>
      </c>
      <c r="C814" s="9">
        <v>3.38</v>
      </c>
      <c r="D814" s="9"/>
      <c r="E814" s="9"/>
    </row>
    <row r="815" spans="1:5" x14ac:dyDescent="0.2">
      <c r="A815" s="9" t="s">
        <v>622</v>
      </c>
      <c r="B815" s="9">
        <v>19022500</v>
      </c>
      <c r="C815" s="9"/>
      <c r="D815" s="9"/>
      <c r="E815" s="9"/>
    </row>
    <row r="816" spans="1:5" x14ac:dyDescent="0.2">
      <c r="A816" s="9" t="s">
        <v>622</v>
      </c>
      <c r="B816" s="9">
        <v>19022600</v>
      </c>
      <c r="C816" s="9">
        <v>7.06</v>
      </c>
      <c r="D816" s="9"/>
      <c r="E816" s="9"/>
    </row>
    <row r="817" spans="1:5" x14ac:dyDescent="0.2">
      <c r="A817" s="9" t="s">
        <v>813</v>
      </c>
      <c r="B817" s="9">
        <v>19022700</v>
      </c>
      <c r="C817" s="9">
        <v>6.42</v>
      </c>
      <c r="D817" s="9"/>
      <c r="E817" s="9"/>
    </row>
    <row r="818" spans="1:5" x14ac:dyDescent="0.2">
      <c r="A818" s="9" t="s">
        <v>622</v>
      </c>
      <c r="B818" s="9">
        <v>19023100</v>
      </c>
      <c r="C818" s="9"/>
      <c r="D818" s="9"/>
      <c r="E818" s="9"/>
    </row>
    <row r="819" spans="1:5" x14ac:dyDescent="0.2">
      <c r="A819" s="9" t="s">
        <v>622</v>
      </c>
      <c r="B819" s="9">
        <v>19023200</v>
      </c>
      <c r="C819" s="9"/>
      <c r="D819" s="9"/>
      <c r="E819" s="9"/>
    </row>
    <row r="820" spans="1:5" x14ac:dyDescent="0.2">
      <c r="A820" s="9" t="s">
        <v>622</v>
      </c>
      <c r="B820" s="9">
        <v>19023300</v>
      </c>
      <c r="C820" s="9">
        <v>6.37</v>
      </c>
      <c r="D820" s="9"/>
      <c r="E820" s="9"/>
    </row>
    <row r="821" spans="1:5" x14ac:dyDescent="0.2">
      <c r="A821" s="9" t="s">
        <v>622</v>
      </c>
      <c r="B821" s="9">
        <v>19023400</v>
      </c>
      <c r="C821" s="9">
        <v>5.67</v>
      </c>
      <c r="D821" s="9"/>
      <c r="E821" s="9"/>
    </row>
    <row r="822" spans="1:5" x14ac:dyDescent="0.2">
      <c r="A822" s="9" t="s">
        <v>622</v>
      </c>
      <c r="B822" s="9">
        <v>19023700</v>
      </c>
      <c r="C822" s="9">
        <v>4.67</v>
      </c>
      <c r="D822" s="9"/>
      <c r="E822" s="9"/>
    </row>
    <row r="823" spans="1:5" x14ac:dyDescent="0.2">
      <c r="A823" s="9" t="s">
        <v>622</v>
      </c>
      <c r="B823" s="9">
        <v>19024000</v>
      </c>
      <c r="C823" s="9">
        <v>4.29</v>
      </c>
      <c r="D823" s="9"/>
      <c r="E823" s="9"/>
    </row>
    <row r="824" spans="1:5" x14ac:dyDescent="0.2">
      <c r="A824" s="9" t="s">
        <v>622</v>
      </c>
      <c r="B824" s="9">
        <v>19024100</v>
      </c>
      <c r="C824" s="9">
        <v>10.58</v>
      </c>
      <c r="D824" s="9"/>
      <c r="E824" s="9"/>
    </row>
    <row r="825" spans="1:5" x14ac:dyDescent="0.2">
      <c r="A825" s="9" t="s">
        <v>622</v>
      </c>
      <c r="B825" s="9">
        <v>19024300</v>
      </c>
      <c r="C825" s="9">
        <v>5.07</v>
      </c>
      <c r="D825" s="9"/>
      <c r="E825" s="9"/>
    </row>
    <row r="826" spans="1:5" x14ac:dyDescent="0.2">
      <c r="A826" s="9" t="s">
        <v>622</v>
      </c>
      <c r="B826" s="9">
        <v>19024400</v>
      </c>
      <c r="C826" s="9">
        <v>2.3199999999999998</v>
      </c>
      <c r="D826" s="9"/>
      <c r="E826" s="9"/>
    </row>
    <row r="827" spans="1:5" x14ac:dyDescent="0.2">
      <c r="A827" s="9" t="s">
        <v>622</v>
      </c>
      <c r="B827" s="9">
        <v>19024500</v>
      </c>
      <c r="C827" s="9">
        <v>4.26</v>
      </c>
      <c r="D827" s="9"/>
      <c r="E827" s="9"/>
    </row>
    <row r="828" spans="1:5" x14ac:dyDescent="0.2">
      <c r="A828" s="9" t="s">
        <v>622</v>
      </c>
      <c r="B828" s="9">
        <v>19025000</v>
      </c>
      <c r="C828" s="9"/>
      <c r="D828" s="9"/>
      <c r="E828" s="9"/>
    </row>
    <row r="829" spans="1:5" x14ac:dyDescent="0.2">
      <c r="A829" s="9" t="s">
        <v>622</v>
      </c>
      <c r="B829" s="9">
        <v>19025200</v>
      </c>
      <c r="C829" s="9"/>
      <c r="D829" s="9"/>
      <c r="E829" s="9"/>
    </row>
    <row r="830" spans="1:5" x14ac:dyDescent="0.2">
      <c r="A830" s="9" t="s">
        <v>622</v>
      </c>
      <c r="B830" s="9">
        <v>19025600</v>
      </c>
      <c r="C830" s="9">
        <v>9.25</v>
      </c>
      <c r="D830" s="9"/>
      <c r="E830" s="9"/>
    </row>
    <row r="831" spans="1:5" x14ac:dyDescent="0.2">
      <c r="A831" s="9" t="s">
        <v>814</v>
      </c>
      <c r="B831" s="9">
        <v>19026300</v>
      </c>
      <c r="C831" s="9"/>
      <c r="D831" s="9"/>
      <c r="E831" s="9"/>
    </row>
    <row r="832" spans="1:5" x14ac:dyDescent="0.2">
      <c r="A832" s="9" t="s">
        <v>622</v>
      </c>
      <c r="B832" s="9">
        <v>19026700</v>
      </c>
      <c r="C832" s="9">
        <v>3.47</v>
      </c>
      <c r="D832" s="9"/>
      <c r="E832" s="9"/>
    </row>
    <row r="833" spans="1:5" x14ac:dyDescent="0.2">
      <c r="A833" s="9" t="s">
        <v>622</v>
      </c>
      <c r="B833" s="9">
        <v>19028100</v>
      </c>
      <c r="C833" s="9">
        <v>4.7300000000000004</v>
      </c>
      <c r="D833" s="9"/>
      <c r="E833" s="9"/>
    </row>
    <row r="834" spans="1:5" x14ac:dyDescent="0.2">
      <c r="A834" s="9" t="s">
        <v>622</v>
      </c>
      <c r="B834" s="9">
        <v>19028500</v>
      </c>
      <c r="C834" s="9">
        <v>7.2</v>
      </c>
      <c r="D834" s="9"/>
      <c r="E834" s="9"/>
    </row>
    <row r="835" spans="1:5" x14ac:dyDescent="0.2">
      <c r="A835" s="9" t="s">
        <v>622</v>
      </c>
      <c r="B835" s="9">
        <v>19029000</v>
      </c>
      <c r="C835" s="9">
        <v>6.18</v>
      </c>
      <c r="D835" s="9"/>
      <c r="E835" s="9"/>
    </row>
    <row r="836" spans="1:5" x14ac:dyDescent="0.2">
      <c r="A836" s="9" t="s">
        <v>622</v>
      </c>
      <c r="B836" s="9">
        <v>19029300</v>
      </c>
      <c r="C836" s="9"/>
      <c r="D836" s="9"/>
      <c r="E836" s="9"/>
    </row>
    <row r="837" spans="1:5" x14ac:dyDescent="0.2">
      <c r="A837" s="9" t="s">
        <v>622</v>
      </c>
      <c r="B837" s="9">
        <v>19029400</v>
      </c>
      <c r="C837" s="9"/>
      <c r="D837" s="9"/>
      <c r="E837" s="9"/>
    </row>
    <row r="838" spans="1:5" x14ac:dyDescent="0.2">
      <c r="A838" s="9" t="s">
        <v>622</v>
      </c>
      <c r="B838" s="9">
        <v>19029500</v>
      </c>
      <c r="C838" s="9"/>
      <c r="D838" s="9"/>
      <c r="E838" s="9"/>
    </row>
    <row r="839" spans="1:5" x14ac:dyDescent="0.2">
      <c r="A839" s="9" t="s">
        <v>622</v>
      </c>
      <c r="B839" s="9">
        <v>19029600</v>
      </c>
      <c r="C839" s="9">
        <v>10.11</v>
      </c>
      <c r="D839" s="9"/>
      <c r="E839" s="9"/>
    </row>
    <row r="840" spans="1:5" x14ac:dyDescent="0.2">
      <c r="A840" s="9" t="s">
        <v>622</v>
      </c>
      <c r="B840" s="9">
        <v>19029700</v>
      </c>
      <c r="C840" s="9"/>
      <c r="D840" s="9"/>
      <c r="E840" s="9"/>
    </row>
    <row r="841" spans="1:5" x14ac:dyDescent="0.2">
      <c r="A841" s="9" t="s">
        <v>622</v>
      </c>
      <c r="B841" s="9">
        <v>19030300</v>
      </c>
      <c r="C841" s="9"/>
      <c r="D841" s="9"/>
      <c r="E841" s="9"/>
    </row>
    <row r="842" spans="1:5" x14ac:dyDescent="0.2">
      <c r="A842" s="9" t="s">
        <v>622</v>
      </c>
      <c r="B842" s="9">
        <v>19031600</v>
      </c>
      <c r="C842" s="9"/>
      <c r="D842" s="9"/>
      <c r="E842" s="9"/>
    </row>
    <row r="843" spans="1:5" x14ac:dyDescent="0.2">
      <c r="A843" s="9" t="s">
        <v>622</v>
      </c>
      <c r="B843" s="9">
        <v>19031700</v>
      </c>
      <c r="C843" s="9">
        <v>3.01</v>
      </c>
      <c r="D843" s="9"/>
      <c r="E843" s="9"/>
    </row>
    <row r="844" spans="1:5" x14ac:dyDescent="0.2">
      <c r="A844" s="9" t="s">
        <v>622</v>
      </c>
      <c r="B844" s="9">
        <v>19032000</v>
      </c>
      <c r="C844" s="9">
        <v>14.79</v>
      </c>
      <c r="D844" s="9"/>
      <c r="E844" s="9"/>
    </row>
    <row r="845" spans="1:5" x14ac:dyDescent="0.2">
      <c r="A845" s="9" t="s">
        <v>622</v>
      </c>
      <c r="B845" s="9">
        <v>19032200</v>
      </c>
      <c r="C845" s="9">
        <v>7.75</v>
      </c>
      <c r="D845" s="9"/>
      <c r="E845" s="9"/>
    </row>
    <row r="846" spans="1:5" x14ac:dyDescent="0.2">
      <c r="A846" s="9" t="s">
        <v>622</v>
      </c>
      <c r="B846" s="9">
        <v>19032300</v>
      </c>
      <c r="C846" s="9">
        <v>39.74</v>
      </c>
      <c r="D846" s="9"/>
      <c r="E846" s="9"/>
    </row>
    <row r="847" spans="1:5" x14ac:dyDescent="0.2">
      <c r="A847" s="9" t="s">
        <v>622</v>
      </c>
      <c r="B847" s="9">
        <v>19033000</v>
      </c>
      <c r="C847" s="9">
        <v>19.78</v>
      </c>
      <c r="D847" s="9"/>
      <c r="E847" s="9"/>
    </row>
    <row r="848" spans="1:5" x14ac:dyDescent="0.2">
      <c r="A848" s="9" t="s">
        <v>622</v>
      </c>
      <c r="B848" s="9">
        <v>19033700</v>
      </c>
      <c r="C848" s="9">
        <v>9.44</v>
      </c>
      <c r="D848" s="9"/>
      <c r="E848" s="9"/>
    </row>
    <row r="849" spans="1:5" x14ac:dyDescent="0.2">
      <c r="A849" s="9" t="s">
        <v>622</v>
      </c>
      <c r="B849" s="9">
        <v>19034300</v>
      </c>
      <c r="C849" s="9"/>
      <c r="D849" s="9"/>
      <c r="E849" s="9"/>
    </row>
    <row r="850" spans="1:5" x14ac:dyDescent="0.2">
      <c r="A850" s="9" t="s">
        <v>622</v>
      </c>
      <c r="B850" s="9">
        <v>19034400</v>
      </c>
      <c r="C850" s="9">
        <v>5.34</v>
      </c>
      <c r="D850" s="9"/>
      <c r="E850" s="9"/>
    </row>
    <row r="851" spans="1:5" x14ac:dyDescent="0.2">
      <c r="A851" s="9" t="s">
        <v>622</v>
      </c>
      <c r="B851" s="9">
        <v>19034500</v>
      </c>
      <c r="C851" s="9">
        <v>3.38</v>
      </c>
      <c r="D851" s="9"/>
      <c r="E851" s="9"/>
    </row>
    <row r="852" spans="1:5" x14ac:dyDescent="0.2">
      <c r="A852" s="9" t="s">
        <v>622</v>
      </c>
      <c r="B852" s="9">
        <v>19035200</v>
      </c>
      <c r="C852" s="9"/>
      <c r="D852" s="9"/>
      <c r="E852" s="9"/>
    </row>
    <row r="853" spans="1:5" x14ac:dyDescent="0.2">
      <c r="A853" s="9" t="s">
        <v>622</v>
      </c>
      <c r="B853" s="9">
        <v>19035300</v>
      </c>
      <c r="C853" s="9"/>
      <c r="D853" s="9"/>
      <c r="E853" s="9"/>
    </row>
    <row r="854" spans="1:5" x14ac:dyDescent="0.2">
      <c r="A854" s="9" t="s">
        <v>661</v>
      </c>
      <c r="B854" s="9">
        <v>19036000</v>
      </c>
      <c r="C854" s="9"/>
      <c r="D854" s="9"/>
      <c r="E854" s="9"/>
    </row>
    <row r="855" spans="1:5" x14ac:dyDescent="0.2">
      <c r="A855" s="9" t="s">
        <v>622</v>
      </c>
      <c r="B855" s="9">
        <v>19036300</v>
      </c>
      <c r="C855" s="9">
        <v>9.2200000000000006</v>
      </c>
      <c r="D855" s="9"/>
      <c r="E855" s="9"/>
    </row>
    <row r="856" spans="1:5" x14ac:dyDescent="0.2">
      <c r="A856" s="9" t="s">
        <v>622</v>
      </c>
      <c r="B856" s="9">
        <v>19036400</v>
      </c>
      <c r="C856" s="9">
        <v>6.31</v>
      </c>
      <c r="D856" s="9"/>
      <c r="E856" s="9"/>
    </row>
    <row r="857" spans="1:5" x14ac:dyDescent="0.2">
      <c r="A857" s="9" t="s">
        <v>815</v>
      </c>
      <c r="B857" s="9">
        <v>19036900</v>
      </c>
      <c r="C857" s="9"/>
      <c r="D857" s="9"/>
      <c r="E857" s="9"/>
    </row>
    <row r="858" spans="1:5" x14ac:dyDescent="0.2">
      <c r="A858" s="9" t="s">
        <v>622</v>
      </c>
      <c r="B858" s="9">
        <v>19038900</v>
      </c>
      <c r="C858" s="9"/>
      <c r="D858" s="9"/>
      <c r="E858" s="9"/>
    </row>
    <row r="859" spans="1:5" x14ac:dyDescent="0.2">
      <c r="A859" s="9" t="s">
        <v>622</v>
      </c>
      <c r="B859" s="9">
        <v>19039300</v>
      </c>
      <c r="C859" s="9">
        <v>4.25</v>
      </c>
      <c r="D859" s="9"/>
      <c r="E859" s="9"/>
    </row>
    <row r="860" spans="1:5" x14ac:dyDescent="0.2">
      <c r="A860" s="9" t="s">
        <v>622</v>
      </c>
      <c r="B860" s="9">
        <v>19039500</v>
      </c>
      <c r="C860" s="9"/>
      <c r="D860" s="9"/>
      <c r="E860" s="9"/>
    </row>
    <row r="861" spans="1:5" x14ac:dyDescent="0.2">
      <c r="A861" s="9" t="s">
        <v>622</v>
      </c>
      <c r="B861" s="9">
        <v>19039800</v>
      </c>
      <c r="C861" s="9">
        <v>3.37</v>
      </c>
      <c r="D861" s="9"/>
      <c r="E861" s="9"/>
    </row>
    <row r="862" spans="1:5" x14ac:dyDescent="0.2">
      <c r="A862" s="9" t="s">
        <v>622</v>
      </c>
      <c r="B862" s="9">
        <v>19040300</v>
      </c>
      <c r="C862" s="9"/>
      <c r="D862" s="9"/>
      <c r="E862" s="9"/>
    </row>
    <row r="863" spans="1:5" x14ac:dyDescent="0.2">
      <c r="A863" s="9" t="s">
        <v>622</v>
      </c>
      <c r="B863" s="9">
        <v>19042000</v>
      </c>
      <c r="C863" s="9"/>
      <c r="D863" s="9"/>
      <c r="E863" s="9"/>
    </row>
    <row r="864" spans="1:5" x14ac:dyDescent="0.2">
      <c r="A864" s="9" t="s">
        <v>622</v>
      </c>
      <c r="B864" s="9">
        <v>19044800</v>
      </c>
      <c r="C864" s="9">
        <v>3.23</v>
      </c>
      <c r="D864" s="9"/>
      <c r="E864" s="9"/>
    </row>
    <row r="865" spans="1:5" x14ac:dyDescent="0.2">
      <c r="A865" s="9" t="s">
        <v>816</v>
      </c>
      <c r="B865" s="9">
        <v>19044900</v>
      </c>
      <c r="C865" s="9"/>
      <c r="D865" s="9"/>
      <c r="E865" s="9"/>
    </row>
    <row r="866" spans="1:5" x14ac:dyDescent="0.2">
      <c r="A866" s="9" t="s">
        <v>817</v>
      </c>
      <c r="B866" s="9">
        <v>19045200</v>
      </c>
      <c r="C866" s="9"/>
      <c r="D866" s="9"/>
      <c r="E866" s="9"/>
    </row>
    <row r="867" spans="1:5" x14ac:dyDescent="0.2">
      <c r="A867" s="9" t="s">
        <v>818</v>
      </c>
      <c r="B867" s="9">
        <v>19045300</v>
      </c>
      <c r="C867" s="9"/>
      <c r="D867" s="9"/>
      <c r="E867" s="9"/>
    </row>
    <row r="868" spans="1:5" x14ac:dyDescent="0.2">
      <c r="A868" s="9" t="s">
        <v>622</v>
      </c>
      <c r="B868" s="9">
        <v>19045400</v>
      </c>
      <c r="C868" s="9"/>
      <c r="D868" s="9"/>
      <c r="E868" s="9"/>
    </row>
    <row r="869" spans="1:5" x14ac:dyDescent="0.2">
      <c r="A869" s="9" t="s">
        <v>819</v>
      </c>
      <c r="B869" s="9">
        <v>19045500</v>
      </c>
      <c r="C869" s="9"/>
      <c r="D869" s="9"/>
      <c r="E869" s="9"/>
    </row>
    <row r="870" spans="1:5" x14ac:dyDescent="0.2">
      <c r="A870" s="9" t="s">
        <v>820</v>
      </c>
      <c r="B870" s="9">
        <v>19045700</v>
      </c>
      <c r="C870" s="9">
        <v>12.35</v>
      </c>
      <c r="D870" s="9"/>
      <c r="E870" s="9"/>
    </row>
    <row r="871" spans="1:5" x14ac:dyDescent="0.2">
      <c r="A871" s="9" t="s">
        <v>661</v>
      </c>
      <c r="B871" s="9">
        <v>19045800</v>
      </c>
      <c r="C871" s="9">
        <v>7.96</v>
      </c>
      <c r="D871" s="9"/>
      <c r="E871" s="9"/>
    </row>
    <row r="872" spans="1:5" x14ac:dyDescent="0.2">
      <c r="A872" s="9" t="s">
        <v>821</v>
      </c>
      <c r="B872" s="9"/>
      <c r="C872" s="13">
        <v>1.9990790000000001</v>
      </c>
      <c r="D872" s="9"/>
      <c r="E872" s="9"/>
    </row>
    <row r="873" spans="1:5" x14ac:dyDescent="0.2">
      <c r="A873" s="9" t="s">
        <v>822</v>
      </c>
      <c r="B873" s="9"/>
      <c r="C873" s="13">
        <v>3.1876549999999999</v>
      </c>
      <c r="D873" s="9"/>
      <c r="E873" s="9"/>
    </row>
    <row r="874" spans="1:5" x14ac:dyDescent="0.2">
      <c r="A874" s="9" t="s">
        <v>823</v>
      </c>
      <c r="B874" s="9"/>
      <c r="C874" s="13">
        <v>1.8779980000000001</v>
      </c>
      <c r="D874" s="9"/>
      <c r="E874" s="9"/>
    </row>
    <row r="875" spans="1:5" x14ac:dyDescent="0.2">
      <c r="A875" s="9" t="s">
        <v>824</v>
      </c>
      <c r="B875" s="9"/>
      <c r="C875" s="13">
        <v>1.490043</v>
      </c>
      <c r="D875" s="9"/>
      <c r="E875" s="9"/>
    </row>
    <row r="876" spans="1:5" x14ac:dyDescent="0.2">
      <c r="A876" s="9" t="s">
        <v>825</v>
      </c>
      <c r="B876" s="9"/>
      <c r="C876" s="13">
        <v>1.507341</v>
      </c>
      <c r="D876" s="9"/>
      <c r="E876" s="9"/>
    </row>
    <row r="877" spans="1:5" x14ac:dyDescent="0.2">
      <c r="A877" s="9" t="s">
        <v>826</v>
      </c>
      <c r="B877" s="9"/>
      <c r="C877" s="13">
        <v>1.3773629999999999</v>
      </c>
      <c r="D877" s="9"/>
      <c r="E877" s="9"/>
    </row>
    <row r="878" spans="1:5" x14ac:dyDescent="0.2">
      <c r="A878" s="9" t="s">
        <v>827</v>
      </c>
      <c r="B878" s="9"/>
      <c r="C878" s="13">
        <v>0.98421899999999996</v>
      </c>
      <c r="D878" s="9"/>
      <c r="E878" s="9"/>
    </row>
    <row r="879" spans="1:5" x14ac:dyDescent="0.2">
      <c r="A879" s="9" t="s">
        <v>828</v>
      </c>
      <c r="B879" s="9"/>
      <c r="C879" s="13">
        <v>2.9652599999999998</v>
      </c>
      <c r="D879" s="9"/>
      <c r="E879" s="9"/>
    </row>
    <row r="880" spans="1:5" x14ac:dyDescent="0.2">
      <c r="A880" s="9" t="s">
        <v>829</v>
      </c>
      <c r="B880" s="9"/>
      <c r="C880" s="9">
        <v>1.300019</v>
      </c>
      <c r="D880" s="9"/>
      <c r="E880" s="9"/>
    </row>
    <row r="881" spans="1:5" x14ac:dyDescent="0.2">
      <c r="A881" s="9" t="s">
        <v>830</v>
      </c>
      <c r="B881" s="9">
        <v>25001707</v>
      </c>
      <c r="C881" s="9">
        <v>62.68</v>
      </c>
      <c r="D881" s="9"/>
      <c r="E881" s="9"/>
    </row>
    <row r="882" spans="1:5" x14ac:dyDescent="0.2">
      <c r="A882" s="9" t="s">
        <v>831</v>
      </c>
      <c r="B882" s="9">
        <v>27007600</v>
      </c>
      <c r="C882" s="9">
        <v>121</v>
      </c>
      <c r="D882" s="9">
        <v>1.43</v>
      </c>
      <c r="E882" s="9">
        <v>1286</v>
      </c>
    </row>
    <row r="883" spans="1:5" x14ac:dyDescent="0.2">
      <c r="A883" s="9" t="s">
        <v>80</v>
      </c>
      <c r="B883" s="9">
        <v>27003100</v>
      </c>
      <c r="C883" s="9">
        <v>409.23</v>
      </c>
      <c r="D883" s="9">
        <v>9.14</v>
      </c>
      <c r="E883" s="9">
        <v>2992</v>
      </c>
    </row>
    <row r="884" spans="1:5" x14ac:dyDescent="0.2">
      <c r="A884" s="9" t="s">
        <v>832</v>
      </c>
      <c r="B884" s="9"/>
      <c r="C884" s="9">
        <v>0.1</v>
      </c>
      <c r="D884" s="9">
        <v>0</v>
      </c>
      <c r="E884" s="9"/>
    </row>
    <row r="885" spans="1:5" x14ac:dyDescent="0.2">
      <c r="A885" s="9" t="s">
        <v>833</v>
      </c>
      <c r="B885" s="9">
        <v>27000200</v>
      </c>
      <c r="C885" s="9">
        <v>302.72000000000003</v>
      </c>
      <c r="D885" s="9">
        <v>0.3</v>
      </c>
      <c r="E885" s="9"/>
    </row>
    <row r="886" spans="1:5" x14ac:dyDescent="0.2">
      <c r="A886" s="9" t="s">
        <v>834</v>
      </c>
      <c r="B886" s="9">
        <v>27001300</v>
      </c>
      <c r="C886" s="9">
        <v>21.48</v>
      </c>
      <c r="D886" s="9">
        <v>0.3</v>
      </c>
      <c r="E886" s="9"/>
    </row>
    <row r="887" spans="1:5" x14ac:dyDescent="0.2">
      <c r="A887" s="9" t="s">
        <v>598</v>
      </c>
      <c r="B887" s="9">
        <v>27013200</v>
      </c>
      <c r="C887" s="9">
        <v>237.88</v>
      </c>
      <c r="D887" s="9">
        <v>0.3</v>
      </c>
      <c r="E887" s="9"/>
    </row>
    <row r="888" spans="1:5" x14ac:dyDescent="0.2">
      <c r="A888" s="9" t="s">
        <v>835</v>
      </c>
      <c r="B888" s="9">
        <v>27005700</v>
      </c>
      <c r="C888" s="9">
        <v>11</v>
      </c>
      <c r="D888" s="9">
        <v>0.4</v>
      </c>
      <c r="E888" s="9">
        <v>88</v>
      </c>
    </row>
    <row r="889" spans="1:5" x14ac:dyDescent="0.2">
      <c r="A889" s="9" t="s">
        <v>648</v>
      </c>
      <c r="B889" s="9">
        <v>27008000</v>
      </c>
      <c r="C889" s="9">
        <v>325.67</v>
      </c>
      <c r="D889" s="9">
        <v>0.46</v>
      </c>
      <c r="E889" s="9"/>
    </row>
    <row r="890" spans="1:5" x14ac:dyDescent="0.2">
      <c r="A890" s="9" t="s">
        <v>836</v>
      </c>
      <c r="B890" s="9">
        <v>27011602</v>
      </c>
      <c r="C890" s="9">
        <v>30.9</v>
      </c>
      <c r="D890" s="9">
        <v>0.5</v>
      </c>
      <c r="E890" s="9">
        <v>14591.75</v>
      </c>
    </row>
    <row r="891" spans="1:5" x14ac:dyDescent="0.2">
      <c r="A891" s="9" t="s">
        <v>837</v>
      </c>
      <c r="B891" s="9" t="s">
        <v>61</v>
      </c>
      <c r="C891" s="9">
        <v>0.1</v>
      </c>
      <c r="D891" s="9">
        <v>0.5</v>
      </c>
      <c r="E891" s="9">
        <v>16</v>
      </c>
    </row>
    <row r="892" spans="1:5" x14ac:dyDescent="0.2">
      <c r="A892" s="9" t="s">
        <v>838</v>
      </c>
      <c r="B892" s="9" t="s">
        <v>61</v>
      </c>
      <c r="C892" s="9">
        <v>0.2</v>
      </c>
      <c r="D892" s="9">
        <v>0.5</v>
      </c>
      <c r="E892" s="9">
        <v>105</v>
      </c>
    </row>
    <row r="893" spans="1:5" x14ac:dyDescent="0.2">
      <c r="A893" s="9" t="s">
        <v>839</v>
      </c>
      <c r="B893" s="9">
        <v>27012900</v>
      </c>
      <c r="C893" s="9">
        <v>16.600000000000001</v>
      </c>
      <c r="D893" s="9">
        <v>0.6</v>
      </c>
      <c r="E893" s="9">
        <v>44.97</v>
      </c>
    </row>
    <row r="894" spans="1:5" x14ac:dyDescent="0.2">
      <c r="A894" s="9" t="s">
        <v>840</v>
      </c>
      <c r="B894" s="9">
        <v>27006500</v>
      </c>
      <c r="C894" s="9">
        <v>10.41</v>
      </c>
      <c r="D894" s="9">
        <v>0.6</v>
      </c>
      <c r="E894" s="9">
        <v>68.45</v>
      </c>
    </row>
    <row r="895" spans="1:5" x14ac:dyDescent="0.2">
      <c r="A895" s="9" t="s">
        <v>648</v>
      </c>
      <c r="B895" s="9">
        <v>27068100</v>
      </c>
      <c r="C895" s="9">
        <v>23.08</v>
      </c>
      <c r="D895" s="9">
        <v>0.6</v>
      </c>
      <c r="E895" s="9">
        <v>386</v>
      </c>
    </row>
    <row r="896" spans="1:5" x14ac:dyDescent="0.2">
      <c r="A896" s="9" t="s">
        <v>841</v>
      </c>
      <c r="B896" s="9" t="s">
        <v>61</v>
      </c>
      <c r="C896" s="9">
        <v>0.1</v>
      </c>
      <c r="D896" s="9">
        <v>0.6</v>
      </c>
      <c r="E896" s="9">
        <v>86</v>
      </c>
    </row>
    <row r="897" spans="1:5" x14ac:dyDescent="0.2">
      <c r="A897" s="9" t="s">
        <v>842</v>
      </c>
      <c r="B897" s="9" t="s">
        <v>61</v>
      </c>
      <c r="C897" s="9">
        <v>0.4</v>
      </c>
      <c r="D897" s="9">
        <v>0.7</v>
      </c>
      <c r="E897" s="9">
        <v>86</v>
      </c>
    </row>
    <row r="898" spans="1:5" x14ac:dyDescent="0.2">
      <c r="A898" s="9" t="s">
        <v>843</v>
      </c>
      <c r="B898" s="9"/>
      <c r="C898" s="9">
        <v>0.1</v>
      </c>
      <c r="D898" s="9">
        <v>0.7</v>
      </c>
      <c r="E898" s="9"/>
    </row>
    <row r="899" spans="1:5" x14ac:dyDescent="0.2">
      <c r="A899" s="9" t="s">
        <v>844</v>
      </c>
      <c r="B899" s="9" t="s">
        <v>61</v>
      </c>
      <c r="C899" s="9">
        <v>3.2</v>
      </c>
      <c r="D899" s="9">
        <v>0.7</v>
      </c>
      <c r="E899" s="9">
        <v>139</v>
      </c>
    </row>
    <row r="900" spans="1:5" x14ac:dyDescent="0.2">
      <c r="A900" s="9" t="s">
        <v>845</v>
      </c>
      <c r="B900" s="9" t="s">
        <v>61</v>
      </c>
      <c r="C900" s="9">
        <v>0.4</v>
      </c>
      <c r="D900" s="9">
        <v>0.79</v>
      </c>
      <c r="E900" s="9">
        <v>4.0999999999999996</v>
      </c>
    </row>
    <row r="901" spans="1:5" x14ac:dyDescent="0.2">
      <c r="A901" s="9" t="s">
        <v>846</v>
      </c>
      <c r="B901" s="9">
        <v>27062700</v>
      </c>
      <c r="C901" s="9">
        <v>15</v>
      </c>
      <c r="D901" s="9">
        <v>0.8</v>
      </c>
      <c r="E901" s="9">
        <v>1341.01</v>
      </c>
    </row>
    <row r="902" spans="1:5" x14ac:dyDescent="0.2">
      <c r="A902" s="9" t="s">
        <v>847</v>
      </c>
      <c r="B902" s="9"/>
      <c r="C902" s="9">
        <v>0.4</v>
      </c>
      <c r="D902" s="9">
        <v>0.8</v>
      </c>
      <c r="E902" s="9"/>
    </row>
    <row r="903" spans="1:5" x14ac:dyDescent="0.2">
      <c r="A903" s="9" t="s">
        <v>848</v>
      </c>
      <c r="B903" s="9">
        <v>27012700</v>
      </c>
      <c r="C903" s="9">
        <v>352</v>
      </c>
      <c r="D903" s="9">
        <v>0.9</v>
      </c>
      <c r="E903" s="9">
        <v>958.01</v>
      </c>
    </row>
    <row r="904" spans="1:5" x14ac:dyDescent="0.2">
      <c r="A904" s="9" t="s">
        <v>849</v>
      </c>
      <c r="B904" s="9">
        <v>27111800</v>
      </c>
      <c r="C904" s="9">
        <v>1.62</v>
      </c>
      <c r="D904" s="9">
        <v>0.9</v>
      </c>
      <c r="E904" s="9"/>
    </row>
    <row r="905" spans="1:5" x14ac:dyDescent="0.2">
      <c r="A905" s="9" t="s">
        <v>850</v>
      </c>
      <c r="B905" s="9">
        <v>27002900</v>
      </c>
      <c r="C905" s="9">
        <v>23.9</v>
      </c>
      <c r="D905" s="9">
        <v>0.91</v>
      </c>
      <c r="E905" s="9">
        <v>1375</v>
      </c>
    </row>
    <row r="906" spans="1:5" x14ac:dyDescent="0.2">
      <c r="A906" s="9" t="s">
        <v>851</v>
      </c>
      <c r="B906" s="9">
        <v>27007300</v>
      </c>
      <c r="C906" s="9">
        <v>56</v>
      </c>
      <c r="D906" s="9">
        <v>0.91</v>
      </c>
      <c r="E906" s="9">
        <v>1022</v>
      </c>
    </row>
    <row r="907" spans="1:5" x14ac:dyDescent="0.2">
      <c r="A907" s="9" t="s">
        <v>852</v>
      </c>
      <c r="B907" s="9">
        <v>27005300</v>
      </c>
      <c r="C907" s="9">
        <v>10</v>
      </c>
      <c r="D907" s="9">
        <v>1</v>
      </c>
      <c r="E907" s="9">
        <v>344.95</v>
      </c>
    </row>
    <row r="908" spans="1:5" x14ac:dyDescent="0.2">
      <c r="A908" s="9" t="s">
        <v>853</v>
      </c>
      <c r="B908" s="9">
        <v>27008200</v>
      </c>
      <c r="C908" s="9">
        <v>14</v>
      </c>
      <c r="D908" s="9">
        <v>1</v>
      </c>
      <c r="E908" s="9">
        <v>166.05</v>
      </c>
    </row>
    <row r="909" spans="1:5" x14ac:dyDescent="0.2">
      <c r="A909" s="9" t="s">
        <v>854</v>
      </c>
      <c r="B909" s="9">
        <v>27008600</v>
      </c>
      <c r="C909" s="9">
        <v>18.7</v>
      </c>
      <c r="D909" s="9">
        <v>1</v>
      </c>
      <c r="E909" s="9">
        <v>52.88</v>
      </c>
    </row>
    <row r="910" spans="1:5" x14ac:dyDescent="0.2">
      <c r="A910" s="9" t="s">
        <v>100</v>
      </c>
      <c r="B910" s="9">
        <v>27065600</v>
      </c>
      <c r="C910" s="9">
        <v>12.4</v>
      </c>
      <c r="D910" s="9">
        <v>1</v>
      </c>
      <c r="E910" s="9">
        <v>1836.94</v>
      </c>
    </row>
    <row r="911" spans="1:5" x14ac:dyDescent="0.2">
      <c r="A911" s="9" t="s">
        <v>855</v>
      </c>
      <c r="B911" s="9">
        <v>27008500</v>
      </c>
      <c r="C911" s="9">
        <v>20.92</v>
      </c>
      <c r="D911" s="9">
        <v>1</v>
      </c>
      <c r="E911" s="9">
        <v>114.9</v>
      </c>
    </row>
    <row r="912" spans="1:5" x14ac:dyDescent="0.2">
      <c r="A912" s="9" t="s">
        <v>856</v>
      </c>
      <c r="B912" s="9">
        <v>27002300</v>
      </c>
      <c r="C912" s="9">
        <v>20.59</v>
      </c>
      <c r="D912" s="9">
        <v>1</v>
      </c>
      <c r="E912" s="9">
        <v>294.05</v>
      </c>
    </row>
    <row r="913" spans="1:5" x14ac:dyDescent="0.2">
      <c r="A913" s="9" t="s">
        <v>857</v>
      </c>
      <c r="B913" s="9">
        <v>27005200</v>
      </c>
      <c r="C913" s="9">
        <v>19.93</v>
      </c>
      <c r="D913" s="9">
        <v>1</v>
      </c>
      <c r="E913" s="9">
        <v>216.95</v>
      </c>
    </row>
    <row r="914" spans="1:5" x14ac:dyDescent="0.2">
      <c r="A914" s="9" t="s">
        <v>858</v>
      </c>
      <c r="B914" s="9">
        <v>27006100</v>
      </c>
      <c r="C914" s="9">
        <v>34</v>
      </c>
      <c r="D914" s="9">
        <v>1</v>
      </c>
      <c r="E914" s="9">
        <v>66558.36</v>
      </c>
    </row>
    <row r="915" spans="1:5" x14ac:dyDescent="0.2">
      <c r="A915" s="9" t="s">
        <v>859</v>
      </c>
      <c r="B915" s="9">
        <v>27010800</v>
      </c>
      <c r="C915" s="9">
        <v>10.25</v>
      </c>
      <c r="D915" s="9">
        <v>1</v>
      </c>
      <c r="E915" s="9">
        <v>325.92</v>
      </c>
    </row>
    <row r="916" spans="1:5" x14ac:dyDescent="0.2">
      <c r="A916" s="9" t="s">
        <v>629</v>
      </c>
      <c r="B916" s="9">
        <v>27011200</v>
      </c>
      <c r="C916" s="9">
        <v>65.17</v>
      </c>
      <c r="D916" s="9">
        <v>1</v>
      </c>
      <c r="E916" s="9">
        <v>1028.18</v>
      </c>
    </row>
    <row r="917" spans="1:5" x14ac:dyDescent="0.2">
      <c r="A917" s="9" t="s">
        <v>661</v>
      </c>
      <c r="B917" s="9">
        <v>27012200</v>
      </c>
      <c r="C917" s="9">
        <v>44.78</v>
      </c>
      <c r="D917" s="9">
        <v>1</v>
      </c>
      <c r="E917" s="9">
        <v>236.97</v>
      </c>
    </row>
    <row r="918" spans="1:5" x14ac:dyDescent="0.2">
      <c r="A918" s="9" t="s">
        <v>860</v>
      </c>
      <c r="B918" s="9">
        <v>27013400</v>
      </c>
      <c r="C918" s="9">
        <v>114.38</v>
      </c>
      <c r="D918" s="9">
        <v>1</v>
      </c>
      <c r="E918" s="9">
        <v>439.84</v>
      </c>
    </row>
    <row r="919" spans="1:5" x14ac:dyDescent="0.2">
      <c r="A919" s="9" t="s">
        <v>861</v>
      </c>
      <c r="B919" s="9">
        <v>27016200</v>
      </c>
      <c r="C919" s="9">
        <v>43.43</v>
      </c>
      <c r="D919" s="9">
        <v>1</v>
      </c>
      <c r="E919" s="9">
        <v>326.91000000000003</v>
      </c>
    </row>
    <row r="920" spans="1:5" x14ac:dyDescent="0.2">
      <c r="A920" s="9" t="s">
        <v>862</v>
      </c>
      <c r="B920" s="9">
        <v>27017500</v>
      </c>
      <c r="C920" s="9">
        <v>50.9</v>
      </c>
      <c r="D920" s="9">
        <v>1</v>
      </c>
      <c r="E920" s="9">
        <v>760.82</v>
      </c>
    </row>
    <row r="921" spans="1:5" x14ac:dyDescent="0.2">
      <c r="A921" s="9" t="s">
        <v>863</v>
      </c>
      <c r="B921" s="9">
        <v>27018300</v>
      </c>
      <c r="C921" s="9">
        <v>27.7</v>
      </c>
      <c r="D921" s="9">
        <v>1</v>
      </c>
      <c r="E921" s="9">
        <v>128</v>
      </c>
    </row>
    <row r="922" spans="1:5" x14ac:dyDescent="0.2">
      <c r="A922" s="9" t="s">
        <v>864</v>
      </c>
      <c r="B922" s="9">
        <v>27018500</v>
      </c>
      <c r="C922" s="9">
        <v>30.43</v>
      </c>
      <c r="D922" s="9">
        <v>1</v>
      </c>
      <c r="E922" s="9">
        <v>461.09</v>
      </c>
    </row>
    <row r="923" spans="1:5" x14ac:dyDescent="0.2">
      <c r="A923" s="9" t="s">
        <v>865</v>
      </c>
      <c r="B923" s="9">
        <v>27073400</v>
      </c>
      <c r="C923" s="9">
        <v>43.8</v>
      </c>
      <c r="D923" s="9">
        <v>1.01</v>
      </c>
      <c r="E923" s="9">
        <v>591</v>
      </c>
    </row>
    <row r="924" spans="1:5" x14ac:dyDescent="0.2">
      <c r="A924" s="9" t="s">
        <v>866</v>
      </c>
      <c r="B924" s="9">
        <v>27006900</v>
      </c>
      <c r="C924" s="9">
        <v>45.6</v>
      </c>
      <c r="D924" s="9">
        <v>1.04</v>
      </c>
      <c r="E924" s="9">
        <v>233</v>
      </c>
    </row>
    <row r="925" spans="1:5" x14ac:dyDescent="0.2">
      <c r="A925" s="9" t="s">
        <v>867</v>
      </c>
      <c r="B925" s="9">
        <v>27008100</v>
      </c>
      <c r="C925" s="9">
        <v>40.619999999999997</v>
      </c>
      <c r="D925" s="9">
        <v>1.07</v>
      </c>
      <c r="E925" s="9">
        <v>526</v>
      </c>
    </row>
    <row r="926" spans="1:5" x14ac:dyDescent="0.2">
      <c r="A926" s="9" t="s">
        <v>629</v>
      </c>
      <c r="B926" s="9">
        <v>27018600</v>
      </c>
      <c r="C926" s="9">
        <v>70.900000000000006</v>
      </c>
      <c r="D926" s="9">
        <v>1.07</v>
      </c>
      <c r="E926" s="9">
        <v>15097.85</v>
      </c>
    </row>
    <row r="927" spans="1:5" x14ac:dyDescent="0.2">
      <c r="A927" s="9" t="s">
        <v>868</v>
      </c>
      <c r="B927" s="9">
        <v>27002800</v>
      </c>
      <c r="C927" s="9">
        <v>52</v>
      </c>
      <c r="D927" s="9">
        <v>1.1000000000000001</v>
      </c>
      <c r="E927" s="9">
        <v>975</v>
      </c>
    </row>
    <row r="928" spans="1:5" x14ac:dyDescent="0.2">
      <c r="A928" s="9" t="s">
        <v>869</v>
      </c>
      <c r="B928" s="9">
        <v>27010300</v>
      </c>
      <c r="C928" s="9">
        <v>22</v>
      </c>
      <c r="D928" s="9">
        <v>1.1000000000000001</v>
      </c>
      <c r="E928" s="9">
        <v>61.03</v>
      </c>
    </row>
    <row r="929" spans="1:5" x14ac:dyDescent="0.2">
      <c r="A929" s="9" t="s">
        <v>870</v>
      </c>
      <c r="B929" s="9" t="s">
        <v>61</v>
      </c>
      <c r="C929" s="9">
        <v>2.4</v>
      </c>
      <c r="D929" s="9">
        <v>1.1000000000000001</v>
      </c>
      <c r="E929" s="9">
        <v>71</v>
      </c>
    </row>
    <row r="930" spans="1:5" x14ac:dyDescent="0.2">
      <c r="A930" s="9" t="s">
        <v>871</v>
      </c>
      <c r="B930" s="9">
        <v>27009000</v>
      </c>
      <c r="C930" s="9">
        <v>7.46</v>
      </c>
      <c r="D930" s="9">
        <v>1.1299999999999999</v>
      </c>
      <c r="E930" s="9">
        <v>291</v>
      </c>
    </row>
    <row r="931" spans="1:5" x14ac:dyDescent="0.2">
      <c r="A931" s="9" t="s">
        <v>81</v>
      </c>
      <c r="B931" s="9">
        <v>27001400</v>
      </c>
      <c r="C931" s="9">
        <v>11.95</v>
      </c>
      <c r="D931" s="9">
        <v>1.2</v>
      </c>
      <c r="E931" s="9">
        <v>319.99</v>
      </c>
    </row>
    <row r="932" spans="1:5" x14ac:dyDescent="0.2">
      <c r="A932" s="9" t="s">
        <v>872</v>
      </c>
      <c r="B932" s="9">
        <v>27004201</v>
      </c>
      <c r="C932" s="9">
        <v>117.26</v>
      </c>
      <c r="D932" s="9">
        <v>1.2</v>
      </c>
      <c r="E932" s="9">
        <v>3656.83</v>
      </c>
    </row>
    <row r="933" spans="1:5" x14ac:dyDescent="0.2">
      <c r="A933" s="9" t="s">
        <v>873</v>
      </c>
      <c r="B933" s="9" t="s">
        <v>61</v>
      </c>
      <c r="C933" s="9">
        <v>0.5</v>
      </c>
      <c r="D933" s="9">
        <v>1.2</v>
      </c>
      <c r="E933" s="9">
        <v>13.7</v>
      </c>
    </row>
    <row r="934" spans="1:5" x14ac:dyDescent="0.2">
      <c r="A934" s="9" t="s">
        <v>874</v>
      </c>
      <c r="B934" s="9">
        <v>27009100</v>
      </c>
      <c r="C934" s="9">
        <v>14</v>
      </c>
      <c r="D934" s="9">
        <v>1.22</v>
      </c>
      <c r="E934" s="9">
        <v>197</v>
      </c>
    </row>
    <row r="935" spans="1:5" x14ac:dyDescent="0.2">
      <c r="A935" s="9" t="s">
        <v>875</v>
      </c>
      <c r="B935" s="9">
        <v>27009200</v>
      </c>
      <c r="C935" s="9">
        <v>27</v>
      </c>
      <c r="D935" s="9">
        <v>1.22</v>
      </c>
      <c r="E935" s="9">
        <v>187</v>
      </c>
    </row>
    <row r="936" spans="1:5" x14ac:dyDescent="0.2">
      <c r="A936" s="9" t="s">
        <v>876</v>
      </c>
      <c r="B936" s="9">
        <v>27002100</v>
      </c>
      <c r="C936" s="9">
        <v>28.68</v>
      </c>
      <c r="D936" s="9">
        <v>1.22</v>
      </c>
      <c r="E936" s="9"/>
    </row>
    <row r="937" spans="1:5" x14ac:dyDescent="0.2">
      <c r="A937" s="9" t="s">
        <v>877</v>
      </c>
      <c r="B937" s="9">
        <v>27002600</v>
      </c>
      <c r="C937" s="9">
        <v>41.77</v>
      </c>
      <c r="D937" s="9">
        <v>1.22</v>
      </c>
      <c r="E937" s="9"/>
    </row>
    <row r="938" spans="1:5" x14ac:dyDescent="0.2">
      <c r="A938" s="9" t="s">
        <v>878</v>
      </c>
      <c r="B938" s="9">
        <v>27006201</v>
      </c>
      <c r="C938" s="9">
        <v>157.66</v>
      </c>
      <c r="D938" s="9">
        <v>1.22</v>
      </c>
      <c r="E938" s="9">
        <v>587</v>
      </c>
    </row>
    <row r="939" spans="1:5" x14ac:dyDescent="0.2">
      <c r="A939" s="9" t="s">
        <v>94</v>
      </c>
      <c r="B939" s="9">
        <v>27006203</v>
      </c>
      <c r="C939" s="9">
        <v>100.53</v>
      </c>
      <c r="D939" s="9">
        <v>1.22</v>
      </c>
      <c r="E939" s="9">
        <v>435</v>
      </c>
    </row>
    <row r="940" spans="1:5" x14ac:dyDescent="0.2">
      <c r="A940" s="9" t="s">
        <v>879</v>
      </c>
      <c r="B940" s="9">
        <v>27007400</v>
      </c>
      <c r="C940" s="9">
        <v>12</v>
      </c>
      <c r="D940" s="9">
        <v>1.22</v>
      </c>
      <c r="E940" s="9">
        <v>89</v>
      </c>
    </row>
    <row r="941" spans="1:5" x14ac:dyDescent="0.2">
      <c r="A941" s="9" t="s">
        <v>880</v>
      </c>
      <c r="B941" s="9">
        <v>27071100</v>
      </c>
      <c r="C941" s="9">
        <v>41</v>
      </c>
      <c r="D941" s="9">
        <v>1.28</v>
      </c>
      <c r="E941" s="9">
        <v>304.92</v>
      </c>
    </row>
    <row r="942" spans="1:5" x14ac:dyDescent="0.2">
      <c r="A942" s="9" t="s">
        <v>113</v>
      </c>
      <c r="B942" s="9">
        <v>27104501</v>
      </c>
      <c r="C942" s="9">
        <v>112</v>
      </c>
      <c r="D942" s="9">
        <v>1.28</v>
      </c>
      <c r="E942" s="9">
        <v>21556</v>
      </c>
    </row>
    <row r="943" spans="1:5" x14ac:dyDescent="0.2">
      <c r="A943" s="9" t="s">
        <v>881</v>
      </c>
      <c r="B943" s="9">
        <v>27011900</v>
      </c>
      <c r="C943" s="9">
        <v>86</v>
      </c>
      <c r="D943" s="9">
        <v>1.3</v>
      </c>
      <c r="E943" s="9">
        <v>389</v>
      </c>
    </row>
    <row r="944" spans="1:5" x14ac:dyDescent="0.2">
      <c r="A944" s="9" t="s">
        <v>882</v>
      </c>
      <c r="B944" s="9">
        <v>27046800</v>
      </c>
      <c r="C944" s="9">
        <v>7.1</v>
      </c>
      <c r="D944" s="9">
        <v>1.37</v>
      </c>
      <c r="E944" s="9">
        <v>283</v>
      </c>
    </row>
    <row r="945" spans="1:5" x14ac:dyDescent="0.2">
      <c r="A945" s="9" t="s">
        <v>883</v>
      </c>
      <c r="B945" s="9">
        <v>27018402</v>
      </c>
      <c r="C945" s="9">
        <v>151.25</v>
      </c>
      <c r="D945" s="9">
        <v>1.4</v>
      </c>
      <c r="E945" s="9">
        <v>661</v>
      </c>
    </row>
    <row r="946" spans="1:5" x14ac:dyDescent="0.2">
      <c r="A946" s="9" t="s">
        <v>884</v>
      </c>
      <c r="B946" s="9"/>
      <c r="C946" s="9">
        <v>0.8</v>
      </c>
      <c r="D946" s="9">
        <v>1.4</v>
      </c>
      <c r="E946" s="9"/>
    </row>
    <row r="947" spans="1:5" x14ac:dyDescent="0.2">
      <c r="A947" s="9" t="s">
        <v>885</v>
      </c>
      <c r="B947" s="9">
        <v>27006202</v>
      </c>
      <c r="C947" s="9">
        <v>82.72</v>
      </c>
      <c r="D947" s="9">
        <v>1.43</v>
      </c>
      <c r="E947" s="9">
        <v>194</v>
      </c>
    </row>
    <row r="948" spans="1:5" x14ac:dyDescent="0.2">
      <c r="A948" s="9" t="s">
        <v>886</v>
      </c>
      <c r="B948" s="9">
        <v>27011102</v>
      </c>
      <c r="C948" s="9">
        <v>75</v>
      </c>
      <c r="D948" s="9">
        <v>1.49</v>
      </c>
      <c r="E948" s="9">
        <v>746</v>
      </c>
    </row>
    <row r="949" spans="1:5" x14ac:dyDescent="0.2">
      <c r="A949" s="9" t="s">
        <v>887</v>
      </c>
      <c r="B949" s="9">
        <v>27010900</v>
      </c>
      <c r="C949" s="9">
        <v>33.229999999999997</v>
      </c>
      <c r="D949" s="9">
        <v>1.5</v>
      </c>
      <c r="E949" s="9">
        <v>171.98</v>
      </c>
    </row>
    <row r="950" spans="1:5" x14ac:dyDescent="0.2">
      <c r="A950" s="9" t="s">
        <v>888</v>
      </c>
      <c r="B950" s="9">
        <v>27014100</v>
      </c>
      <c r="C950" s="9">
        <v>50.11</v>
      </c>
      <c r="D950" s="9">
        <v>1.5</v>
      </c>
      <c r="E950" s="9">
        <v>8236.83</v>
      </c>
    </row>
    <row r="951" spans="1:5" x14ac:dyDescent="0.2">
      <c r="A951" s="9" t="s">
        <v>889</v>
      </c>
      <c r="B951" s="9">
        <v>27065500</v>
      </c>
      <c r="C951" s="9">
        <v>7</v>
      </c>
      <c r="D951" s="9">
        <v>1.5</v>
      </c>
      <c r="E951" s="9">
        <v>24</v>
      </c>
    </row>
    <row r="952" spans="1:5" x14ac:dyDescent="0.2">
      <c r="A952" s="9" t="s">
        <v>890</v>
      </c>
      <c r="B952" s="9" t="s">
        <v>61</v>
      </c>
      <c r="C952" s="9">
        <v>1.8</v>
      </c>
      <c r="D952" s="9">
        <v>1.5</v>
      </c>
      <c r="E952" s="9">
        <v>116</v>
      </c>
    </row>
    <row r="953" spans="1:5" x14ac:dyDescent="0.2">
      <c r="A953" s="9" t="s">
        <v>891</v>
      </c>
      <c r="B953" s="9">
        <v>27000400</v>
      </c>
      <c r="C953" s="9">
        <v>31</v>
      </c>
      <c r="D953" s="9">
        <v>1.52</v>
      </c>
      <c r="E953" s="9">
        <v>1245</v>
      </c>
    </row>
    <row r="954" spans="1:5" x14ac:dyDescent="0.2">
      <c r="A954" s="9" t="s">
        <v>892</v>
      </c>
      <c r="B954" s="9">
        <v>27013600</v>
      </c>
      <c r="C954" s="9">
        <v>25.41</v>
      </c>
      <c r="D954" s="9">
        <v>1.52</v>
      </c>
      <c r="E954" s="9">
        <v>407</v>
      </c>
    </row>
    <row r="955" spans="1:5" x14ac:dyDescent="0.2">
      <c r="A955" s="9" t="s">
        <v>893</v>
      </c>
      <c r="B955" s="9">
        <v>27018401</v>
      </c>
      <c r="C955" s="9">
        <v>362</v>
      </c>
      <c r="D955" s="9">
        <v>1.6</v>
      </c>
      <c r="E955" s="9">
        <v>1585</v>
      </c>
    </row>
    <row r="956" spans="1:5" x14ac:dyDescent="0.2">
      <c r="A956" s="9" t="s">
        <v>894</v>
      </c>
      <c r="B956" s="9">
        <v>27007000</v>
      </c>
      <c r="C956" s="9">
        <v>112</v>
      </c>
      <c r="D956" s="9">
        <v>1.62</v>
      </c>
      <c r="E956" s="9">
        <v>937</v>
      </c>
    </row>
    <row r="957" spans="1:5" x14ac:dyDescent="0.2">
      <c r="A957" s="9" t="s">
        <v>895</v>
      </c>
      <c r="B957" s="9">
        <v>27011000</v>
      </c>
      <c r="C957" s="9">
        <v>13.5</v>
      </c>
      <c r="D957" s="9">
        <v>1.62</v>
      </c>
      <c r="E957" s="9">
        <v>126</v>
      </c>
    </row>
    <row r="958" spans="1:5" x14ac:dyDescent="0.2">
      <c r="A958" s="9" t="s">
        <v>896</v>
      </c>
      <c r="B958" s="9">
        <v>27012100</v>
      </c>
      <c r="C958" s="9">
        <v>33</v>
      </c>
      <c r="D958" s="9">
        <v>1.68</v>
      </c>
      <c r="E958" s="9">
        <v>102</v>
      </c>
    </row>
    <row r="959" spans="1:5" x14ac:dyDescent="0.2">
      <c r="A959" s="9" t="s">
        <v>897</v>
      </c>
      <c r="B959" s="9">
        <v>27010200</v>
      </c>
      <c r="C959" s="9">
        <v>37</v>
      </c>
      <c r="D959" s="9">
        <v>1.7</v>
      </c>
      <c r="E959" s="9">
        <v>232.03</v>
      </c>
    </row>
    <row r="960" spans="1:5" x14ac:dyDescent="0.2">
      <c r="A960" s="9" t="s">
        <v>898</v>
      </c>
      <c r="B960" s="9">
        <v>27011601</v>
      </c>
      <c r="C960" s="9">
        <v>316.26</v>
      </c>
      <c r="D960" s="9">
        <v>1.7</v>
      </c>
      <c r="E960" s="9">
        <v>18239.689999999999</v>
      </c>
    </row>
    <row r="961" spans="1:5" x14ac:dyDescent="0.2">
      <c r="A961" s="9" t="s">
        <v>557</v>
      </c>
      <c r="B961" s="9">
        <v>27012500</v>
      </c>
      <c r="C961" s="9">
        <v>387.66</v>
      </c>
      <c r="D961" s="9">
        <v>1.7</v>
      </c>
      <c r="E961" s="9">
        <v>3056.13</v>
      </c>
    </row>
    <row r="962" spans="1:5" x14ac:dyDescent="0.2">
      <c r="A962" s="9" t="s">
        <v>899</v>
      </c>
      <c r="B962" s="9" t="s">
        <v>61</v>
      </c>
      <c r="C962" s="9">
        <v>0.4</v>
      </c>
      <c r="D962" s="9">
        <v>1.8</v>
      </c>
      <c r="E962" s="9">
        <v>29</v>
      </c>
    </row>
    <row r="963" spans="1:5" x14ac:dyDescent="0.2">
      <c r="A963" s="9" t="s">
        <v>900</v>
      </c>
      <c r="B963" s="9">
        <v>27015800</v>
      </c>
      <c r="C963" s="9">
        <v>65.099999999999994</v>
      </c>
      <c r="D963" s="9">
        <v>1.8</v>
      </c>
      <c r="E963" s="9">
        <v>396.1</v>
      </c>
    </row>
    <row r="964" spans="1:5" x14ac:dyDescent="0.2">
      <c r="A964" s="9" t="s">
        <v>901</v>
      </c>
      <c r="B964" s="9">
        <v>27000100</v>
      </c>
      <c r="C964" s="9">
        <v>95.79</v>
      </c>
      <c r="D964" s="9">
        <v>1.83</v>
      </c>
      <c r="E964" s="9"/>
    </row>
    <row r="965" spans="1:5" x14ac:dyDescent="0.2">
      <c r="A965" s="9" t="s">
        <v>902</v>
      </c>
      <c r="B965" s="9">
        <v>27016500</v>
      </c>
      <c r="C965" s="9">
        <v>75</v>
      </c>
      <c r="D965" s="9">
        <v>1.98</v>
      </c>
      <c r="E965" s="9">
        <v>2028.44</v>
      </c>
    </row>
    <row r="966" spans="1:5" x14ac:dyDescent="0.2">
      <c r="A966" s="9" t="s">
        <v>903</v>
      </c>
      <c r="B966" s="9" t="s">
        <v>61</v>
      </c>
      <c r="C966" s="9">
        <v>1.3</v>
      </c>
      <c r="D966" s="9">
        <v>2</v>
      </c>
      <c r="E966" s="9">
        <v>109</v>
      </c>
    </row>
    <row r="967" spans="1:5" x14ac:dyDescent="0.2">
      <c r="A967" s="9" t="s">
        <v>598</v>
      </c>
      <c r="B967" s="9">
        <v>27011600</v>
      </c>
      <c r="C967" s="9">
        <v>333</v>
      </c>
      <c r="D967" s="9">
        <v>2.0099999999999998</v>
      </c>
      <c r="E967" s="9">
        <v>13400</v>
      </c>
    </row>
    <row r="968" spans="1:5" x14ac:dyDescent="0.2">
      <c r="A968" s="9" t="s">
        <v>904</v>
      </c>
      <c r="B968" s="9">
        <v>27004203</v>
      </c>
      <c r="C968" s="9">
        <v>29.5</v>
      </c>
      <c r="D968" s="9">
        <v>2.1</v>
      </c>
      <c r="E968" s="9">
        <v>5258.78</v>
      </c>
    </row>
    <row r="969" spans="1:5" x14ac:dyDescent="0.2">
      <c r="A969" s="9" t="s">
        <v>905</v>
      </c>
      <c r="B969" s="9">
        <v>27012002</v>
      </c>
      <c r="C969" s="9">
        <v>46.81</v>
      </c>
      <c r="D969" s="9">
        <v>2.1</v>
      </c>
      <c r="E969" s="9"/>
    </row>
    <row r="970" spans="1:5" x14ac:dyDescent="0.2">
      <c r="A970" s="9" t="s">
        <v>906</v>
      </c>
      <c r="B970" s="9">
        <v>27009400</v>
      </c>
      <c r="C970" s="9">
        <v>17</v>
      </c>
      <c r="D970" s="9">
        <v>2.13</v>
      </c>
      <c r="E970" s="9">
        <v>101</v>
      </c>
    </row>
    <row r="971" spans="1:5" x14ac:dyDescent="0.2">
      <c r="A971" s="9" t="s">
        <v>907</v>
      </c>
      <c r="B971" s="9">
        <v>27004500</v>
      </c>
      <c r="C971" s="9">
        <v>24.45</v>
      </c>
      <c r="D971" s="9">
        <v>2.13</v>
      </c>
      <c r="E971" s="9">
        <v>178</v>
      </c>
    </row>
    <row r="972" spans="1:5" x14ac:dyDescent="0.2">
      <c r="A972" s="9" t="s">
        <v>908</v>
      </c>
      <c r="B972" s="9">
        <v>27007800</v>
      </c>
      <c r="C972" s="9">
        <v>150.81</v>
      </c>
      <c r="D972" s="9">
        <v>2.13</v>
      </c>
      <c r="E972" s="9">
        <v>10206</v>
      </c>
    </row>
    <row r="973" spans="1:5" x14ac:dyDescent="0.2">
      <c r="A973" s="9" t="s">
        <v>111</v>
      </c>
      <c r="B973" s="9">
        <v>27004800</v>
      </c>
      <c r="C973" s="9">
        <v>81.5</v>
      </c>
      <c r="D973" s="9">
        <v>2.29</v>
      </c>
      <c r="E973" s="9">
        <v>922</v>
      </c>
    </row>
    <row r="974" spans="1:5" x14ac:dyDescent="0.2">
      <c r="A974" s="9" t="s">
        <v>72</v>
      </c>
      <c r="B974" s="9">
        <v>27004000</v>
      </c>
      <c r="C974" s="9">
        <v>114</v>
      </c>
      <c r="D974" s="9">
        <v>2.2999999999999998</v>
      </c>
      <c r="E974" s="9">
        <v>3224.16</v>
      </c>
    </row>
    <row r="975" spans="1:5" x14ac:dyDescent="0.2">
      <c r="A975" s="9" t="s">
        <v>909</v>
      </c>
      <c r="B975" s="9">
        <v>27009501</v>
      </c>
      <c r="C975" s="9">
        <v>166.88</v>
      </c>
      <c r="D975" s="9">
        <v>2.2999999999999998</v>
      </c>
      <c r="E975" s="9">
        <v>2449.0100000000002</v>
      </c>
    </row>
    <row r="976" spans="1:5" x14ac:dyDescent="0.2">
      <c r="A976" s="9" t="s">
        <v>910</v>
      </c>
      <c r="B976" s="9">
        <v>27018200</v>
      </c>
      <c r="C976" s="9">
        <v>144.79</v>
      </c>
      <c r="D976" s="9">
        <v>2.2999999999999998</v>
      </c>
      <c r="E976" s="9">
        <v>1095.3900000000001</v>
      </c>
    </row>
    <row r="977" spans="1:5" x14ac:dyDescent="0.2">
      <c r="A977" s="9" t="s">
        <v>911</v>
      </c>
      <c r="B977" s="9">
        <v>27013301</v>
      </c>
      <c r="C977" s="9">
        <v>180.78</v>
      </c>
      <c r="D977" s="9">
        <v>2.4</v>
      </c>
      <c r="E977" s="9">
        <v>78767.820000000007</v>
      </c>
    </row>
    <row r="978" spans="1:5" x14ac:dyDescent="0.2">
      <c r="A978" s="9" t="s">
        <v>912</v>
      </c>
      <c r="B978" s="9">
        <v>27009300</v>
      </c>
      <c r="C978" s="9">
        <v>98</v>
      </c>
      <c r="D978" s="9">
        <v>2.44</v>
      </c>
      <c r="E978" s="9">
        <v>1059</v>
      </c>
    </row>
    <row r="979" spans="1:5" x14ac:dyDescent="0.2">
      <c r="A979" s="9" t="s">
        <v>913</v>
      </c>
      <c r="B979" s="9">
        <v>27012000</v>
      </c>
      <c r="C979" s="9">
        <v>16.5</v>
      </c>
      <c r="D979" s="9">
        <v>2.44</v>
      </c>
      <c r="E979" s="9">
        <v>196</v>
      </c>
    </row>
    <row r="980" spans="1:5" x14ac:dyDescent="0.2">
      <c r="A980" s="9" t="s">
        <v>914</v>
      </c>
      <c r="B980" s="9">
        <v>27015300</v>
      </c>
      <c r="C980" s="9">
        <v>10.1</v>
      </c>
      <c r="D980" s="9">
        <v>2.9</v>
      </c>
      <c r="E980" s="9">
        <v>514</v>
      </c>
    </row>
    <row r="981" spans="1:5" x14ac:dyDescent="0.2">
      <c r="A981" s="9" t="s">
        <v>915</v>
      </c>
      <c r="B981" s="9">
        <v>27014900</v>
      </c>
      <c r="C981" s="9">
        <v>69.39</v>
      </c>
      <c r="D981" s="9">
        <v>2.9</v>
      </c>
      <c r="E981" s="9">
        <v>2915</v>
      </c>
    </row>
    <row r="982" spans="1:5" x14ac:dyDescent="0.2">
      <c r="A982" s="9" t="s">
        <v>916</v>
      </c>
      <c r="B982" s="9">
        <v>27004700</v>
      </c>
      <c r="C982" s="9">
        <v>172</v>
      </c>
      <c r="D982" s="9">
        <v>2.99</v>
      </c>
      <c r="E982" s="9">
        <v>1285</v>
      </c>
    </row>
    <row r="983" spans="1:5" x14ac:dyDescent="0.2">
      <c r="A983" s="9" t="s">
        <v>770</v>
      </c>
      <c r="B983" s="9">
        <v>27003400</v>
      </c>
      <c r="C983" s="9">
        <v>76</v>
      </c>
      <c r="D983" s="9">
        <v>3</v>
      </c>
      <c r="E983" s="9">
        <v>1236.98</v>
      </c>
    </row>
    <row r="984" spans="1:5" x14ac:dyDescent="0.2">
      <c r="A984" s="9" t="s">
        <v>917</v>
      </c>
      <c r="B984" s="9">
        <v>27013306</v>
      </c>
      <c r="C984" s="9">
        <v>74.36</v>
      </c>
      <c r="D984" s="9">
        <v>3</v>
      </c>
      <c r="E984" s="9">
        <v>70.92</v>
      </c>
    </row>
    <row r="985" spans="1:5" x14ac:dyDescent="0.2">
      <c r="A985" s="9" t="s">
        <v>918</v>
      </c>
      <c r="B985" s="9">
        <v>27015600</v>
      </c>
      <c r="C985" s="9">
        <v>29.9</v>
      </c>
      <c r="D985" s="9">
        <v>3</v>
      </c>
      <c r="E985" s="9">
        <v>205.09</v>
      </c>
    </row>
    <row r="986" spans="1:5" x14ac:dyDescent="0.2">
      <c r="A986" s="9" t="s">
        <v>107</v>
      </c>
      <c r="B986" s="9">
        <v>27009800</v>
      </c>
      <c r="C986" s="9">
        <v>194</v>
      </c>
      <c r="D986" s="9">
        <v>3.1</v>
      </c>
      <c r="E986" s="9">
        <v>603</v>
      </c>
    </row>
    <row r="987" spans="1:5" x14ac:dyDescent="0.2">
      <c r="A987" s="9" t="s">
        <v>919</v>
      </c>
      <c r="B987" s="9">
        <v>27013303</v>
      </c>
      <c r="C987" s="9">
        <v>111.21</v>
      </c>
      <c r="D987" s="9">
        <v>3.1</v>
      </c>
      <c r="E987" s="9">
        <v>614.04</v>
      </c>
    </row>
    <row r="988" spans="1:5" x14ac:dyDescent="0.2">
      <c r="A988" s="9" t="s">
        <v>920</v>
      </c>
      <c r="B988" s="9">
        <v>27008901</v>
      </c>
      <c r="C988" s="9">
        <v>58.23</v>
      </c>
      <c r="D988" s="9">
        <v>3.11</v>
      </c>
      <c r="E988" s="9">
        <v>372</v>
      </c>
    </row>
    <row r="989" spans="1:5" x14ac:dyDescent="0.2">
      <c r="A989" s="9" t="s">
        <v>687</v>
      </c>
      <c r="B989" s="9">
        <v>27011101</v>
      </c>
      <c r="C989" s="9">
        <v>285</v>
      </c>
      <c r="D989" s="9">
        <v>3.2</v>
      </c>
      <c r="E989" s="9">
        <v>1838</v>
      </c>
    </row>
    <row r="990" spans="1:5" x14ac:dyDescent="0.2">
      <c r="A990" s="9" t="s">
        <v>112</v>
      </c>
      <c r="B990" s="9">
        <v>27010000</v>
      </c>
      <c r="C990" s="9">
        <v>27</v>
      </c>
      <c r="D990" s="9">
        <v>3.35</v>
      </c>
      <c r="E990" s="9">
        <v>265.88</v>
      </c>
    </row>
    <row r="991" spans="1:5" x14ac:dyDescent="0.2">
      <c r="A991" s="9" t="s">
        <v>95</v>
      </c>
      <c r="B991" s="9">
        <v>27007100</v>
      </c>
      <c r="C991" s="9">
        <v>30.77</v>
      </c>
      <c r="D991" s="9">
        <v>3.35</v>
      </c>
      <c r="E991" s="9">
        <v>475</v>
      </c>
    </row>
    <row r="992" spans="1:5" x14ac:dyDescent="0.2">
      <c r="A992" s="9" t="s">
        <v>921</v>
      </c>
      <c r="B992" s="9">
        <v>27013315</v>
      </c>
      <c r="C992" s="9">
        <v>293.48</v>
      </c>
      <c r="D992" s="9">
        <v>3.4</v>
      </c>
      <c r="E992" s="9">
        <v>10798.76</v>
      </c>
    </row>
    <row r="993" spans="1:5" x14ac:dyDescent="0.2">
      <c r="A993" s="9" t="s">
        <v>922</v>
      </c>
      <c r="B993" s="9">
        <v>27015700</v>
      </c>
      <c r="C993" s="9">
        <v>32.869999999999997</v>
      </c>
      <c r="D993" s="9">
        <v>3.4</v>
      </c>
      <c r="E993" s="9">
        <v>1557.97</v>
      </c>
    </row>
    <row r="994" spans="1:5" x14ac:dyDescent="0.2">
      <c r="A994" s="9" t="s">
        <v>923</v>
      </c>
      <c r="B994" s="9">
        <v>27013325</v>
      </c>
      <c r="C994" s="9">
        <v>243.1</v>
      </c>
      <c r="D994" s="9">
        <v>3.44</v>
      </c>
      <c r="E994" s="9">
        <v>458.74</v>
      </c>
    </row>
    <row r="995" spans="1:5" x14ac:dyDescent="0.2">
      <c r="A995" s="9" t="s">
        <v>924</v>
      </c>
      <c r="B995" s="9">
        <v>27010700</v>
      </c>
      <c r="C995" s="9">
        <v>97</v>
      </c>
      <c r="D995" s="9">
        <v>3.7</v>
      </c>
      <c r="E995" s="9">
        <v>950.1</v>
      </c>
    </row>
    <row r="996" spans="1:5" x14ac:dyDescent="0.2">
      <c r="A996" s="9" t="s">
        <v>118</v>
      </c>
      <c r="B996" s="9">
        <v>27003501</v>
      </c>
      <c r="C996" s="9">
        <v>66</v>
      </c>
      <c r="D996" s="9">
        <v>3.7</v>
      </c>
      <c r="E996" s="9">
        <v>2340.04</v>
      </c>
    </row>
    <row r="997" spans="1:5" x14ac:dyDescent="0.2">
      <c r="A997" s="9" t="s">
        <v>925</v>
      </c>
      <c r="B997" s="9">
        <v>27016100</v>
      </c>
      <c r="C997" s="9">
        <v>25.95</v>
      </c>
      <c r="D997" s="9">
        <v>3.7</v>
      </c>
      <c r="E997" s="9">
        <v>172.97</v>
      </c>
    </row>
    <row r="998" spans="1:5" x14ac:dyDescent="0.2">
      <c r="A998" s="9" t="s">
        <v>926</v>
      </c>
      <c r="B998" s="9">
        <v>27019900</v>
      </c>
      <c r="C998" s="9">
        <v>39.54</v>
      </c>
      <c r="D998" s="9">
        <v>3.8</v>
      </c>
      <c r="E998" s="9"/>
    </row>
    <row r="999" spans="1:5" x14ac:dyDescent="0.2">
      <c r="A999" s="9" t="s">
        <v>927</v>
      </c>
      <c r="B999" s="9">
        <v>27008800</v>
      </c>
      <c r="C999" s="9">
        <v>14.4</v>
      </c>
      <c r="D999" s="9">
        <v>3.96</v>
      </c>
      <c r="E999" s="9">
        <v>694</v>
      </c>
    </row>
    <row r="1000" spans="1:5" x14ac:dyDescent="0.2">
      <c r="A1000" s="9" t="s">
        <v>928</v>
      </c>
      <c r="B1000" s="9">
        <v>27013309</v>
      </c>
      <c r="C1000" s="9">
        <v>551.85</v>
      </c>
      <c r="D1000" s="9">
        <v>4</v>
      </c>
      <c r="E1000" s="9">
        <v>18473.689999999999</v>
      </c>
    </row>
    <row r="1001" spans="1:5" x14ac:dyDescent="0.2">
      <c r="A1001" s="9" t="s">
        <v>929</v>
      </c>
      <c r="B1001" s="9">
        <v>27013313</v>
      </c>
      <c r="C1001" s="9">
        <v>310.13</v>
      </c>
      <c r="D1001" s="9">
        <v>4</v>
      </c>
      <c r="E1001" s="9">
        <v>418.09</v>
      </c>
    </row>
    <row r="1002" spans="1:5" x14ac:dyDescent="0.2">
      <c r="A1002" s="9" t="s">
        <v>930</v>
      </c>
      <c r="B1002" s="9">
        <v>27013314</v>
      </c>
      <c r="C1002" s="9">
        <v>559.12</v>
      </c>
      <c r="D1002" s="9">
        <v>4</v>
      </c>
      <c r="E1002" s="9">
        <v>13759.76</v>
      </c>
    </row>
    <row r="1003" spans="1:5" x14ac:dyDescent="0.2">
      <c r="A1003" s="9" t="s">
        <v>931</v>
      </c>
      <c r="B1003" s="9">
        <v>27013900</v>
      </c>
      <c r="C1003" s="9">
        <v>83.55</v>
      </c>
      <c r="D1003" s="9">
        <v>4</v>
      </c>
      <c r="E1003" s="9">
        <v>940.96</v>
      </c>
    </row>
    <row r="1004" spans="1:5" x14ac:dyDescent="0.2">
      <c r="A1004" s="9" t="s">
        <v>932</v>
      </c>
      <c r="B1004" s="9">
        <v>27015200</v>
      </c>
      <c r="C1004" s="9">
        <v>33.92</v>
      </c>
      <c r="D1004" s="9">
        <v>4.08</v>
      </c>
      <c r="E1004" s="9">
        <v>3430</v>
      </c>
    </row>
    <row r="1005" spans="1:5" x14ac:dyDescent="0.2">
      <c r="A1005" s="9" t="s">
        <v>933</v>
      </c>
      <c r="B1005" s="9">
        <v>27001900</v>
      </c>
      <c r="C1005" s="9">
        <v>199.4</v>
      </c>
      <c r="D1005" s="9">
        <v>4.2</v>
      </c>
      <c r="E1005" s="9">
        <v>2941.48</v>
      </c>
    </row>
    <row r="1006" spans="1:5" x14ac:dyDescent="0.2">
      <c r="A1006" s="9" t="s">
        <v>87</v>
      </c>
      <c r="B1006" s="9">
        <v>27016000</v>
      </c>
      <c r="C1006" s="9">
        <v>271.81</v>
      </c>
      <c r="D1006" s="9">
        <v>4.2</v>
      </c>
      <c r="E1006" s="9">
        <v>6840.22</v>
      </c>
    </row>
    <row r="1007" spans="1:5" x14ac:dyDescent="0.2">
      <c r="A1007" s="9" t="s">
        <v>934</v>
      </c>
      <c r="B1007" s="9">
        <v>27003700</v>
      </c>
      <c r="C1007" s="9">
        <v>37.090000000000003</v>
      </c>
      <c r="D1007" s="9">
        <v>4.3</v>
      </c>
      <c r="E1007" s="9">
        <v>346.93</v>
      </c>
    </row>
    <row r="1008" spans="1:5" x14ac:dyDescent="0.2">
      <c r="A1008" s="9" t="s">
        <v>935</v>
      </c>
      <c r="B1008" s="9">
        <v>27013311</v>
      </c>
      <c r="C1008" s="9">
        <v>300.95</v>
      </c>
      <c r="D1008" s="9">
        <v>4.3</v>
      </c>
      <c r="E1008" s="9">
        <v>2221.92</v>
      </c>
    </row>
    <row r="1009" spans="1:5" x14ac:dyDescent="0.2">
      <c r="A1009" s="9" t="s">
        <v>936</v>
      </c>
      <c r="B1009" s="9">
        <v>27004202</v>
      </c>
      <c r="C1009" s="9">
        <v>55.65</v>
      </c>
      <c r="D1009" s="9">
        <v>4.4000000000000004</v>
      </c>
      <c r="E1009" s="9">
        <v>4010.93</v>
      </c>
    </row>
    <row r="1010" spans="1:5" x14ac:dyDescent="0.2">
      <c r="A1010" s="9" t="s">
        <v>937</v>
      </c>
      <c r="B1010" s="9">
        <v>27013304</v>
      </c>
      <c r="C1010" s="9">
        <v>162.5</v>
      </c>
      <c r="D1010" s="9">
        <v>4.4000000000000004</v>
      </c>
      <c r="E1010" s="9">
        <v>1138.8800000000001</v>
      </c>
    </row>
    <row r="1011" spans="1:5" x14ac:dyDescent="0.2">
      <c r="A1011" s="9" t="s">
        <v>938</v>
      </c>
      <c r="B1011" s="9">
        <v>27018100</v>
      </c>
      <c r="C1011" s="9">
        <v>164.23</v>
      </c>
      <c r="D1011" s="9">
        <v>4.4000000000000004</v>
      </c>
      <c r="E1011" s="9">
        <v>1786.78</v>
      </c>
    </row>
    <row r="1012" spans="1:5" x14ac:dyDescent="0.2">
      <c r="A1012" s="9" t="s">
        <v>85</v>
      </c>
      <c r="B1012" s="9">
        <v>27006700</v>
      </c>
      <c r="C1012" s="9">
        <v>176</v>
      </c>
      <c r="D1012" s="9">
        <v>4.57</v>
      </c>
      <c r="E1012" s="9">
        <v>3246</v>
      </c>
    </row>
    <row r="1013" spans="1:5" x14ac:dyDescent="0.2">
      <c r="A1013" s="9" t="s">
        <v>660</v>
      </c>
      <c r="B1013" s="9">
        <v>27005800</v>
      </c>
      <c r="C1013" s="9">
        <v>19</v>
      </c>
      <c r="D1013" s="9">
        <v>4.57</v>
      </c>
      <c r="E1013" s="9">
        <v>5549.87</v>
      </c>
    </row>
    <row r="1014" spans="1:5" x14ac:dyDescent="0.2">
      <c r="A1014" s="9" t="s">
        <v>939</v>
      </c>
      <c r="B1014" s="9">
        <v>27014702</v>
      </c>
      <c r="C1014" s="9">
        <v>14.3</v>
      </c>
      <c r="D1014" s="9">
        <v>4.5999999999999996</v>
      </c>
      <c r="E1014" s="9">
        <v>301</v>
      </c>
    </row>
    <row r="1015" spans="1:5" x14ac:dyDescent="0.2">
      <c r="A1015" s="9" t="s">
        <v>940</v>
      </c>
      <c r="B1015" s="9">
        <v>27001800</v>
      </c>
      <c r="C1015" s="9">
        <v>53.96</v>
      </c>
      <c r="D1015" s="9">
        <v>4.5999999999999996</v>
      </c>
      <c r="E1015" s="9">
        <v>111474.47</v>
      </c>
    </row>
    <row r="1016" spans="1:5" x14ac:dyDescent="0.2">
      <c r="A1016" s="9" t="s">
        <v>792</v>
      </c>
      <c r="B1016" s="9">
        <v>27008700</v>
      </c>
      <c r="C1016" s="9">
        <v>12.61</v>
      </c>
      <c r="D1016" s="9">
        <v>4.5999999999999996</v>
      </c>
      <c r="E1016" s="9">
        <v>216.95</v>
      </c>
    </row>
    <row r="1017" spans="1:5" x14ac:dyDescent="0.2">
      <c r="A1017" s="9" t="s">
        <v>941</v>
      </c>
      <c r="B1017" s="9">
        <v>27010400</v>
      </c>
      <c r="C1017" s="9">
        <v>886</v>
      </c>
      <c r="D1017" s="9">
        <v>4.8</v>
      </c>
      <c r="E1017" s="9">
        <v>11603.32</v>
      </c>
    </row>
    <row r="1018" spans="1:5" x14ac:dyDescent="0.2">
      <c r="A1018" s="9" t="s">
        <v>942</v>
      </c>
      <c r="B1018" s="9">
        <v>27017600</v>
      </c>
      <c r="C1018" s="9">
        <v>814</v>
      </c>
      <c r="D1018" s="9">
        <v>4.8</v>
      </c>
      <c r="E1018" s="9">
        <v>7632</v>
      </c>
    </row>
    <row r="1019" spans="1:5" x14ac:dyDescent="0.2">
      <c r="A1019" s="9" t="s">
        <v>943</v>
      </c>
      <c r="B1019" s="9">
        <v>27013312</v>
      </c>
      <c r="C1019" s="9">
        <v>193.83</v>
      </c>
      <c r="D1019" s="9">
        <v>4.9000000000000004</v>
      </c>
      <c r="E1019" s="9">
        <v>1756.88</v>
      </c>
    </row>
    <row r="1020" spans="1:5" x14ac:dyDescent="0.2">
      <c r="A1020" s="9" t="s">
        <v>591</v>
      </c>
      <c r="B1020" s="9">
        <v>27011800</v>
      </c>
      <c r="C1020" s="9">
        <v>239</v>
      </c>
      <c r="D1020" s="9">
        <v>5.39</v>
      </c>
      <c r="E1020" s="9">
        <v>2276.29</v>
      </c>
    </row>
    <row r="1021" spans="1:5" x14ac:dyDescent="0.2">
      <c r="A1021" s="9" t="s">
        <v>944</v>
      </c>
      <c r="B1021" s="9">
        <v>27019100</v>
      </c>
      <c r="C1021" s="9">
        <v>539</v>
      </c>
      <c r="D1021" s="9">
        <v>5.5</v>
      </c>
      <c r="E1021" s="9">
        <v>4519</v>
      </c>
    </row>
    <row r="1022" spans="1:5" x14ac:dyDescent="0.2">
      <c r="A1022" s="9" t="s">
        <v>71</v>
      </c>
      <c r="B1022" s="9">
        <v>27003900</v>
      </c>
      <c r="C1022" s="9">
        <v>162.76</v>
      </c>
      <c r="D1022" s="9">
        <v>6</v>
      </c>
      <c r="E1022" s="9">
        <v>2481.38</v>
      </c>
    </row>
    <row r="1023" spans="1:5" x14ac:dyDescent="0.2">
      <c r="A1023" s="9" t="s">
        <v>945</v>
      </c>
      <c r="B1023" s="9">
        <v>27011700</v>
      </c>
      <c r="C1023" s="9">
        <v>165</v>
      </c>
      <c r="D1023" s="9">
        <v>6.4</v>
      </c>
      <c r="E1023" s="9">
        <v>320</v>
      </c>
    </row>
    <row r="1024" spans="1:5" x14ac:dyDescent="0.2">
      <c r="A1024" s="9" t="s">
        <v>946</v>
      </c>
      <c r="B1024" s="9">
        <v>27013305</v>
      </c>
      <c r="C1024" s="9">
        <v>930.87</v>
      </c>
      <c r="D1024" s="9">
        <v>6.6</v>
      </c>
      <c r="E1024" s="9">
        <v>33451.9</v>
      </c>
    </row>
    <row r="1025" spans="1:5" x14ac:dyDescent="0.2">
      <c r="A1025" s="9" t="s">
        <v>947</v>
      </c>
      <c r="B1025" s="9">
        <v>27068300</v>
      </c>
      <c r="C1025" s="9">
        <v>12.25</v>
      </c>
      <c r="D1025" s="9">
        <v>7.6</v>
      </c>
      <c r="E1025" s="9">
        <v>2189.06</v>
      </c>
    </row>
    <row r="1026" spans="1:5" x14ac:dyDescent="0.2">
      <c r="A1026" s="9" t="s">
        <v>100</v>
      </c>
      <c r="B1026" s="9">
        <v>27003502</v>
      </c>
      <c r="C1026" s="9">
        <v>19</v>
      </c>
      <c r="D1026" s="9">
        <v>7.8</v>
      </c>
      <c r="E1026" s="9">
        <v>75.12</v>
      </c>
    </row>
    <row r="1027" spans="1:5" x14ac:dyDescent="0.2">
      <c r="A1027" s="9" t="s">
        <v>948</v>
      </c>
      <c r="B1027" s="9">
        <v>27013302</v>
      </c>
      <c r="C1027" s="9">
        <v>975.5</v>
      </c>
      <c r="D1027" s="9">
        <v>8.5</v>
      </c>
      <c r="E1027" s="9">
        <v>79358.14</v>
      </c>
    </row>
    <row r="1028" spans="1:5" x14ac:dyDescent="0.2">
      <c r="A1028" s="9" t="s">
        <v>949</v>
      </c>
      <c r="B1028" s="9">
        <v>27013310</v>
      </c>
      <c r="C1028" s="9">
        <v>796.26</v>
      </c>
      <c r="D1028" s="9">
        <v>8.6</v>
      </c>
      <c r="E1028" s="9">
        <v>19199.669999999998</v>
      </c>
    </row>
    <row r="1029" spans="1:5" x14ac:dyDescent="0.2">
      <c r="A1029" s="9" t="s">
        <v>950</v>
      </c>
      <c r="B1029" s="9">
        <v>27013800</v>
      </c>
      <c r="C1029" s="9">
        <v>9</v>
      </c>
      <c r="D1029" s="9">
        <v>9.1</v>
      </c>
      <c r="E1029" s="9">
        <v>723.01</v>
      </c>
    </row>
    <row r="1030" spans="1:5" x14ac:dyDescent="0.2">
      <c r="A1030" s="9" t="s">
        <v>951</v>
      </c>
      <c r="B1030" s="9">
        <v>27013300</v>
      </c>
      <c r="C1030" s="9">
        <v>14205.6</v>
      </c>
      <c r="D1030" s="9">
        <v>9.14</v>
      </c>
      <c r="E1030" s="9"/>
    </row>
    <row r="1031" spans="1:5" x14ac:dyDescent="0.2">
      <c r="A1031" s="9" t="s">
        <v>91</v>
      </c>
      <c r="B1031" s="9">
        <v>27019200</v>
      </c>
      <c r="C1031" s="9">
        <v>255.94</v>
      </c>
      <c r="D1031" s="9">
        <v>9.14</v>
      </c>
      <c r="E1031" s="9">
        <v>1277</v>
      </c>
    </row>
    <row r="1032" spans="1:5" x14ac:dyDescent="0.2">
      <c r="A1032" s="9" t="s">
        <v>79</v>
      </c>
      <c r="B1032" s="9">
        <v>27001600</v>
      </c>
      <c r="C1032" s="9">
        <v>334.54</v>
      </c>
      <c r="D1032" s="9">
        <v>9.8000000000000007</v>
      </c>
      <c r="E1032" s="9">
        <v>8353.2199999999993</v>
      </c>
    </row>
    <row r="1033" spans="1:5" x14ac:dyDescent="0.2">
      <c r="A1033" s="9" t="s">
        <v>952</v>
      </c>
      <c r="B1033" s="9">
        <v>27013700</v>
      </c>
      <c r="C1033" s="9">
        <v>268</v>
      </c>
      <c r="D1033" s="9">
        <v>11.3</v>
      </c>
      <c r="E1033" s="9">
        <v>386.96</v>
      </c>
    </row>
    <row r="1034" spans="1:5" x14ac:dyDescent="0.2">
      <c r="A1034" s="9" t="s">
        <v>953</v>
      </c>
      <c r="B1034" s="9">
        <v>27017902</v>
      </c>
      <c r="C1034" s="9">
        <v>16.12</v>
      </c>
      <c r="D1034" s="9">
        <v>18.7</v>
      </c>
      <c r="E1034" s="9"/>
    </row>
    <row r="1035" spans="1:5" x14ac:dyDescent="0.2">
      <c r="A1035" s="9" t="s">
        <v>954</v>
      </c>
      <c r="B1035" s="9">
        <v>27017900</v>
      </c>
      <c r="C1035" s="9">
        <v>69</v>
      </c>
      <c r="D1035" s="9"/>
      <c r="E1035" s="9">
        <v>92</v>
      </c>
    </row>
    <row r="1036" spans="1:5" x14ac:dyDescent="0.2">
      <c r="A1036" s="9" t="s">
        <v>955</v>
      </c>
      <c r="B1036" s="9">
        <v>27017100</v>
      </c>
      <c r="C1036" s="9">
        <v>134</v>
      </c>
      <c r="D1036" s="9"/>
      <c r="E1036" s="9"/>
    </row>
    <row r="1037" spans="1:5" x14ac:dyDescent="0.2">
      <c r="A1037" s="9" t="s">
        <v>956</v>
      </c>
      <c r="B1037" s="9">
        <v>27067500</v>
      </c>
      <c r="C1037" s="9">
        <v>18.399999999999999</v>
      </c>
      <c r="D1037" s="9"/>
      <c r="E1037" s="9">
        <v>153.88999999999999</v>
      </c>
    </row>
    <row r="1038" spans="1:5" x14ac:dyDescent="0.2">
      <c r="A1038" s="9" t="s">
        <v>957</v>
      </c>
      <c r="B1038" s="9">
        <v>27069300</v>
      </c>
      <c r="C1038" s="9">
        <v>7.64</v>
      </c>
      <c r="D1038" s="9"/>
      <c r="E1038" s="9"/>
    </row>
    <row r="1039" spans="1:5" x14ac:dyDescent="0.2">
      <c r="A1039" s="9" t="s">
        <v>107</v>
      </c>
      <c r="B1039" s="9">
        <v>27001500</v>
      </c>
      <c r="C1039" s="9">
        <v>48</v>
      </c>
      <c r="D1039" s="9"/>
      <c r="E1039" s="9">
        <v>1285.6099999999999</v>
      </c>
    </row>
    <row r="1040" spans="1:5" x14ac:dyDescent="0.2">
      <c r="A1040" s="9" t="s">
        <v>958</v>
      </c>
      <c r="B1040" s="9">
        <v>27004400</v>
      </c>
      <c r="C1040" s="9">
        <v>14.89</v>
      </c>
      <c r="D1040" s="9"/>
      <c r="E1040" s="9">
        <v>107</v>
      </c>
    </row>
    <row r="1041" spans="1:5" x14ac:dyDescent="0.2">
      <c r="A1041" s="9" t="s">
        <v>410</v>
      </c>
      <c r="B1041" s="9">
        <v>27005100</v>
      </c>
      <c r="C1041" s="9">
        <v>8.69</v>
      </c>
      <c r="D1041" s="9"/>
      <c r="E1041" s="9">
        <v>174.67</v>
      </c>
    </row>
    <row r="1042" spans="1:5" x14ac:dyDescent="0.2">
      <c r="A1042" s="9" t="s">
        <v>959</v>
      </c>
      <c r="B1042" s="9">
        <v>27005400</v>
      </c>
      <c r="C1042" s="9">
        <v>19.59</v>
      </c>
      <c r="D1042" s="9"/>
      <c r="E1042" s="9">
        <v>11383</v>
      </c>
    </row>
    <row r="1043" spans="1:5" x14ac:dyDescent="0.2">
      <c r="A1043" s="9" t="s">
        <v>960</v>
      </c>
      <c r="B1043" s="9">
        <v>27005900</v>
      </c>
      <c r="C1043" s="9">
        <v>12.58</v>
      </c>
      <c r="D1043" s="9"/>
      <c r="E1043" s="9">
        <v>17014.560000000001</v>
      </c>
    </row>
    <row r="1044" spans="1:5" x14ac:dyDescent="0.2">
      <c r="A1044" s="9" t="s">
        <v>961</v>
      </c>
      <c r="B1044" s="9">
        <v>27008902</v>
      </c>
      <c r="C1044" s="9">
        <v>19.27</v>
      </c>
      <c r="D1044" s="9"/>
      <c r="E1044" s="9"/>
    </row>
    <row r="1045" spans="1:5" x14ac:dyDescent="0.2">
      <c r="A1045" s="9" t="s">
        <v>962</v>
      </c>
      <c r="B1045" s="9">
        <v>27009900</v>
      </c>
      <c r="C1045" s="9">
        <v>22.32</v>
      </c>
      <c r="D1045" s="9"/>
      <c r="E1045" s="9"/>
    </row>
    <row r="1046" spans="1:5" x14ac:dyDescent="0.2">
      <c r="A1046" s="9" t="s">
        <v>963</v>
      </c>
      <c r="B1046" s="9">
        <v>27011604</v>
      </c>
      <c r="C1046" s="9">
        <v>13.83</v>
      </c>
      <c r="D1046" s="9"/>
      <c r="E1046" s="9"/>
    </row>
    <row r="1047" spans="1:5" x14ac:dyDescent="0.2">
      <c r="A1047" s="9" t="s">
        <v>964</v>
      </c>
      <c r="B1047" s="9">
        <v>27013307</v>
      </c>
      <c r="C1047" s="9">
        <v>41.68</v>
      </c>
      <c r="D1047" s="9"/>
      <c r="E1047" s="9"/>
    </row>
    <row r="1048" spans="1:5" x14ac:dyDescent="0.2">
      <c r="A1048" s="9" t="s">
        <v>965</v>
      </c>
      <c r="B1048" s="9">
        <v>27013308</v>
      </c>
      <c r="C1048" s="9">
        <v>14.11</v>
      </c>
      <c r="D1048" s="9"/>
      <c r="E1048" s="9"/>
    </row>
    <row r="1049" spans="1:5" x14ac:dyDescent="0.2">
      <c r="A1049" s="9" t="s">
        <v>966</v>
      </c>
      <c r="B1049" s="9">
        <v>27013316</v>
      </c>
      <c r="C1049" s="9">
        <v>466.16</v>
      </c>
      <c r="D1049" s="9"/>
      <c r="E1049" s="9">
        <v>3468.4</v>
      </c>
    </row>
    <row r="1050" spans="1:5" x14ac:dyDescent="0.2">
      <c r="A1050" s="9" t="s">
        <v>967</v>
      </c>
      <c r="B1050" s="9">
        <v>27013317</v>
      </c>
      <c r="C1050" s="9">
        <v>491.24</v>
      </c>
      <c r="D1050" s="9"/>
      <c r="E1050" s="9">
        <v>11246.17</v>
      </c>
    </row>
    <row r="1051" spans="1:5" x14ac:dyDescent="0.2">
      <c r="A1051" s="9" t="s">
        <v>968</v>
      </c>
      <c r="B1051" s="9">
        <v>27013318</v>
      </c>
      <c r="C1051" s="9">
        <v>317.95999999999998</v>
      </c>
      <c r="D1051" s="9"/>
      <c r="E1051" s="9">
        <v>977.72</v>
      </c>
    </row>
    <row r="1052" spans="1:5" x14ac:dyDescent="0.2">
      <c r="A1052" s="9" t="s">
        <v>969</v>
      </c>
      <c r="B1052" s="9">
        <v>27013319</v>
      </c>
      <c r="C1052" s="9">
        <v>706.67</v>
      </c>
      <c r="D1052" s="9"/>
      <c r="E1052" s="9">
        <v>31547.32</v>
      </c>
    </row>
    <row r="1053" spans="1:5" x14ac:dyDescent="0.2">
      <c r="A1053" s="9" t="s">
        <v>970</v>
      </c>
      <c r="B1053" s="9">
        <v>27013320</v>
      </c>
      <c r="C1053" s="9">
        <v>111.21</v>
      </c>
      <c r="D1053" s="9"/>
      <c r="E1053" s="9">
        <v>30079.52</v>
      </c>
    </row>
    <row r="1054" spans="1:5" x14ac:dyDescent="0.2">
      <c r="A1054" s="9" t="s">
        <v>971</v>
      </c>
      <c r="B1054" s="9">
        <v>27013321</v>
      </c>
      <c r="C1054" s="9">
        <v>408.88</v>
      </c>
      <c r="D1054" s="9"/>
      <c r="E1054" s="9">
        <v>1153.8399999999999</v>
      </c>
    </row>
    <row r="1055" spans="1:5" x14ac:dyDescent="0.2">
      <c r="A1055" s="9" t="s">
        <v>972</v>
      </c>
      <c r="B1055" s="9">
        <v>27013322</v>
      </c>
      <c r="C1055" s="9">
        <v>112.73</v>
      </c>
      <c r="D1055" s="9"/>
      <c r="E1055" s="9">
        <v>2624</v>
      </c>
    </row>
    <row r="1056" spans="1:5" x14ac:dyDescent="0.2">
      <c r="A1056" s="9" t="s">
        <v>973</v>
      </c>
      <c r="B1056" s="9">
        <v>27013323</v>
      </c>
      <c r="C1056" s="9">
        <v>119.84</v>
      </c>
      <c r="D1056" s="9"/>
      <c r="E1056" s="9">
        <v>5951.27</v>
      </c>
    </row>
    <row r="1057" spans="1:5" x14ac:dyDescent="0.2">
      <c r="A1057" s="9" t="s">
        <v>974</v>
      </c>
      <c r="B1057" s="9">
        <v>27013324</v>
      </c>
      <c r="C1057" s="9">
        <v>408.88</v>
      </c>
      <c r="D1057" s="9"/>
      <c r="E1057" s="9">
        <v>1617.97</v>
      </c>
    </row>
    <row r="1058" spans="1:5" x14ac:dyDescent="0.2">
      <c r="A1058" s="9" t="s">
        <v>975</v>
      </c>
      <c r="B1058" s="9">
        <v>27014001</v>
      </c>
      <c r="C1058" s="9">
        <v>14.01</v>
      </c>
      <c r="D1058" s="9"/>
      <c r="E1058" s="9"/>
    </row>
    <row r="1059" spans="1:5" x14ac:dyDescent="0.2">
      <c r="A1059" s="9" t="s">
        <v>976</v>
      </c>
      <c r="B1059" s="9">
        <v>27014002</v>
      </c>
      <c r="C1059" s="9">
        <v>16.38</v>
      </c>
      <c r="D1059" s="9"/>
      <c r="E1059" s="9">
        <v>891.87</v>
      </c>
    </row>
    <row r="1060" spans="1:5" x14ac:dyDescent="0.2">
      <c r="A1060" s="9" t="s">
        <v>977</v>
      </c>
      <c r="B1060" s="9">
        <v>27014200</v>
      </c>
      <c r="C1060" s="9">
        <v>14.74</v>
      </c>
      <c r="D1060" s="9"/>
      <c r="E1060" s="9">
        <v>131.33000000000001</v>
      </c>
    </row>
    <row r="1061" spans="1:5" x14ac:dyDescent="0.2">
      <c r="A1061" s="9" t="s">
        <v>978</v>
      </c>
      <c r="B1061" s="9">
        <v>27014400</v>
      </c>
      <c r="C1061" s="9">
        <v>44.21</v>
      </c>
      <c r="D1061" s="9"/>
      <c r="E1061" s="9">
        <v>505.33</v>
      </c>
    </row>
    <row r="1062" spans="1:5" x14ac:dyDescent="0.2">
      <c r="A1062" s="9" t="s">
        <v>979</v>
      </c>
      <c r="B1062" s="9">
        <v>27015100</v>
      </c>
      <c r="C1062" s="9">
        <v>10.38</v>
      </c>
      <c r="D1062" s="9"/>
      <c r="E1062" s="9">
        <v>561.98</v>
      </c>
    </row>
    <row r="1063" spans="1:5" x14ac:dyDescent="0.2">
      <c r="A1063" s="9" t="s">
        <v>980</v>
      </c>
      <c r="B1063" s="9">
        <v>27015900</v>
      </c>
      <c r="C1063" s="9">
        <v>19.100000000000001</v>
      </c>
      <c r="D1063" s="9"/>
      <c r="E1063" s="9">
        <v>846</v>
      </c>
    </row>
    <row r="1064" spans="1:5" x14ac:dyDescent="0.2">
      <c r="A1064" s="9" t="s">
        <v>981</v>
      </c>
      <c r="B1064" s="9">
        <v>27017700</v>
      </c>
      <c r="C1064" s="9">
        <v>28.63</v>
      </c>
      <c r="D1064" s="9"/>
      <c r="E1064" s="9"/>
    </row>
    <row r="1065" spans="1:5" x14ac:dyDescent="0.2">
      <c r="A1065" s="9" t="s">
        <v>982</v>
      </c>
      <c r="B1065" s="9">
        <v>27017800</v>
      </c>
      <c r="C1065" s="9">
        <v>97.01</v>
      </c>
      <c r="D1065" s="9"/>
      <c r="E1065" s="9"/>
    </row>
    <row r="1066" spans="1:5" x14ac:dyDescent="0.2">
      <c r="A1066" s="9" t="s">
        <v>983</v>
      </c>
      <c r="B1066" s="9">
        <v>27018700</v>
      </c>
      <c r="C1066" s="9">
        <v>46.66</v>
      </c>
      <c r="D1066" s="9"/>
      <c r="E1066" s="9"/>
    </row>
    <row r="1067" spans="1:5" x14ac:dyDescent="0.2">
      <c r="A1067" s="9" t="s">
        <v>984</v>
      </c>
      <c r="B1067" s="9">
        <v>27018800</v>
      </c>
      <c r="C1067" s="9">
        <v>228.57</v>
      </c>
      <c r="D1067" s="9"/>
      <c r="E1067" s="9"/>
    </row>
    <row r="1068" spans="1:5" x14ac:dyDescent="0.2">
      <c r="A1068" s="9" t="s">
        <v>985</v>
      </c>
      <c r="B1068" s="9">
        <v>27018900</v>
      </c>
      <c r="C1068" s="9">
        <v>18.22</v>
      </c>
      <c r="D1068" s="9"/>
      <c r="E1068" s="9"/>
    </row>
    <row r="1069" spans="1:5" x14ac:dyDescent="0.2">
      <c r="A1069" s="9" t="s">
        <v>986</v>
      </c>
      <c r="B1069" s="9">
        <v>27019400</v>
      </c>
      <c r="C1069" s="9">
        <v>58.52</v>
      </c>
      <c r="D1069" s="9"/>
      <c r="E1069" s="9"/>
    </row>
    <row r="1070" spans="1:5" x14ac:dyDescent="0.2">
      <c r="A1070" s="9" t="s">
        <v>987</v>
      </c>
      <c r="B1070" s="9">
        <v>27020000</v>
      </c>
      <c r="C1070" s="9">
        <v>27.65</v>
      </c>
      <c r="D1070" s="9"/>
      <c r="E1070" s="9"/>
    </row>
    <row r="1071" spans="1:5" x14ac:dyDescent="0.2">
      <c r="A1071" s="9" t="s">
        <v>988</v>
      </c>
      <c r="B1071" s="9">
        <v>27051800</v>
      </c>
      <c r="C1071" s="9">
        <v>7</v>
      </c>
      <c r="D1071" s="9"/>
      <c r="E1071" s="9">
        <v>880.18</v>
      </c>
    </row>
    <row r="1072" spans="1:5" x14ac:dyDescent="0.2">
      <c r="A1072" s="9" t="s">
        <v>622</v>
      </c>
      <c r="B1072" s="9">
        <v>27064400</v>
      </c>
      <c r="C1072" s="9">
        <v>5.68</v>
      </c>
      <c r="D1072" s="9"/>
      <c r="E1072" s="9"/>
    </row>
    <row r="1073" spans="1:5" x14ac:dyDescent="0.2">
      <c r="A1073" s="9" t="s">
        <v>989</v>
      </c>
      <c r="B1073" s="9">
        <v>27065502</v>
      </c>
      <c r="C1073" s="9">
        <v>5.49</v>
      </c>
      <c r="D1073" s="9"/>
      <c r="E1073" s="9"/>
    </row>
    <row r="1074" spans="1:5" x14ac:dyDescent="0.2">
      <c r="A1074" s="9" t="s">
        <v>990</v>
      </c>
      <c r="B1074" s="9">
        <v>27066900</v>
      </c>
      <c r="C1074" s="9">
        <v>7.8</v>
      </c>
      <c r="D1074" s="9"/>
      <c r="E1074" s="9">
        <v>152.83000000000001</v>
      </c>
    </row>
    <row r="1075" spans="1:5" x14ac:dyDescent="0.2">
      <c r="A1075" s="9" t="s">
        <v>991</v>
      </c>
      <c r="B1075" s="9">
        <v>27071000</v>
      </c>
      <c r="C1075" s="9">
        <v>7.5</v>
      </c>
      <c r="D1075" s="9"/>
      <c r="E1075" s="9">
        <v>520.5</v>
      </c>
    </row>
    <row r="1076" spans="1:5" x14ac:dyDescent="0.2">
      <c r="A1076" s="9" t="s">
        <v>992</v>
      </c>
      <c r="B1076" s="9">
        <v>27071400</v>
      </c>
      <c r="C1076" s="9">
        <v>3.6</v>
      </c>
      <c r="D1076" s="9"/>
      <c r="E1076" s="9">
        <v>23.55</v>
      </c>
    </row>
    <row r="1077" spans="1:5" x14ac:dyDescent="0.2">
      <c r="A1077" s="9" t="s">
        <v>993</v>
      </c>
      <c r="B1077" s="9">
        <v>27087000</v>
      </c>
      <c r="C1077" s="9">
        <v>7</v>
      </c>
      <c r="D1077" s="9"/>
      <c r="E1077" s="9">
        <v>131.05000000000001</v>
      </c>
    </row>
    <row r="1078" spans="1:5" x14ac:dyDescent="0.2">
      <c r="A1078" s="9" t="s">
        <v>994</v>
      </c>
      <c r="B1078" s="9">
        <v>27087600</v>
      </c>
      <c r="C1078" s="9">
        <v>5.14</v>
      </c>
      <c r="D1078" s="9"/>
      <c r="E1078" s="9">
        <v>302.08999999999997</v>
      </c>
    </row>
    <row r="1079" spans="1:5" x14ac:dyDescent="0.2">
      <c r="A1079" s="9" t="s">
        <v>995</v>
      </c>
      <c r="B1079" s="9">
        <v>27089600</v>
      </c>
      <c r="C1079" s="9">
        <v>4.34</v>
      </c>
      <c r="D1079" s="9"/>
      <c r="E1079" s="9">
        <v>505.33</v>
      </c>
    </row>
    <row r="1080" spans="1:5" x14ac:dyDescent="0.2">
      <c r="A1080" s="9" t="s">
        <v>996</v>
      </c>
      <c r="B1080" s="9">
        <v>27089900</v>
      </c>
      <c r="C1080" s="9">
        <v>11</v>
      </c>
      <c r="D1080" s="9"/>
      <c r="E1080" s="9">
        <v>95.48</v>
      </c>
    </row>
    <row r="1081" spans="1:5" x14ac:dyDescent="0.2">
      <c r="A1081" s="9" t="s">
        <v>622</v>
      </c>
      <c r="B1081" s="9">
        <v>27064500</v>
      </c>
      <c r="C1081" s="9">
        <v>3.2</v>
      </c>
      <c r="D1081" s="9">
        <v>0.5</v>
      </c>
      <c r="E1081" s="9">
        <v>63</v>
      </c>
    </row>
    <row r="1082" spans="1:5" x14ac:dyDescent="0.2">
      <c r="A1082" s="9" t="s">
        <v>100</v>
      </c>
      <c r="B1082" s="9">
        <v>27004200</v>
      </c>
      <c r="C1082" s="9">
        <v>217.41</v>
      </c>
      <c r="D1082" s="9">
        <v>2.2999999999999998</v>
      </c>
      <c r="E1082" s="12">
        <v>5322</v>
      </c>
    </row>
    <row r="1083" spans="1:5" x14ac:dyDescent="0.2">
      <c r="A1083" s="9" t="s">
        <v>997</v>
      </c>
      <c r="B1083" s="9">
        <v>27015400</v>
      </c>
      <c r="C1083" s="9">
        <v>199.87</v>
      </c>
      <c r="D1083" s="9" t="s">
        <v>1327</v>
      </c>
      <c r="E1083" s="9">
        <v>3210.4</v>
      </c>
    </row>
    <row r="1084" spans="1:5" x14ac:dyDescent="0.2">
      <c r="A1084" s="9" t="s">
        <v>998</v>
      </c>
      <c r="B1084" s="9">
        <v>27066100</v>
      </c>
      <c r="C1084" s="9">
        <v>3</v>
      </c>
      <c r="D1084" s="9"/>
      <c r="E1084" s="9">
        <v>460</v>
      </c>
    </row>
    <row r="1085" spans="1:5" x14ac:dyDescent="0.2">
      <c r="A1085" s="9" t="s">
        <v>999</v>
      </c>
      <c r="B1085" s="9">
        <v>27012300</v>
      </c>
      <c r="C1085" s="9">
        <v>33.4</v>
      </c>
      <c r="D1085" s="9"/>
      <c r="E1085" s="9">
        <v>312</v>
      </c>
    </row>
    <row r="1086" spans="1:5" x14ac:dyDescent="0.2">
      <c r="A1086" s="9" t="s">
        <v>1000</v>
      </c>
      <c r="B1086" s="9">
        <v>27014600</v>
      </c>
      <c r="C1086" s="9">
        <v>27.26</v>
      </c>
      <c r="D1086" s="9"/>
      <c r="E1086" s="9"/>
    </row>
    <row r="1087" spans="1:5" x14ac:dyDescent="0.2">
      <c r="A1087" s="9" t="s">
        <v>622</v>
      </c>
      <c r="B1087" s="9">
        <v>27027500</v>
      </c>
      <c r="C1087" s="9">
        <v>8.9</v>
      </c>
      <c r="D1087" s="9"/>
      <c r="E1087" s="9"/>
    </row>
    <row r="1088" spans="1:5" x14ac:dyDescent="0.2">
      <c r="A1088" s="9" t="s">
        <v>1001</v>
      </c>
      <c r="B1088" s="9">
        <v>27067000</v>
      </c>
      <c r="C1088" s="9">
        <v>5.9</v>
      </c>
      <c r="D1088" s="9"/>
      <c r="E1088" s="9"/>
    </row>
    <row r="1089" spans="1:5" x14ac:dyDescent="0.2">
      <c r="A1089" s="9" t="s">
        <v>1002</v>
      </c>
      <c r="B1089" s="9">
        <v>27005600</v>
      </c>
      <c r="C1089" s="9">
        <v>6.7</v>
      </c>
      <c r="D1089" s="9"/>
      <c r="E1089" s="9"/>
    </row>
    <row r="1090" spans="1:5" x14ac:dyDescent="0.2">
      <c r="A1090" s="9" t="s">
        <v>1003</v>
      </c>
      <c r="B1090" s="9">
        <v>27016900</v>
      </c>
      <c r="C1090" s="9">
        <v>46.95</v>
      </c>
      <c r="D1090" s="9"/>
      <c r="E1090" s="9"/>
    </row>
    <row r="1091" spans="1:5" x14ac:dyDescent="0.2">
      <c r="A1091" s="9" t="s">
        <v>1004</v>
      </c>
      <c r="B1091" s="9">
        <v>27063400</v>
      </c>
      <c r="C1091" s="9">
        <v>7.7</v>
      </c>
      <c r="D1091" s="9"/>
      <c r="E1091" s="9"/>
    </row>
    <row r="1092" spans="1:5" x14ac:dyDescent="0.2">
      <c r="A1092" s="9" t="s">
        <v>1005</v>
      </c>
      <c r="B1092" s="9">
        <v>27000300</v>
      </c>
      <c r="C1092" s="9">
        <v>464.53</v>
      </c>
      <c r="D1092" s="9"/>
      <c r="E1092" s="9"/>
    </row>
    <row r="1093" spans="1:5" x14ac:dyDescent="0.2">
      <c r="A1093" s="9" t="s">
        <v>1006</v>
      </c>
      <c r="B1093" s="9">
        <v>27000600</v>
      </c>
      <c r="C1093" s="9">
        <v>20.53</v>
      </c>
      <c r="D1093" s="9"/>
      <c r="E1093" s="9"/>
    </row>
    <row r="1094" spans="1:5" x14ac:dyDescent="0.2">
      <c r="A1094" s="9" t="s">
        <v>1007</v>
      </c>
      <c r="B1094" s="9">
        <v>27001100</v>
      </c>
      <c r="C1094" s="9">
        <v>18.93</v>
      </c>
      <c r="D1094" s="9"/>
      <c r="E1094" s="9"/>
    </row>
    <row r="1095" spans="1:5" x14ac:dyDescent="0.2">
      <c r="A1095" s="9" t="s">
        <v>1008</v>
      </c>
      <c r="B1095" s="9">
        <v>27001700</v>
      </c>
      <c r="C1095" s="9">
        <v>9.8800000000000008</v>
      </c>
      <c r="D1095" s="9"/>
      <c r="E1095" s="9"/>
    </row>
    <row r="1096" spans="1:5" x14ac:dyDescent="0.2">
      <c r="A1096" s="9" t="s">
        <v>1009</v>
      </c>
      <c r="B1096" s="9">
        <v>27002400</v>
      </c>
      <c r="C1096" s="9">
        <v>9.16</v>
      </c>
      <c r="D1096" s="9"/>
      <c r="E1096" s="9">
        <v>1196.06</v>
      </c>
    </row>
    <row r="1097" spans="1:5" x14ac:dyDescent="0.2">
      <c r="A1097" s="9" t="s">
        <v>866</v>
      </c>
      <c r="B1097" s="9">
        <v>27002500</v>
      </c>
      <c r="C1097" s="9"/>
      <c r="D1097" s="9"/>
      <c r="E1097" s="9"/>
    </row>
    <row r="1098" spans="1:5" x14ac:dyDescent="0.2">
      <c r="A1098" s="9" t="s">
        <v>1010</v>
      </c>
      <c r="B1098" s="9">
        <v>27003300</v>
      </c>
      <c r="C1098" s="9">
        <v>316.8</v>
      </c>
      <c r="D1098" s="9"/>
      <c r="E1098" s="9"/>
    </row>
    <row r="1099" spans="1:5" x14ac:dyDescent="0.2">
      <c r="A1099" s="9" t="s">
        <v>1011</v>
      </c>
      <c r="B1099" s="9">
        <v>27003500</v>
      </c>
      <c r="C1099" s="9"/>
      <c r="D1099" s="9"/>
      <c r="E1099" s="9"/>
    </row>
    <row r="1100" spans="1:5" x14ac:dyDescent="0.2">
      <c r="A1100" s="9" t="s">
        <v>1012</v>
      </c>
      <c r="B1100" s="9">
        <v>27003600</v>
      </c>
      <c r="C1100" s="9"/>
      <c r="D1100" s="9"/>
      <c r="E1100" s="9"/>
    </row>
    <row r="1101" spans="1:5" x14ac:dyDescent="0.2">
      <c r="A1101" s="9" t="s">
        <v>1013</v>
      </c>
      <c r="B1101" s="9">
        <v>27004100</v>
      </c>
      <c r="C1101" s="9"/>
      <c r="D1101" s="9"/>
      <c r="E1101" s="9"/>
    </row>
    <row r="1102" spans="1:5" x14ac:dyDescent="0.2">
      <c r="A1102" s="9" t="s">
        <v>1014</v>
      </c>
      <c r="B1102" s="9">
        <v>27005500</v>
      </c>
      <c r="C1102" s="9">
        <v>20.95</v>
      </c>
      <c r="D1102" s="9"/>
      <c r="E1102" s="9"/>
    </row>
    <row r="1103" spans="1:5" x14ac:dyDescent="0.2">
      <c r="A1103" s="9" t="s">
        <v>642</v>
      </c>
      <c r="B1103" s="9">
        <v>27006200</v>
      </c>
      <c r="C1103" s="9"/>
      <c r="D1103" s="9"/>
      <c r="E1103" s="9"/>
    </row>
    <row r="1104" spans="1:5" x14ac:dyDescent="0.2">
      <c r="A1104" s="9" t="s">
        <v>1015</v>
      </c>
      <c r="B1104" s="9">
        <v>27006600</v>
      </c>
      <c r="C1104" s="9">
        <v>67.66</v>
      </c>
      <c r="D1104" s="9"/>
      <c r="E1104" s="9">
        <v>789.48</v>
      </c>
    </row>
    <row r="1105" spans="1:5" x14ac:dyDescent="0.2">
      <c r="A1105" s="9" t="s">
        <v>95</v>
      </c>
      <c r="B1105" s="9">
        <v>27007200</v>
      </c>
      <c r="C1105" s="9">
        <v>14.62</v>
      </c>
      <c r="D1105" s="9"/>
      <c r="E1105" s="9"/>
    </row>
    <row r="1106" spans="1:5" x14ac:dyDescent="0.2">
      <c r="A1106" s="9" t="s">
        <v>979</v>
      </c>
      <c r="B1106" s="9">
        <v>27007500</v>
      </c>
      <c r="C1106" s="9">
        <v>11.22</v>
      </c>
      <c r="D1106" s="9"/>
      <c r="E1106" s="9"/>
    </row>
    <row r="1107" spans="1:5" x14ac:dyDescent="0.2">
      <c r="A1107" s="9" t="s">
        <v>1016</v>
      </c>
      <c r="B1107" s="9">
        <v>27007700</v>
      </c>
      <c r="C1107" s="9"/>
      <c r="D1107" s="9"/>
      <c r="E1107" s="9"/>
    </row>
    <row r="1108" spans="1:5" x14ac:dyDescent="0.2">
      <c r="A1108" s="9" t="s">
        <v>1017</v>
      </c>
      <c r="B1108" s="9">
        <v>27007900</v>
      </c>
      <c r="C1108" s="9">
        <v>38.159999999999997</v>
      </c>
      <c r="D1108" s="9"/>
      <c r="E1108" s="9"/>
    </row>
    <row r="1109" spans="1:5" x14ac:dyDescent="0.2">
      <c r="A1109" s="9" t="s">
        <v>1018</v>
      </c>
      <c r="B1109" s="9">
        <v>27008400</v>
      </c>
      <c r="C1109" s="9"/>
      <c r="D1109" s="9"/>
      <c r="E1109" s="9"/>
    </row>
    <row r="1110" spans="1:5" x14ac:dyDescent="0.2">
      <c r="A1110" s="9" t="s">
        <v>1019</v>
      </c>
      <c r="B1110" s="9">
        <v>27008903</v>
      </c>
      <c r="C1110" s="9">
        <v>12</v>
      </c>
      <c r="D1110" s="9"/>
      <c r="E1110" s="9">
        <v>372</v>
      </c>
    </row>
    <row r="1111" spans="1:5" x14ac:dyDescent="0.2">
      <c r="A1111" s="9" t="s">
        <v>622</v>
      </c>
      <c r="B1111" s="9">
        <v>27009600</v>
      </c>
      <c r="C1111" s="9"/>
      <c r="D1111" s="9"/>
      <c r="E1111" s="9"/>
    </row>
    <row r="1112" spans="1:5" x14ac:dyDescent="0.2">
      <c r="A1112" s="9" t="s">
        <v>1020</v>
      </c>
      <c r="B1112" s="9">
        <v>27010101</v>
      </c>
      <c r="C1112" s="9"/>
      <c r="D1112" s="9"/>
      <c r="E1112" s="9"/>
    </row>
    <row r="1113" spans="1:5" x14ac:dyDescent="0.2">
      <c r="A1113" s="9" t="s">
        <v>1021</v>
      </c>
      <c r="B1113" s="9">
        <v>27010102</v>
      </c>
      <c r="C1113" s="9"/>
      <c r="D1113" s="9"/>
      <c r="E1113" s="9"/>
    </row>
    <row r="1114" spans="1:5" x14ac:dyDescent="0.2">
      <c r="A1114" s="9" t="s">
        <v>622</v>
      </c>
      <c r="B1114" s="9">
        <v>27011400</v>
      </c>
      <c r="C1114" s="9"/>
      <c r="D1114" s="9"/>
      <c r="E1114" s="9"/>
    </row>
    <row r="1115" spans="1:5" x14ac:dyDescent="0.2">
      <c r="A1115" s="9" t="s">
        <v>1022</v>
      </c>
      <c r="B1115" s="9">
        <v>27011603</v>
      </c>
      <c r="C1115" s="9"/>
      <c r="D1115" s="9"/>
      <c r="E1115" s="9"/>
    </row>
    <row r="1116" spans="1:5" x14ac:dyDescent="0.2">
      <c r="A1116" s="9" t="s">
        <v>1023</v>
      </c>
      <c r="B1116" s="9">
        <v>27012001</v>
      </c>
      <c r="C1116" s="9">
        <v>33.86</v>
      </c>
      <c r="D1116" s="9"/>
      <c r="E1116" s="9"/>
    </row>
    <row r="1117" spans="1:5" x14ac:dyDescent="0.2">
      <c r="A1117" s="9" t="s">
        <v>1024</v>
      </c>
      <c r="B1117" s="9">
        <v>27012800</v>
      </c>
      <c r="C1117" s="9">
        <v>92.11</v>
      </c>
      <c r="D1117" s="9"/>
      <c r="E1117" s="9">
        <v>66118.52</v>
      </c>
    </row>
    <row r="1118" spans="1:5" x14ac:dyDescent="0.2">
      <c r="A1118" s="9" t="s">
        <v>1025</v>
      </c>
      <c r="B1118" s="9">
        <v>27013000</v>
      </c>
      <c r="C1118" s="9">
        <v>17.04</v>
      </c>
      <c r="D1118" s="9"/>
      <c r="E1118" s="9">
        <v>651.11</v>
      </c>
    </row>
    <row r="1119" spans="1:5" x14ac:dyDescent="0.2">
      <c r="A1119" s="9" t="s">
        <v>648</v>
      </c>
      <c r="B1119" s="9">
        <v>27013500</v>
      </c>
      <c r="C1119" s="9"/>
      <c r="D1119" s="9"/>
      <c r="E1119" s="9"/>
    </row>
    <row r="1120" spans="1:5" x14ac:dyDescent="0.2">
      <c r="A1120" s="9" t="s">
        <v>119</v>
      </c>
      <c r="B1120" s="9">
        <v>27014500</v>
      </c>
      <c r="C1120" s="9">
        <v>8.74</v>
      </c>
      <c r="D1120" s="9"/>
      <c r="E1120" s="9">
        <v>29.57</v>
      </c>
    </row>
    <row r="1121" spans="1:5" x14ac:dyDescent="0.2">
      <c r="A1121" s="9" t="s">
        <v>1026</v>
      </c>
      <c r="B1121" s="9">
        <v>27014701</v>
      </c>
      <c r="C1121" s="9">
        <v>36.049999999999997</v>
      </c>
      <c r="D1121" s="9"/>
      <c r="E1121" s="9"/>
    </row>
    <row r="1122" spans="1:5" x14ac:dyDescent="0.2">
      <c r="A1122" s="9" t="s">
        <v>1027</v>
      </c>
      <c r="B1122" s="9">
        <v>27014800</v>
      </c>
      <c r="C1122" s="9">
        <v>14.34</v>
      </c>
      <c r="D1122" s="9"/>
      <c r="E1122" s="9"/>
    </row>
    <row r="1123" spans="1:5" x14ac:dyDescent="0.2">
      <c r="A1123" s="9" t="s">
        <v>1028</v>
      </c>
      <c r="B1123" s="9">
        <v>27015000</v>
      </c>
      <c r="C1123" s="9">
        <v>67.64</v>
      </c>
      <c r="D1123" s="9"/>
      <c r="E1123" s="9"/>
    </row>
    <row r="1124" spans="1:5" x14ac:dyDescent="0.2">
      <c r="A1124" s="9" t="s">
        <v>622</v>
      </c>
      <c r="B1124" s="9">
        <v>27015500</v>
      </c>
      <c r="C1124" s="9">
        <v>10.119999999999999</v>
      </c>
      <c r="D1124" s="9"/>
      <c r="E1124" s="9"/>
    </row>
    <row r="1125" spans="1:5" x14ac:dyDescent="0.2">
      <c r="A1125" s="9" t="s">
        <v>622</v>
      </c>
      <c r="B1125" s="9">
        <v>27017000</v>
      </c>
      <c r="C1125" s="9">
        <v>24.91</v>
      </c>
      <c r="D1125" s="9"/>
      <c r="E1125" s="9"/>
    </row>
    <row r="1126" spans="1:5" x14ac:dyDescent="0.2">
      <c r="A1126" s="9" t="s">
        <v>1029</v>
      </c>
      <c r="B1126" s="9">
        <v>27017200</v>
      </c>
      <c r="C1126" s="9">
        <v>27.77</v>
      </c>
      <c r="D1126" s="9"/>
      <c r="E1126" s="9"/>
    </row>
    <row r="1127" spans="1:5" x14ac:dyDescent="0.2">
      <c r="A1127" s="9" t="s">
        <v>622</v>
      </c>
      <c r="B1127" s="9">
        <v>27019500</v>
      </c>
      <c r="C1127" s="9">
        <v>12.65</v>
      </c>
      <c r="D1127" s="9"/>
      <c r="E1127" s="9"/>
    </row>
    <row r="1128" spans="1:5" x14ac:dyDescent="0.2">
      <c r="A1128" s="9" t="s">
        <v>1030</v>
      </c>
      <c r="B1128" s="9">
        <v>27019600</v>
      </c>
      <c r="C1128" s="9">
        <v>44.2</v>
      </c>
      <c r="D1128" s="9"/>
      <c r="E1128" s="9"/>
    </row>
    <row r="1129" spans="1:5" x14ac:dyDescent="0.2">
      <c r="A1129" s="9" t="s">
        <v>622</v>
      </c>
      <c r="B1129" s="9">
        <v>27021800</v>
      </c>
      <c r="C1129" s="9"/>
      <c r="D1129" s="9"/>
      <c r="E1129" s="9"/>
    </row>
    <row r="1130" spans="1:5" x14ac:dyDescent="0.2">
      <c r="A1130" s="9" t="s">
        <v>1031</v>
      </c>
      <c r="B1130" s="9">
        <v>27025600</v>
      </c>
      <c r="C1130" s="9">
        <v>11.4</v>
      </c>
      <c r="D1130" s="9"/>
      <c r="E1130" s="9"/>
    </row>
    <row r="1131" spans="1:5" x14ac:dyDescent="0.2">
      <c r="A1131" s="9" t="s">
        <v>622</v>
      </c>
      <c r="B1131" s="9">
        <v>27028800</v>
      </c>
      <c r="C1131" s="9"/>
      <c r="D1131" s="9"/>
      <c r="E1131" s="9"/>
    </row>
    <row r="1132" spans="1:5" x14ac:dyDescent="0.2">
      <c r="A1132" s="9" t="s">
        <v>622</v>
      </c>
      <c r="B1132" s="9">
        <v>27028900</v>
      </c>
      <c r="C1132" s="9"/>
      <c r="D1132" s="9"/>
      <c r="E1132" s="9"/>
    </row>
    <row r="1133" spans="1:5" x14ac:dyDescent="0.2">
      <c r="A1133" s="9" t="s">
        <v>622</v>
      </c>
      <c r="B1133" s="9">
        <v>27029000</v>
      </c>
      <c r="C1133" s="9"/>
      <c r="D1133" s="9"/>
      <c r="E1133" s="9"/>
    </row>
    <row r="1134" spans="1:5" x14ac:dyDescent="0.2">
      <c r="A1134" s="9" t="s">
        <v>622</v>
      </c>
      <c r="B1134" s="9">
        <v>27029200</v>
      </c>
      <c r="C1134" s="9"/>
      <c r="D1134" s="9"/>
      <c r="E1134" s="9"/>
    </row>
    <row r="1135" spans="1:5" x14ac:dyDescent="0.2">
      <c r="A1135" s="9" t="s">
        <v>622</v>
      </c>
      <c r="B1135" s="9">
        <v>27029500</v>
      </c>
      <c r="C1135" s="9"/>
      <c r="D1135" s="9"/>
      <c r="E1135" s="9"/>
    </row>
    <row r="1136" spans="1:5" x14ac:dyDescent="0.2">
      <c r="A1136" s="9" t="s">
        <v>622</v>
      </c>
      <c r="B1136" s="9">
        <v>27029600</v>
      </c>
      <c r="C1136" s="9"/>
      <c r="D1136" s="9"/>
      <c r="E1136" s="9"/>
    </row>
    <row r="1137" spans="1:5" x14ac:dyDescent="0.2">
      <c r="A1137" s="9" t="s">
        <v>622</v>
      </c>
      <c r="B1137" s="9">
        <v>27036500</v>
      </c>
      <c r="C1137" s="9"/>
      <c r="D1137" s="9"/>
      <c r="E1137" s="9"/>
    </row>
    <row r="1138" spans="1:5" x14ac:dyDescent="0.2">
      <c r="A1138" s="9" t="s">
        <v>622</v>
      </c>
      <c r="B1138" s="9">
        <v>27037200</v>
      </c>
      <c r="C1138" s="9">
        <v>8.09</v>
      </c>
      <c r="D1138" s="9"/>
      <c r="E1138" s="9"/>
    </row>
    <row r="1139" spans="1:5" x14ac:dyDescent="0.2">
      <c r="A1139" s="9" t="s">
        <v>622</v>
      </c>
      <c r="B1139" s="9">
        <v>27037800</v>
      </c>
      <c r="C1139" s="9">
        <v>4.9800000000000004</v>
      </c>
      <c r="D1139" s="9"/>
      <c r="E1139" s="9"/>
    </row>
    <row r="1140" spans="1:5" x14ac:dyDescent="0.2">
      <c r="A1140" s="9" t="s">
        <v>622</v>
      </c>
      <c r="B1140" s="9">
        <v>27040800</v>
      </c>
      <c r="C1140" s="9">
        <v>19.100000000000001</v>
      </c>
      <c r="D1140" s="9"/>
      <c r="E1140" s="9"/>
    </row>
    <row r="1141" spans="1:5" x14ac:dyDescent="0.2">
      <c r="A1141" s="9" t="s">
        <v>622</v>
      </c>
      <c r="B1141" s="9">
        <v>27041100</v>
      </c>
      <c r="C1141" s="9">
        <v>29.34</v>
      </c>
      <c r="D1141" s="9"/>
      <c r="E1141" s="9"/>
    </row>
    <row r="1142" spans="1:5" x14ac:dyDescent="0.2">
      <c r="A1142" s="9" t="s">
        <v>622</v>
      </c>
      <c r="B1142" s="9">
        <v>27041200</v>
      </c>
      <c r="C1142" s="9">
        <v>21.52</v>
      </c>
      <c r="D1142" s="9"/>
      <c r="E1142" s="9"/>
    </row>
    <row r="1143" spans="1:5" x14ac:dyDescent="0.2">
      <c r="A1143" s="9" t="s">
        <v>1032</v>
      </c>
      <c r="B1143" s="9">
        <v>27042300</v>
      </c>
      <c r="C1143" s="9">
        <v>12.27</v>
      </c>
      <c r="D1143" s="9"/>
      <c r="E1143" s="9"/>
    </row>
    <row r="1144" spans="1:5" x14ac:dyDescent="0.2">
      <c r="A1144" s="9" t="s">
        <v>622</v>
      </c>
      <c r="B1144" s="9">
        <v>27043700</v>
      </c>
      <c r="C1144" s="9">
        <v>12.32</v>
      </c>
      <c r="D1144" s="9"/>
      <c r="E1144" s="9"/>
    </row>
    <row r="1145" spans="1:5" x14ac:dyDescent="0.2">
      <c r="A1145" s="9" t="s">
        <v>1033</v>
      </c>
      <c r="B1145" s="9">
        <v>27043901</v>
      </c>
      <c r="C1145" s="9">
        <v>24.61</v>
      </c>
      <c r="D1145" s="9"/>
      <c r="E1145" s="9"/>
    </row>
    <row r="1146" spans="1:5" x14ac:dyDescent="0.2">
      <c r="A1146" s="9" t="s">
        <v>1034</v>
      </c>
      <c r="B1146" s="9">
        <v>27043902</v>
      </c>
      <c r="C1146" s="9"/>
      <c r="D1146" s="9"/>
      <c r="E1146" s="9"/>
    </row>
    <row r="1147" spans="1:5" x14ac:dyDescent="0.2">
      <c r="A1147" s="9" t="s">
        <v>622</v>
      </c>
      <c r="B1147" s="9">
        <v>27044000</v>
      </c>
      <c r="C1147" s="9"/>
      <c r="D1147" s="9"/>
      <c r="E1147" s="9"/>
    </row>
    <row r="1148" spans="1:5" x14ac:dyDescent="0.2">
      <c r="A1148" s="9" t="s">
        <v>622</v>
      </c>
      <c r="B1148" s="9">
        <v>27044100</v>
      </c>
      <c r="C1148" s="9"/>
      <c r="D1148" s="9"/>
      <c r="E1148" s="9"/>
    </row>
    <row r="1149" spans="1:5" x14ac:dyDescent="0.2">
      <c r="A1149" s="9" t="s">
        <v>622</v>
      </c>
      <c r="B1149" s="9">
        <v>27044800</v>
      </c>
      <c r="C1149" s="9"/>
      <c r="D1149" s="9"/>
      <c r="E1149" s="9"/>
    </row>
    <row r="1150" spans="1:5" x14ac:dyDescent="0.2">
      <c r="A1150" s="9" t="s">
        <v>622</v>
      </c>
      <c r="B1150" s="9">
        <v>27047000</v>
      </c>
      <c r="C1150" s="9"/>
      <c r="D1150" s="9"/>
      <c r="E1150" s="9"/>
    </row>
    <row r="1151" spans="1:5" x14ac:dyDescent="0.2">
      <c r="A1151" s="9" t="s">
        <v>622</v>
      </c>
      <c r="B1151" s="9">
        <v>27048900</v>
      </c>
      <c r="C1151" s="9"/>
      <c r="D1151" s="9"/>
      <c r="E1151" s="9"/>
    </row>
    <row r="1152" spans="1:5" x14ac:dyDescent="0.2">
      <c r="A1152" s="9" t="s">
        <v>622</v>
      </c>
      <c r="B1152" s="9">
        <v>27049100</v>
      </c>
      <c r="C1152" s="9"/>
      <c r="D1152" s="9"/>
      <c r="E1152" s="9"/>
    </row>
    <row r="1153" spans="1:5" x14ac:dyDescent="0.2">
      <c r="A1153" s="9" t="s">
        <v>622</v>
      </c>
      <c r="B1153" s="9">
        <v>27049200</v>
      </c>
      <c r="C1153" s="9"/>
      <c r="D1153" s="9"/>
      <c r="E1153" s="9"/>
    </row>
    <row r="1154" spans="1:5" x14ac:dyDescent="0.2">
      <c r="A1154" s="9" t="s">
        <v>622</v>
      </c>
      <c r="B1154" s="9">
        <v>27049300</v>
      </c>
      <c r="C1154" s="9"/>
      <c r="D1154" s="9"/>
      <c r="E1154" s="9"/>
    </row>
    <row r="1155" spans="1:5" x14ac:dyDescent="0.2">
      <c r="A1155" s="9" t="s">
        <v>110</v>
      </c>
      <c r="B1155" s="9">
        <v>27050100</v>
      </c>
      <c r="C1155" s="9">
        <v>8.2100000000000009</v>
      </c>
      <c r="D1155" s="9"/>
      <c r="E1155" s="9"/>
    </row>
    <row r="1156" spans="1:5" x14ac:dyDescent="0.2">
      <c r="A1156" s="9" t="s">
        <v>622</v>
      </c>
      <c r="B1156" s="9">
        <v>27052100</v>
      </c>
      <c r="C1156" s="9">
        <v>34.1</v>
      </c>
      <c r="D1156" s="9"/>
      <c r="E1156" s="9"/>
    </row>
    <row r="1157" spans="1:5" x14ac:dyDescent="0.2">
      <c r="A1157" s="9" t="s">
        <v>622</v>
      </c>
      <c r="B1157" s="9">
        <v>27052200</v>
      </c>
      <c r="C1157" s="9">
        <v>11.12</v>
      </c>
      <c r="D1157" s="9"/>
      <c r="E1157" s="9"/>
    </row>
    <row r="1158" spans="1:5" x14ac:dyDescent="0.2">
      <c r="A1158" s="9" t="s">
        <v>622</v>
      </c>
      <c r="B1158" s="9">
        <v>27052600</v>
      </c>
      <c r="C1158" s="9">
        <v>25.91</v>
      </c>
      <c r="D1158" s="9"/>
      <c r="E1158" s="9"/>
    </row>
    <row r="1159" spans="1:5" x14ac:dyDescent="0.2">
      <c r="A1159" s="9" t="s">
        <v>1035</v>
      </c>
      <c r="B1159" s="9">
        <v>27056500</v>
      </c>
      <c r="C1159" s="9">
        <v>8.68</v>
      </c>
      <c r="D1159" s="9"/>
      <c r="E1159" s="9"/>
    </row>
    <row r="1160" spans="1:5" x14ac:dyDescent="0.2">
      <c r="A1160" s="9" t="s">
        <v>1036</v>
      </c>
      <c r="B1160" s="9">
        <v>27059300</v>
      </c>
      <c r="C1160" s="9">
        <v>4.49</v>
      </c>
      <c r="D1160" s="9"/>
      <c r="E1160" s="9"/>
    </row>
    <row r="1161" spans="1:5" x14ac:dyDescent="0.2">
      <c r="A1161" s="9" t="s">
        <v>622</v>
      </c>
      <c r="B1161" s="9">
        <v>27059700</v>
      </c>
      <c r="C1161" s="9"/>
      <c r="D1161" s="9"/>
      <c r="E1161" s="9"/>
    </row>
    <row r="1162" spans="1:5" x14ac:dyDescent="0.2">
      <c r="A1162" s="9" t="s">
        <v>622</v>
      </c>
      <c r="B1162" s="9">
        <v>27059800</v>
      </c>
      <c r="C1162" s="9"/>
      <c r="D1162" s="9"/>
      <c r="E1162" s="9"/>
    </row>
    <row r="1163" spans="1:5" x14ac:dyDescent="0.2">
      <c r="A1163" s="9" t="s">
        <v>622</v>
      </c>
      <c r="B1163" s="9">
        <v>27060100</v>
      </c>
      <c r="C1163" s="9"/>
      <c r="D1163" s="9"/>
      <c r="E1163" s="9"/>
    </row>
    <row r="1164" spans="1:5" x14ac:dyDescent="0.2">
      <c r="A1164" s="9" t="s">
        <v>622</v>
      </c>
      <c r="B1164" s="9">
        <v>27060400</v>
      </c>
      <c r="C1164" s="9"/>
      <c r="D1164" s="9"/>
      <c r="E1164" s="9"/>
    </row>
    <row r="1165" spans="1:5" x14ac:dyDescent="0.2">
      <c r="A1165" s="9" t="s">
        <v>622</v>
      </c>
      <c r="B1165" s="9">
        <v>27060700</v>
      </c>
      <c r="C1165" s="9"/>
      <c r="D1165" s="9"/>
      <c r="E1165" s="9"/>
    </row>
    <row r="1166" spans="1:5" x14ac:dyDescent="0.2">
      <c r="A1166" s="9" t="s">
        <v>622</v>
      </c>
      <c r="B1166" s="9">
        <v>27061700</v>
      </c>
      <c r="C1166" s="9"/>
      <c r="D1166" s="9"/>
      <c r="E1166" s="9"/>
    </row>
    <row r="1167" spans="1:5" x14ac:dyDescent="0.2">
      <c r="A1167" s="9" t="s">
        <v>1037</v>
      </c>
      <c r="B1167" s="9">
        <v>27061701</v>
      </c>
      <c r="C1167" s="9"/>
      <c r="D1167" s="9"/>
      <c r="E1167" s="9"/>
    </row>
    <row r="1168" spans="1:5" x14ac:dyDescent="0.2">
      <c r="A1168" s="9" t="s">
        <v>1038</v>
      </c>
      <c r="B1168" s="9">
        <v>27061702</v>
      </c>
      <c r="C1168" s="9"/>
      <c r="D1168" s="9"/>
      <c r="E1168" s="9"/>
    </row>
    <row r="1169" spans="1:5" x14ac:dyDescent="0.2">
      <c r="A1169" s="9" t="s">
        <v>622</v>
      </c>
      <c r="B1169" s="9">
        <v>27063000</v>
      </c>
      <c r="C1169" s="9">
        <v>7.33</v>
      </c>
      <c r="D1169" s="9"/>
      <c r="E1169" s="9"/>
    </row>
    <row r="1170" spans="1:5" x14ac:dyDescent="0.2">
      <c r="A1170" s="9" t="s">
        <v>622</v>
      </c>
      <c r="B1170" s="9">
        <v>27063800</v>
      </c>
      <c r="C1170" s="9">
        <v>0.14000000000000001</v>
      </c>
      <c r="D1170" s="9"/>
      <c r="E1170" s="9"/>
    </row>
    <row r="1171" spans="1:5" x14ac:dyDescent="0.2">
      <c r="A1171" s="9" t="s">
        <v>622</v>
      </c>
      <c r="B1171" s="9">
        <v>27064100</v>
      </c>
      <c r="C1171" s="9"/>
      <c r="D1171" s="9"/>
      <c r="E1171" s="9"/>
    </row>
    <row r="1172" spans="1:5" x14ac:dyDescent="0.2">
      <c r="A1172" s="9" t="s">
        <v>622</v>
      </c>
      <c r="B1172" s="9">
        <v>27064200</v>
      </c>
      <c r="C1172" s="9"/>
      <c r="D1172" s="9"/>
      <c r="E1172" s="9"/>
    </row>
    <row r="1173" spans="1:5" x14ac:dyDescent="0.2">
      <c r="A1173" s="9" t="s">
        <v>622</v>
      </c>
      <c r="B1173" s="9">
        <v>27064300</v>
      </c>
      <c r="C1173" s="9"/>
      <c r="D1173" s="9"/>
      <c r="E1173" s="9"/>
    </row>
    <row r="1174" spans="1:5" x14ac:dyDescent="0.2">
      <c r="A1174" s="9" t="s">
        <v>622</v>
      </c>
      <c r="B1174" s="9">
        <v>27064600</v>
      </c>
      <c r="C1174" s="9">
        <v>5.83</v>
      </c>
      <c r="D1174" s="9"/>
      <c r="E1174" s="9"/>
    </row>
    <row r="1175" spans="1:5" x14ac:dyDescent="0.2">
      <c r="A1175" s="9" t="s">
        <v>622</v>
      </c>
      <c r="B1175" s="9">
        <v>27064700</v>
      </c>
      <c r="C1175" s="9"/>
      <c r="D1175" s="9"/>
      <c r="E1175" s="9"/>
    </row>
    <row r="1176" spans="1:5" x14ac:dyDescent="0.2">
      <c r="A1176" s="9" t="s">
        <v>1039</v>
      </c>
      <c r="B1176" s="9">
        <v>27065300</v>
      </c>
      <c r="C1176" s="9"/>
      <c r="D1176" s="9"/>
      <c r="E1176" s="9"/>
    </row>
    <row r="1177" spans="1:5" x14ac:dyDescent="0.2">
      <c r="A1177" s="9" t="s">
        <v>622</v>
      </c>
      <c r="B1177" s="9">
        <v>27065700</v>
      </c>
      <c r="C1177" s="9"/>
      <c r="D1177" s="9"/>
      <c r="E1177" s="9"/>
    </row>
    <row r="1178" spans="1:5" x14ac:dyDescent="0.2">
      <c r="A1178" s="9" t="s">
        <v>622</v>
      </c>
      <c r="B1178" s="9">
        <v>27066200</v>
      </c>
      <c r="C1178" s="9"/>
      <c r="D1178" s="9"/>
      <c r="E1178" s="9"/>
    </row>
    <row r="1179" spans="1:5" x14ac:dyDescent="0.2">
      <c r="A1179" s="9" t="s">
        <v>622</v>
      </c>
      <c r="B1179" s="9">
        <v>27066300</v>
      </c>
      <c r="C1179" s="9"/>
      <c r="D1179" s="9"/>
      <c r="E1179" s="9"/>
    </row>
    <row r="1180" spans="1:5" x14ac:dyDescent="0.2">
      <c r="A1180" s="9" t="s">
        <v>1040</v>
      </c>
      <c r="B1180" s="9">
        <v>27066400</v>
      </c>
      <c r="C1180" s="9"/>
      <c r="D1180" s="9"/>
      <c r="E1180" s="9"/>
    </row>
    <row r="1181" spans="1:5" x14ac:dyDescent="0.2">
      <c r="A1181" s="9" t="s">
        <v>1041</v>
      </c>
      <c r="B1181" s="9">
        <v>27066500</v>
      </c>
      <c r="C1181" s="9"/>
      <c r="D1181" s="9"/>
      <c r="E1181" s="9"/>
    </row>
    <row r="1182" spans="1:5" x14ac:dyDescent="0.2">
      <c r="A1182" s="9" t="s">
        <v>1042</v>
      </c>
      <c r="B1182" s="9">
        <v>27066800</v>
      </c>
      <c r="C1182" s="9">
        <v>12.55</v>
      </c>
      <c r="D1182" s="9"/>
      <c r="E1182" s="9"/>
    </row>
    <row r="1183" spans="1:5" x14ac:dyDescent="0.2">
      <c r="A1183" s="9" t="s">
        <v>622</v>
      </c>
      <c r="B1183" s="9">
        <v>27067600</v>
      </c>
      <c r="C1183" s="9"/>
      <c r="D1183" s="9"/>
      <c r="E1183" s="9"/>
    </row>
    <row r="1184" spans="1:5" x14ac:dyDescent="0.2">
      <c r="A1184" s="9" t="s">
        <v>1043</v>
      </c>
      <c r="B1184" s="9">
        <v>27067700</v>
      </c>
      <c r="C1184" s="9"/>
      <c r="D1184" s="9"/>
      <c r="E1184" s="9"/>
    </row>
    <row r="1185" spans="1:5" x14ac:dyDescent="0.2">
      <c r="A1185" s="9" t="s">
        <v>622</v>
      </c>
      <c r="B1185" s="9">
        <v>27067800</v>
      </c>
      <c r="C1185" s="9"/>
      <c r="D1185" s="9"/>
      <c r="E1185" s="9"/>
    </row>
    <row r="1186" spans="1:5" x14ac:dyDescent="0.2">
      <c r="A1186" s="9" t="s">
        <v>622</v>
      </c>
      <c r="B1186" s="9">
        <v>27067900</v>
      </c>
      <c r="C1186" s="9"/>
      <c r="D1186" s="9"/>
      <c r="E1186" s="9"/>
    </row>
    <row r="1187" spans="1:5" x14ac:dyDescent="0.2">
      <c r="A1187" s="9" t="s">
        <v>622</v>
      </c>
      <c r="B1187" s="9">
        <v>27068200</v>
      </c>
      <c r="C1187" s="9"/>
      <c r="D1187" s="9"/>
      <c r="E1187" s="9"/>
    </row>
    <row r="1188" spans="1:5" x14ac:dyDescent="0.2">
      <c r="A1188" s="9" t="s">
        <v>1044</v>
      </c>
      <c r="B1188" s="9">
        <v>27068701</v>
      </c>
      <c r="C1188" s="9"/>
      <c r="D1188" s="9"/>
      <c r="E1188" s="9"/>
    </row>
    <row r="1189" spans="1:5" x14ac:dyDescent="0.2">
      <c r="A1189" s="9" t="s">
        <v>1045</v>
      </c>
      <c r="B1189" s="9">
        <v>27068702</v>
      </c>
      <c r="C1189" s="9"/>
      <c r="D1189" s="9"/>
      <c r="E1189" s="9"/>
    </row>
    <row r="1190" spans="1:5" x14ac:dyDescent="0.2">
      <c r="A1190" s="9" t="s">
        <v>622</v>
      </c>
      <c r="B1190" s="9">
        <v>27069700</v>
      </c>
      <c r="C1190" s="9">
        <v>5.18</v>
      </c>
      <c r="D1190" s="9"/>
      <c r="E1190" s="9"/>
    </row>
    <row r="1191" spans="1:5" x14ac:dyDescent="0.2">
      <c r="A1191" s="9" t="s">
        <v>622</v>
      </c>
      <c r="B1191" s="9">
        <v>27069900</v>
      </c>
      <c r="C1191" s="9"/>
      <c r="D1191" s="9"/>
      <c r="E1191" s="9"/>
    </row>
    <row r="1192" spans="1:5" x14ac:dyDescent="0.2">
      <c r="A1192" s="9" t="s">
        <v>1046</v>
      </c>
      <c r="B1192" s="9">
        <v>27071300</v>
      </c>
      <c r="C1192" s="9">
        <v>6.1</v>
      </c>
      <c r="D1192" s="9">
        <v>1.04</v>
      </c>
      <c r="E1192" s="9">
        <v>435.88</v>
      </c>
    </row>
    <row r="1193" spans="1:5" x14ac:dyDescent="0.2">
      <c r="A1193" s="9" t="s">
        <v>622</v>
      </c>
      <c r="B1193" s="9">
        <v>27071500</v>
      </c>
      <c r="C1193" s="9"/>
      <c r="D1193" s="9"/>
      <c r="E1193" s="9"/>
    </row>
    <row r="1194" spans="1:5" x14ac:dyDescent="0.2">
      <c r="A1194" s="9" t="s">
        <v>622</v>
      </c>
      <c r="B1194" s="9">
        <v>27071600</v>
      </c>
      <c r="C1194" s="9"/>
      <c r="D1194" s="9"/>
      <c r="E1194" s="9"/>
    </row>
    <row r="1195" spans="1:5" x14ac:dyDescent="0.2">
      <c r="A1195" s="9" t="s">
        <v>622</v>
      </c>
      <c r="B1195" s="9">
        <v>27072000</v>
      </c>
      <c r="C1195" s="9"/>
      <c r="D1195" s="9"/>
      <c r="E1195" s="9"/>
    </row>
    <row r="1196" spans="1:5" x14ac:dyDescent="0.2">
      <c r="A1196" s="9" t="s">
        <v>622</v>
      </c>
      <c r="B1196" s="9">
        <v>27072100</v>
      </c>
      <c r="C1196" s="9"/>
      <c r="D1196" s="9"/>
      <c r="E1196" s="9"/>
    </row>
    <row r="1197" spans="1:5" x14ac:dyDescent="0.2">
      <c r="A1197" s="9" t="s">
        <v>622</v>
      </c>
      <c r="B1197" s="9">
        <v>27073500</v>
      </c>
      <c r="C1197" s="9"/>
      <c r="D1197" s="9"/>
      <c r="E1197" s="9"/>
    </row>
    <row r="1198" spans="1:5" x14ac:dyDescent="0.2">
      <c r="A1198" s="9" t="s">
        <v>622</v>
      </c>
      <c r="B1198" s="9">
        <v>27073600</v>
      </c>
      <c r="C1198" s="9"/>
      <c r="D1198" s="9"/>
      <c r="E1198" s="9"/>
    </row>
    <row r="1199" spans="1:5" x14ac:dyDescent="0.2">
      <c r="A1199" s="9" t="s">
        <v>622</v>
      </c>
      <c r="B1199" s="9">
        <v>27074000</v>
      </c>
      <c r="C1199" s="9"/>
      <c r="D1199" s="9"/>
      <c r="E1199" s="9"/>
    </row>
    <row r="1200" spans="1:5" x14ac:dyDescent="0.2">
      <c r="A1200" s="9" t="s">
        <v>622</v>
      </c>
      <c r="B1200" s="9">
        <v>27074400</v>
      </c>
      <c r="C1200" s="9"/>
      <c r="D1200" s="9"/>
      <c r="E1200" s="9"/>
    </row>
    <row r="1201" spans="1:5" x14ac:dyDescent="0.2">
      <c r="A1201" s="9" t="s">
        <v>1047</v>
      </c>
      <c r="B1201" s="9">
        <v>27076100</v>
      </c>
      <c r="C1201" s="9">
        <v>25.5</v>
      </c>
      <c r="D1201" s="9"/>
      <c r="E1201" s="9"/>
    </row>
    <row r="1202" spans="1:5" x14ac:dyDescent="0.2">
      <c r="A1202" s="9" t="s">
        <v>622</v>
      </c>
      <c r="B1202" s="9">
        <v>27076400</v>
      </c>
      <c r="C1202" s="9"/>
      <c r="D1202" s="9"/>
      <c r="E1202" s="9"/>
    </row>
    <row r="1203" spans="1:5" x14ac:dyDescent="0.2">
      <c r="A1203" s="9" t="s">
        <v>622</v>
      </c>
      <c r="B1203" s="9">
        <v>27076600</v>
      </c>
      <c r="C1203" s="9">
        <v>3.83</v>
      </c>
      <c r="D1203" s="9"/>
      <c r="E1203" s="9"/>
    </row>
    <row r="1204" spans="1:5" x14ac:dyDescent="0.2">
      <c r="A1204" s="9" t="s">
        <v>622</v>
      </c>
      <c r="B1204" s="9">
        <v>27076900</v>
      </c>
      <c r="C1204" s="9"/>
      <c r="D1204" s="9"/>
      <c r="E1204" s="9"/>
    </row>
    <row r="1205" spans="1:5" x14ac:dyDescent="0.2">
      <c r="A1205" s="9" t="s">
        <v>622</v>
      </c>
      <c r="B1205" s="9">
        <v>27077100</v>
      </c>
      <c r="C1205" s="9"/>
      <c r="D1205" s="9"/>
      <c r="E1205" s="9"/>
    </row>
    <row r="1206" spans="1:5" x14ac:dyDescent="0.2">
      <c r="A1206" s="9" t="s">
        <v>622</v>
      </c>
      <c r="B1206" s="9">
        <v>27077200</v>
      </c>
      <c r="C1206" s="9"/>
      <c r="D1206" s="9"/>
      <c r="E1206" s="9"/>
    </row>
    <row r="1207" spans="1:5" x14ac:dyDescent="0.2">
      <c r="A1207" s="9" t="s">
        <v>622</v>
      </c>
      <c r="B1207" s="9">
        <v>27077300</v>
      </c>
      <c r="C1207" s="9"/>
      <c r="D1207" s="9"/>
      <c r="E1207" s="9"/>
    </row>
    <row r="1208" spans="1:5" x14ac:dyDescent="0.2">
      <c r="A1208" s="9" t="s">
        <v>622</v>
      </c>
      <c r="B1208" s="9">
        <v>27077500</v>
      </c>
      <c r="C1208" s="9"/>
      <c r="D1208" s="9"/>
      <c r="E1208" s="9"/>
    </row>
    <row r="1209" spans="1:5" x14ac:dyDescent="0.2">
      <c r="A1209" s="9" t="s">
        <v>622</v>
      </c>
      <c r="B1209" s="9">
        <v>27077700</v>
      </c>
      <c r="C1209" s="9"/>
      <c r="D1209" s="9"/>
      <c r="E1209" s="9"/>
    </row>
    <row r="1210" spans="1:5" x14ac:dyDescent="0.2">
      <c r="A1210" s="9" t="s">
        <v>622</v>
      </c>
      <c r="B1210" s="9">
        <v>27077900</v>
      </c>
      <c r="C1210" s="9"/>
      <c r="D1210" s="9"/>
      <c r="E1210" s="9"/>
    </row>
    <row r="1211" spans="1:5" x14ac:dyDescent="0.2">
      <c r="A1211" s="9" t="s">
        <v>622</v>
      </c>
      <c r="B1211" s="9">
        <v>27080800</v>
      </c>
      <c r="C1211" s="9"/>
      <c r="D1211" s="9"/>
      <c r="E1211" s="9"/>
    </row>
    <row r="1212" spans="1:5" x14ac:dyDescent="0.2">
      <c r="A1212" s="9" t="s">
        <v>622</v>
      </c>
      <c r="B1212" s="9">
        <v>27081200</v>
      </c>
      <c r="C1212" s="9"/>
      <c r="D1212" s="9"/>
      <c r="E1212" s="9"/>
    </row>
    <row r="1213" spans="1:5" x14ac:dyDescent="0.2">
      <c r="A1213" s="9" t="s">
        <v>622</v>
      </c>
      <c r="B1213" s="9">
        <v>27083500</v>
      </c>
      <c r="C1213" s="9"/>
      <c r="D1213" s="9"/>
      <c r="E1213" s="9"/>
    </row>
    <row r="1214" spans="1:5" x14ac:dyDescent="0.2">
      <c r="A1214" s="9" t="s">
        <v>622</v>
      </c>
      <c r="B1214" s="9">
        <v>27083900</v>
      </c>
      <c r="C1214" s="9"/>
      <c r="D1214" s="9"/>
      <c r="E1214" s="9"/>
    </row>
    <row r="1215" spans="1:5" x14ac:dyDescent="0.2">
      <c r="A1215" s="9" t="s">
        <v>622</v>
      </c>
      <c r="B1215" s="9">
        <v>27084100</v>
      </c>
      <c r="C1215" s="9"/>
      <c r="D1215" s="9"/>
      <c r="E1215" s="9"/>
    </row>
    <row r="1216" spans="1:5" x14ac:dyDescent="0.2">
      <c r="A1216" s="9" t="s">
        <v>622</v>
      </c>
      <c r="B1216" s="9">
        <v>27084300</v>
      </c>
      <c r="C1216" s="9"/>
      <c r="D1216" s="9"/>
      <c r="E1216" s="9"/>
    </row>
    <row r="1217" spans="1:5" x14ac:dyDescent="0.2">
      <c r="A1217" s="9" t="s">
        <v>622</v>
      </c>
      <c r="B1217" s="9">
        <v>27084400</v>
      </c>
      <c r="C1217" s="9"/>
      <c r="D1217" s="9"/>
      <c r="E1217" s="9"/>
    </row>
    <row r="1218" spans="1:5" x14ac:dyDescent="0.2">
      <c r="A1218" s="9" t="s">
        <v>622</v>
      </c>
      <c r="B1218" s="9">
        <v>27084900</v>
      </c>
      <c r="C1218" s="9"/>
      <c r="D1218" s="9"/>
      <c r="E1218" s="9"/>
    </row>
    <row r="1219" spans="1:5" x14ac:dyDescent="0.2">
      <c r="A1219" s="9" t="s">
        <v>622</v>
      </c>
      <c r="B1219" s="9">
        <v>27085500</v>
      </c>
      <c r="C1219" s="9"/>
      <c r="D1219" s="9"/>
      <c r="E1219" s="9"/>
    </row>
    <row r="1220" spans="1:5" x14ac:dyDescent="0.2">
      <c r="A1220" s="9" t="s">
        <v>622</v>
      </c>
      <c r="B1220" s="9">
        <v>27085700</v>
      </c>
      <c r="C1220" s="9"/>
      <c r="D1220" s="9"/>
      <c r="E1220" s="9"/>
    </row>
    <row r="1221" spans="1:5" x14ac:dyDescent="0.2">
      <c r="A1221" s="9" t="s">
        <v>622</v>
      </c>
      <c r="B1221" s="9">
        <v>27085800</v>
      </c>
      <c r="C1221" s="9">
        <v>8.9</v>
      </c>
      <c r="D1221" s="9"/>
      <c r="E1221" s="9"/>
    </row>
    <row r="1222" spans="1:5" x14ac:dyDescent="0.2">
      <c r="A1222" s="9" t="s">
        <v>1048</v>
      </c>
      <c r="B1222" s="9">
        <v>27087400</v>
      </c>
      <c r="C1222" s="9">
        <v>10.64</v>
      </c>
      <c r="D1222" s="9"/>
      <c r="E1222" s="9"/>
    </row>
    <row r="1223" spans="1:5" x14ac:dyDescent="0.2">
      <c r="A1223" s="9" t="s">
        <v>622</v>
      </c>
      <c r="B1223" s="9">
        <v>27087700</v>
      </c>
      <c r="C1223" s="9">
        <v>9.74</v>
      </c>
      <c r="D1223" s="9"/>
      <c r="E1223" s="9"/>
    </row>
    <row r="1224" spans="1:5" x14ac:dyDescent="0.2">
      <c r="A1224" s="9" t="s">
        <v>622</v>
      </c>
      <c r="B1224" s="9">
        <v>27088200</v>
      </c>
      <c r="C1224" s="9"/>
      <c r="D1224" s="9"/>
      <c r="E1224" s="9"/>
    </row>
    <row r="1225" spans="1:5" x14ac:dyDescent="0.2">
      <c r="A1225" s="9" t="s">
        <v>622</v>
      </c>
      <c r="B1225" s="9">
        <v>27088300</v>
      </c>
      <c r="C1225" s="9"/>
      <c r="D1225" s="9"/>
      <c r="E1225" s="9"/>
    </row>
    <row r="1226" spans="1:5" x14ac:dyDescent="0.2">
      <c r="A1226" s="9" t="s">
        <v>622</v>
      </c>
      <c r="B1226" s="9">
        <v>27088900</v>
      </c>
      <c r="C1226" s="9"/>
      <c r="D1226" s="9"/>
      <c r="E1226" s="9"/>
    </row>
    <row r="1227" spans="1:5" x14ac:dyDescent="0.2">
      <c r="A1227" s="9" t="s">
        <v>622</v>
      </c>
      <c r="B1227" s="9">
        <v>27089000</v>
      </c>
      <c r="C1227" s="9"/>
      <c r="D1227" s="9"/>
      <c r="E1227" s="9"/>
    </row>
    <row r="1228" spans="1:5" x14ac:dyDescent="0.2">
      <c r="A1228" s="9" t="s">
        <v>622</v>
      </c>
      <c r="B1228" s="9">
        <v>27090000</v>
      </c>
      <c r="C1228" s="9"/>
      <c r="D1228" s="9"/>
      <c r="E1228" s="9"/>
    </row>
    <row r="1229" spans="1:5" x14ac:dyDescent="0.2">
      <c r="A1229" s="9" t="s">
        <v>622</v>
      </c>
      <c r="B1229" s="9">
        <v>27090200</v>
      </c>
      <c r="C1229" s="9"/>
      <c r="D1229" s="9"/>
      <c r="E1229" s="9"/>
    </row>
    <row r="1230" spans="1:5" x14ac:dyDescent="0.2">
      <c r="A1230" s="9" t="s">
        <v>622</v>
      </c>
      <c r="B1230" s="9">
        <v>27090300</v>
      </c>
      <c r="C1230" s="9"/>
      <c r="D1230" s="9"/>
      <c r="E1230" s="9"/>
    </row>
    <row r="1231" spans="1:5" x14ac:dyDescent="0.2">
      <c r="A1231" s="9" t="s">
        <v>622</v>
      </c>
      <c r="B1231" s="9">
        <v>27090400</v>
      </c>
      <c r="C1231" s="9"/>
      <c r="D1231" s="9"/>
      <c r="E1231" s="9"/>
    </row>
    <row r="1232" spans="1:5" x14ac:dyDescent="0.2">
      <c r="A1232" s="9" t="s">
        <v>622</v>
      </c>
      <c r="B1232" s="9">
        <v>27090500</v>
      </c>
      <c r="C1232" s="9"/>
      <c r="D1232" s="9"/>
      <c r="E1232" s="9"/>
    </row>
    <row r="1233" spans="1:5" x14ac:dyDescent="0.2">
      <c r="A1233" s="9" t="s">
        <v>622</v>
      </c>
      <c r="B1233" s="9">
        <v>27090900</v>
      </c>
      <c r="C1233" s="9"/>
      <c r="D1233" s="9"/>
      <c r="E1233" s="9"/>
    </row>
    <row r="1234" spans="1:5" x14ac:dyDescent="0.2">
      <c r="A1234" s="9" t="s">
        <v>622</v>
      </c>
      <c r="B1234" s="9">
        <v>27091200</v>
      </c>
      <c r="C1234" s="9"/>
      <c r="D1234" s="9"/>
      <c r="E1234" s="9"/>
    </row>
    <row r="1235" spans="1:5" x14ac:dyDescent="0.2">
      <c r="A1235" s="9" t="s">
        <v>622</v>
      </c>
      <c r="B1235" s="9">
        <v>27091600</v>
      </c>
      <c r="C1235" s="9"/>
      <c r="D1235" s="9"/>
      <c r="E1235" s="9"/>
    </row>
    <row r="1236" spans="1:5" x14ac:dyDescent="0.2">
      <c r="A1236" s="9" t="s">
        <v>1049</v>
      </c>
      <c r="B1236" s="9">
        <v>27091601</v>
      </c>
      <c r="C1236" s="9"/>
      <c r="D1236" s="9"/>
      <c r="E1236" s="9"/>
    </row>
    <row r="1237" spans="1:5" x14ac:dyDescent="0.2">
      <c r="A1237" s="9" t="s">
        <v>649</v>
      </c>
      <c r="B1237" s="9">
        <v>27091602</v>
      </c>
      <c r="C1237" s="9"/>
      <c r="D1237" s="9"/>
      <c r="E1237" s="9"/>
    </row>
    <row r="1238" spans="1:5" x14ac:dyDescent="0.2">
      <c r="A1238" s="9" t="s">
        <v>1050</v>
      </c>
      <c r="B1238" s="9">
        <v>27091800</v>
      </c>
      <c r="C1238" s="9"/>
      <c r="D1238" s="9"/>
      <c r="E1238" s="9"/>
    </row>
    <row r="1239" spans="1:5" x14ac:dyDescent="0.2">
      <c r="A1239" s="9" t="s">
        <v>1051</v>
      </c>
      <c r="B1239" s="9">
        <v>27092300</v>
      </c>
      <c r="C1239" s="9"/>
      <c r="D1239" s="9"/>
      <c r="E1239" s="9"/>
    </row>
    <row r="1240" spans="1:5" x14ac:dyDescent="0.2">
      <c r="A1240" s="9" t="s">
        <v>622</v>
      </c>
      <c r="B1240" s="9">
        <v>27092500</v>
      </c>
      <c r="C1240" s="9"/>
      <c r="D1240" s="9"/>
      <c r="E1240" s="9"/>
    </row>
    <row r="1241" spans="1:5" x14ac:dyDescent="0.2">
      <c r="A1241" s="9" t="s">
        <v>622</v>
      </c>
      <c r="B1241" s="9">
        <v>27093500</v>
      </c>
      <c r="C1241" s="9">
        <v>8.65</v>
      </c>
      <c r="D1241" s="9"/>
      <c r="E1241" s="9"/>
    </row>
    <row r="1242" spans="1:5" x14ac:dyDescent="0.2">
      <c r="A1242" s="9" t="s">
        <v>622</v>
      </c>
      <c r="B1242" s="9">
        <v>27093700</v>
      </c>
      <c r="C1242" s="9"/>
      <c r="D1242" s="9"/>
      <c r="E1242" s="9"/>
    </row>
    <row r="1243" spans="1:5" x14ac:dyDescent="0.2">
      <c r="A1243" s="9" t="s">
        <v>622</v>
      </c>
      <c r="B1243" s="9">
        <v>27093900</v>
      </c>
      <c r="C1243" s="9">
        <v>5.05</v>
      </c>
      <c r="D1243" s="9"/>
      <c r="E1243" s="9"/>
    </row>
    <row r="1244" spans="1:5" x14ac:dyDescent="0.2">
      <c r="A1244" s="9" t="s">
        <v>1052</v>
      </c>
      <c r="B1244" s="9">
        <v>27096000</v>
      </c>
      <c r="C1244" s="9"/>
      <c r="D1244" s="9"/>
      <c r="E1244" s="9"/>
    </row>
    <row r="1245" spans="1:5" x14ac:dyDescent="0.2">
      <c r="A1245" s="9" t="s">
        <v>622</v>
      </c>
      <c r="B1245" s="9">
        <v>27097200</v>
      </c>
      <c r="C1245" s="9"/>
      <c r="D1245" s="9"/>
      <c r="E1245" s="9"/>
    </row>
    <row r="1246" spans="1:5" x14ac:dyDescent="0.2">
      <c r="A1246" s="9" t="s">
        <v>1053</v>
      </c>
      <c r="B1246" s="9">
        <v>27097500</v>
      </c>
      <c r="C1246" s="9">
        <v>6.62</v>
      </c>
      <c r="D1246" s="9"/>
      <c r="E1246" s="9"/>
    </row>
    <row r="1247" spans="1:5" x14ac:dyDescent="0.2">
      <c r="A1247" s="9" t="s">
        <v>1054</v>
      </c>
      <c r="B1247" s="9">
        <v>27097600</v>
      </c>
      <c r="C1247" s="9"/>
      <c r="D1247" s="9"/>
      <c r="E1247" s="9"/>
    </row>
    <row r="1248" spans="1:5" x14ac:dyDescent="0.2">
      <c r="A1248" s="9" t="s">
        <v>622</v>
      </c>
      <c r="B1248" s="9">
        <v>27097800</v>
      </c>
      <c r="C1248" s="9"/>
      <c r="D1248" s="9"/>
      <c r="E1248" s="9"/>
    </row>
    <row r="1249" spans="1:5" x14ac:dyDescent="0.2">
      <c r="A1249" s="9" t="s">
        <v>622</v>
      </c>
      <c r="B1249" s="9">
        <v>27098000</v>
      </c>
      <c r="C1249" s="9"/>
      <c r="D1249" s="9"/>
      <c r="E1249" s="9"/>
    </row>
    <row r="1250" spans="1:5" x14ac:dyDescent="0.2">
      <c r="A1250" s="9" t="s">
        <v>622</v>
      </c>
      <c r="B1250" s="9">
        <v>27098100</v>
      </c>
      <c r="C1250" s="9"/>
      <c r="D1250" s="9"/>
      <c r="E1250" s="9"/>
    </row>
    <row r="1251" spans="1:5" x14ac:dyDescent="0.2">
      <c r="A1251" s="9" t="s">
        <v>622</v>
      </c>
      <c r="B1251" s="9">
        <v>27098200</v>
      </c>
      <c r="C1251" s="9"/>
      <c r="D1251" s="9"/>
      <c r="E1251" s="9"/>
    </row>
    <row r="1252" spans="1:5" x14ac:dyDescent="0.2">
      <c r="A1252" s="9" t="s">
        <v>622</v>
      </c>
      <c r="B1252" s="9">
        <v>27098400</v>
      </c>
      <c r="C1252" s="9"/>
      <c r="D1252" s="9"/>
      <c r="E1252" s="9"/>
    </row>
    <row r="1253" spans="1:5" x14ac:dyDescent="0.2">
      <c r="A1253" s="9" t="s">
        <v>622</v>
      </c>
      <c r="B1253" s="9">
        <v>27098600</v>
      </c>
      <c r="C1253" s="9"/>
      <c r="D1253" s="9"/>
      <c r="E1253" s="9"/>
    </row>
    <row r="1254" spans="1:5" x14ac:dyDescent="0.2">
      <c r="A1254" s="9" t="s">
        <v>622</v>
      </c>
      <c r="B1254" s="9">
        <v>27099300</v>
      </c>
      <c r="C1254" s="9"/>
      <c r="D1254" s="9"/>
      <c r="E1254" s="9"/>
    </row>
    <row r="1255" spans="1:5" x14ac:dyDescent="0.2">
      <c r="A1255" s="9" t="s">
        <v>622</v>
      </c>
      <c r="B1255" s="9">
        <v>27099700</v>
      </c>
      <c r="C1255" s="9"/>
      <c r="D1255" s="9"/>
      <c r="E1255" s="9"/>
    </row>
    <row r="1256" spans="1:5" x14ac:dyDescent="0.2">
      <c r="A1256" s="9" t="s">
        <v>622</v>
      </c>
      <c r="B1256" s="9">
        <v>27100000</v>
      </c>
      <c r="C1256" s="9"/>
      <c r="D1256" s="9"/>
      <c r="E1256" s="9"/>
    </row>
    <row r="1257" spans="1:5" x14ac:dyDescent="0.2">
      <c r="A1257" s="9" t="s">
        <v>622</v>
      </c>
      <c r="B1257" s="9">
        <v>27100100</v>
      </c>
      <c r="C1257" s="9"/>
      <c r="D1257" s="9"/>
      <c r="E1257" s="9"/>
    </row>
    <row r="1258" spans="1:5" x14ac:dyDescent="0.2">
      <c r="A1258" s="9" t="s">
        <v>622</v>
      </c>
      <c r="B1258" s="9">
        <v>27100200</v>
      </c>
      <c r="C1258" s="9"/>
      <c r="D1258" s="9"/>
      <c r="E1258" s="9"/>
    </row>
    <row r="1259" spans="1:5" x14ac:dyDescent="0.2">
      <c r="A1259" s="9" t="s">
        <v>622</v>
      </c>
      <c r="B1259" s="9">
        <v>27100300</v>
      </c>
      <c r="C1259" s="9"/>
      <c r="D1259" s="9"/>
      <c r="E1259" s="9"/>
    </row>
    <row r="1260" spans="1:5" x14ac:dyDescent="0.2">
      <c r="A1260" s="9" t="s">
        <v>622</v>
      </c>
      <c r="B1260" s="9">
        <v>27100800</v>
      </c>
      <c r="C1260" s="9"/>
      <c r="D1260" s="9"/>
      <c r="E1260" s="9"/>
    </row>
    <row r="1261" spans="1:5" x14ac:dyDescent="0.2">
      <c r="A1261" s="9" t="s">
        <v>622</v>
      </c>
      <c r="B1261" s="9">
        <v>27101100</v>
      </c>
      <c r="C1261" s="9">
        <v>22.46</v>
      </c>
      <c r="D1261" s="9"/>
      <c r="E1261" s="9"/>
    </row>
    <row r="1262" spans="1:5" x14ac:dyDescent="0.2">
      <c r="A1262" s="9" t="s">
        <v>622</v>
      </c>
      <c r="B1262" s="9">
        <v>27101200</v>
      </c>
      <c r="C1262" s="9"/>
      <c r="D1262" s="9"/>
      <c r="E1262" s="9"/>
    </row>
    <row r="1263" spans="1:5" x14ac:dyDescent="0.2">
      <c r="A1263" s="9" t="s">
        <v>1055</v>
      </c>
      <c r="B1263" s="9">
        <v>27101400</v>
      </c>
      <c r="C1263" s="9"/>
      <c r="D1263" s="9"/>
      <c r="E1263" s="9"/>
    </row>
    <row r="1264" spans="1:5" x14ac:dyDescent="0.2">
      <c r="A1264" s="9" t="s">
        <v>394</v>
      </c>
      <c r="B1264" s="9">
        <v>27101800</v>
      </c>
      <c r="C1264" s="9"/>
      <c r="D1264" s="9"/>
      <c r="E1264" s="9"/>
    </row>
    <row r="1265" spans="1:5" x14ac:dyDescent="0.2">
      <c r="A1265" s="9" t="s">
        <v>1056</v>
      </c>
      <c r="B1265" s="9">
        <v>27101900</v>
      </c>
      <c r="C1265" s="9"/>
      <c r="D1265" s="9"/>
      <c r="E1265" s="9"/>
    </row>
    <row r="1266" spans="1:5" x14ac:dyDescent="0.2">
      <c r="A1266" s="9" t="s">
        <v>1057</v>
      </c>
      <c r="B1266" s="9">
        <v>27102700</v>
      </c>
      <c r="C1266" s="9">
        <v>9.43</v>
      </c>
      <c r="D1266" s="9"/>
      <c r="E1266" s="9"/>
    </row>
    <row r="1267" spans="1:5" x14ac:dyDescent="0.2">
      <c r="A1267" s="9" t="s">
        <v>1058</v>
      </c>
      <c r="B1267" s="9">
        <v>27104200</v>
      </c>
      <c r="C1267" s="9"/>
      <c r="D1267" s="9"/>
      <c r="E1267" s="9"/>
    </row>
    <row r="1268" spans="1:5" x14ac:dyDescent="0.2">
      <c r="A1268" s="9" t="s">
        <v>535</v>
      </c>
      <c r="B1268" s="9">
        <v>27105100</v>
      </c>
      <c r="C1268" s="9"/>
      <c r="D1268" s="9"/>
      <c r="E1268" s="9"/>
    </row>
    <row r="1269" spans="1:5" x14ac:dyDescent="0.2">
      <c r="A1269" s="9" t="s">
        <v>1059</v>
      </c>
      <c r="B1269" s="9">
        <v>27105700</v>
      </c>
      <c r="C1269" s="9"/>
      <c r="D1269" s="9"/>
      <c r="E1269" s="9"/>
    </row>
    <row r="1270" spans="1:5" x14ac:dyDescent="0.2">
      <c r="A1270" s="9" t="s">
        <v>622</v>
      </c>
      <c r="B1270" s="9">
        <v>27105900</v>
      </c>
      <c r="C1270" s="9"/>
      <c r="D1270" s="9"/>
      <c r="E1270" s="9"/>
    </row>
    <row r="1271" spans="1:5" x14ac:dyDescent="0.2">
      <c r="A1271" s="9" t="s">
        <v>622</v>
      </c>
      <c r="B1271" s="9">
        <v>27106000</v>
      </c>
      <c r="C1271" s="9"/>
      <c r="D1271" s="9"/>
      <c r="E1271" s="9"/>
    </row>
    <row r="1272" spans="1:5" x14ac:dyDescent="0.2">
      <c r="A1272" s="9" t="s">
        <v>622</v>
      </c>
      <c r="B1272" s="9">
        <v>27106100</v>
      </c>
      <c r="C1272" s="9"/>
      <c r="D1272" s="9"/>
      <c r="E1272" s="9"/>
    </row>
    <row r="1273" spans="1:5" x14ac:dyDescent="0.2">
      <c r="A1273" s="9" t="s">
        <v>1060</v>
      </c>
      <c r="B1273" s="9">
        <v>27106800</v>
      </c>
      <c r="C1273" s="9">
        <v>10.37</v>
      </c>
      <c r="D1273" s="9"/>
      <c r="E1273" s="9"/>
    </row>
    <row r="1274" spans="1:5" x14ac:dyDescent="0.2">
      <c r="A1274" s="9" t="s">
        <v>1061</v>
      </c>
      <c r="B1274" s="9">
        <v>27107000</v>
      </c>
      <c r="C1274" s="9"/>
      <c r="D1274" s="9"/>
      <c r="E1274" s="9"/>
    </row>
    <row r="1275" spans="1:5" x14ac:dyDescent="0.2">
      <c r="A1275" s="9" t="s">
        <v>1062</v>
      </c>
      <c r="B1275" s="9">
        <v>27108000</v>
      </c>
      <c r="C1275" s="9"/>
      <c r="D1275" s="9"/>
      <c r="E1275" s="9"/>
    </row>
    <row r="1276" spans="1:5" x14ac:dyDescent="0.2">
      <c r="A1276" s="9" t="s">
        <v>622</v>
      </c>
      <c r="B1276" s="9">
        <v>27108300</v>
      </c>
      <c r="C1276" s="9">
        <v>15.42</v>
      </c>
      <c r="D1276" s="9"/>
      <c r="E1276" s="9"/>
    </row>
    <row r="1277" spans="1:5" x14ac:dyDescent="0.2">
      <c r="A1277" s="9" t="s">
        <v>622</v>
      </c>
      <c r="B1277" s="9">
        <v>27108500</v>
      </c>
      <c r="C1277" s="9">
        <v>13.94</v>
      </c>
      <c r="D1277" s="9"/>
      <c r="E1277" s="9"/>
    </row>
    <row r="1278" spans="1:5" x14ac:dyDescent="0.2">
      <c r="A1278" s="9" t="s">
        <v>622</v>
      </c>
      <c r="B1278" s="9">
        <v>27108600</v>
      </c>
      <c r="C1278" s="9">
        <v>5.79</v>
      </c>
      <c r="D1278" s="9"/>
      <c r="E1278" s="9"/>
    </row>
    <row r="1279" spans="1:5" x14ac:dyDescent="0.2">
      <c r="A1279" s="9" t="s">
        <v>622</v>
      </c>
      <c r="B1279" s="9">
        <v>27109200</v>
      </c>
      <c r="C1279" s="9"/>
      <c r="D1279" s="9"/>
      <c r="E1279" s="9"/>
    </row>
    <row r="1280" spans="1:5" x14ac:dyDescent="0.2">
      <c r="A1280" s="9" t="s">
        <v>622</v>
      </c>
      <c r="B1280" s="9">
        <v>27109500</v>
      </c>
      <c r="C1280" s="9"/>
      <c r="D1280" s="9"/>
      <c r="E1280" s="9"/>
    </row>
    <row r="1281" spans="1:5" x14ac:dyDescent="0.2">
      <c r="A1281" s="9" t="s">
        <v>1063</v>
      </c>
      <c r="B1281" s="9">
        <v>27112000</v>
      </c>
      <c r="C1281" s="9">
        <v>5.86</v>
      </c>
      <c r="D1281" s="9"/>
      <c r="E1281" s="9"/>
    </row>
    <row r="1282" spans="1:5" x14ac:dyDescent="0.2">
      <c r="A1282" s="9" t="s">
        <v>1064</v>
      </c>
      <c r="B1282" s="9">
        <v>27113000</v>
      </c>
      <c r="C1282" s="9"/>
      <c r="D1282" s="9"/>
      <c r="E1282" s="9"/>
    </row>
    <row r="1283" spans="1:5" x14ac:dyDescent="0.2">
      <c r="A1283" s="9" t="s">
        <v>622</v>
      </c>
      <c r="B1283" s="9">
        <v>27113600</v>
      </c>
      <c r="C1283" s="9"/>
      <c r="D1283" s="9"/>
      <c r="E1283" s="9"/>
    </row>
    <row r="1284" spans="1:5" x14ac:dyDescent="0.2">
      <c r="A1284" s="9" t="s">
        <v>1065</v>
      </c>
      <c r="B1284" s="9">
        <v>27113800</v>
      </c>
      <c r="C1284" s="9"/>
      <c r="D1284" s="9"/>
      <c r="E1284" s="9"/>
    </row>
    <row r="1285" spans="1:5" x14ac:dyDescent="0.2">
      <c r="A1285" s="9" t="s">
        <v>1066</v>
      </c>
      <c r="B1285" s="9">
        <v>27114000</v>
      </c>
      <c r="C1285" s="9"/>
      <c r="D1285" s="9"/>
      <c r="E1285" s="9"/>
    </row>
    <row r="1286" spans="1:5" x14ac:dyDescent="0.2">
      <c r="A1286" s="9" t="s">
        <v>1067</v>
      </c>
      <c r="B1286" s="9">
        <v>30000900</v>
      </c>
      <c r="C1286" s="9">
        <v>279.63</v>
      </c>
      <c r="D1286" s="9">
        <v>0.9</v>
      </c>
      <c r="E1286" s="9">
        <v>3635</v>
      </c>
    </row>
    <row r="1287" spans="1:5" x14ac:dyDescent="0.2">
      <c r="A1287" s="9" t="s">
        <v>622</v>
      </c>
      <c r="B1287" s="9"/>
      <c r="C1287" s="9">
        <v>6.95</v>
      </c>
      <c r="D1287" s="9"/>
      <c r="E1287" s="9"/>
    </row>
    <row r="1288" spans="1:5" x14ac:dyDescent="0.2">
      <c r="A1288" s="9" t="s">
        <v>1068</v>
      </c>
      <c r="B1288" s="9">
        <v>25001706</v>
      </c>
      <c r="C1288" s="9">
        <v>246.61</v>
      </c>
      <c r="D1288" s="9"/>
      <c r="E1288" s="9"/>
    </row>
    <row r="1289" spans="1:5" x14ac:dyDescent="0.2">
      <c r="A1289" s="9" t="s">
        <v>1069</v>
      </c>
      <c r="B1289" s="9">
        <v>43000100</v>
      </c>
      <c r="C1289" s="9">
        <v>166.62</v>
      </c>
      <c r="D1289" s="9"/>
      <c r="E1289" s="9"/>
    </row>
    <row r="1290" spans="1:5" x14ac:dyDescent="0.2">
      <c r="A1290" s="9" t="s">
        <v>100</v>
      </c>
      <c r="B1290" s="9">
        <v>71000100</v>
      </c>
      <c r="C1290" s="9">
        <v>43.47</v>
      </c>
      <c r="D1290" s="9"/>
      <c r="E1290" s="9"/>
    </row>
    <row r="1291" spans="1:5" x14ac:dyDescent="0.2">
      <c r="A1291" s="9" t="s">
        <v>598</v>
      </c>
      <c r="B1291" s="9">
        <v>86003200</v>
      </c>
      <c r="C1291" s="9">
        <v>141.69999999999999</v>
      </c>
      <c r="D1291" s="9"/>
      <c r="E1291" s="9"/>
    </row>
    <row r="1292" spans="1:5" x14ac:dyDescent="0.2">
      <c r="A1292" s="9" t="s">
        <v>1070</v>
      </c>
      <c r="B1292" s="9">
        <v>62007600</v>
      </c>
      <c r="C1292" s="9">
        <v>4.84</v>
      </c>
      <c r="D1292" s="9">
        <v>0.24</v>
      </c>
      <c r="E1292" s="9">
        <v>3074</v>
      </c>
    </row>
    <row r="1293" spans="1:5" x14ac:dyDescent="0.2">
      <c r="A1293" s="9" t="s">
        <v>1071</v>
      </c>
      <c r="B1293" s="9">
        <v>62004300</v>
      </c>
      <c r="C1293" s="9">
        <v>105</v>
      </c>
      <c r="D1293" s="9">
        <v>0.5</v>
      </c>
      <c r="E1293" s="9">
        <v>2971.87</v>
      </c>
    </row>
    <row r="1294" spans="1:5" x14ac:dyDescent="0.2">
      <c r="A1294" s="9" t="s">
        <v>1072</v>
      </c>
      <c r="B1294" s="9">
        <v>62005900</v>
      </c>
      <c r="C1294" s="9">
        <v>47.69</v>
      </c>
      <c r="D1294" s="9">
        <v>0.5</v>
      </c>
      <c r="E1294" s="9">
        <v>2440.61</v>
      </c>
    </row>
    <row r="1295" spans="1:5" x14ac:dyDescent="0.2">
      <c r="A1295" s="9" t="s">
        <v>1073</v>
      </c>
      <c r="B1295" s="9">
        <v>62006800</v>
      </c>
      <c r="C1295" s="9">
        <v>30.89</v>
      </c>
      <c r="D1295" s="9">
        <v>0.5</v>
      </c>
      <c r="E1295" s="9">
        <v>277</v>
      </c>
    </row>
    <row r="1296" spans="1:5" x14ac:dyDescent="0.2">
      <c r="A1296" s="9" t="s">
        <v>1074</v>
      </c>
      <c r="B1296" s="9">
        <v>62007700</v>
      </c>
      <c r="C1296" s="9">
        <v>9.33</v>
      </c>
      <c r="D1296" s="9">
        <v>0.5</v>
      </c>
      <c r="E1296" s="9">
        <v>107.98</v>
      </c>
    </row>
    <row r="1297" spans="1:5" x14ac:dyDescent="0.2">
      <c r="A1297" s="9" t="s">
        <v>1075</v>
      </c>
      <c r="B1297" s="9">
        <v>62002700</v>
      </c>
      <c r="C1297" s="9">
        <v>102</v>
      </c>
      <c r="D1297" s="9">
        <v>0.8</v>
      </c>
      <c r="E1297" s="9">
        <v>531.02</v>
      </c>
    </row>
    <row r="1298" spans="1:5" x14ac:dyDescent="0.2">
      <c r="A1298" s="9" t="s">
        <v>95</v>
      </c>
      <c r="B1298" s="9">
        <v>62007000</v>
      </c>
      <c r="C1298" s="9">
        <v>107.76</v>
      </c>
      <c r="D1298" s="9">
        <v>0.8</v>
      </c>
      <c r="E1298" s="9">
        <v>465.04</v>
      </c>
    </row>
    <row r="1299" spans="1:5" x14ac:dyDescent="0.2">
      <c r="A1299" s="9" t="s">
        <v>1076</v>
      </c>
      <c r="B1299" s="9">
        <v>62004700</v>
      </c>
      <c r="C1299" s="9">
        <v>38.049999999999997</v>
      </c>
      <c r="D1299" s="9">
        <v>0.9</v>
      </c>
      <c r="E1299" s="9">
        <v>234</v>
      </c>
    </row>
    <row r="1300" spans="1:5" x14ac:dyDescent="0.2">
      <c r="A1300" s="9" t="s">
        <v>1077</v>
      </c>
      <c r="B1300" s="9">
        <v>62007502</v>
      </c>
      <c r="C1300" s="9">
        <v>12.56</v>
      </c>
      <c r="D1300" s="9">
        <v>0.9</v>
      </c>
      <c r="E1300" s="9">
        <v>183.1</v>
      </c>
    </row>
    <row r="1301" spans="1:5" x14ac:dyDescent="0.2">
      <c r="A1301" s="9" t="s">
        <v>1078</v>
      </c>
      <c r="B1301" s="9">
        <v>62003600</v>
      </c>
      <c r="C1301" s="9">
        <v>5.7</v>
      </c>
      <c r="D1301" s="9">
        <v>1</v>
      </c>
      <c r="E1301" s="9">
        <v>69.930000000000007</v>
      </c>
    </row>
    <row r="1302" spans="1:5" x14ac:dyDescent="0.2">
      <c r="A1302" s="9" t="s">
        <v>1079</v>
      </c>
      <c r="B1302" s="9">
        <v>62000400</v>
      </c>
      <c r="C1302" s="9">
        <v>574.45000000000005</v>
      </c>
      <c r="D1302" s="9">
        <v>1</v>
      </c>
      <c r="E1302" s="9">
        <v>52483.05</v>
      </c>
    </row>
    <row r="1303" spans="1:5" x14ac:dyDescent="0.2">
      <c r="A1303" s="9" t="s">
        <v>1080</v>
      </c>
      <c r="B1303" s="9">
        <v>62000500</v>
      </c>
      <c r="C1303" s="9">
        <v>14.08</v>
      </c>
      <c r="D1303" s="9">
        <v>1</v>
      </c>
      <c r="E1303" s="9">
        <v>239.93</v>
      </c>
    </row>
    <row r="1304" spans="1:5" x14ac:dyDescent="0.2">
      <c r="A1304" s="9" t="s">
        <v>1081</v>
      </c>
      <c r="B1304" s="9">
        <v>62001800</v>
      </c>
      <c r="C1304" s="9">
        <v>78</v>
      </c>
      <c r="D1304" s="9">
        <v>1</v>
      </c>
      <c r="E1304" s="9">
        <v>5759.9</v>
      </c>
    </row>
    <row r="1305" spans="1:5" x14ac:dyDescent="0.2">
      <c r="A1305" s="9" t="s">
        <v>1039</v>
      </c>
      <c r="B1305" s="9">
        <v>62002400</v>
      </c>
      <c r="C1305" s="9">
        <v>125</v>
      </c>
      <c r="D1305" s="9">
        <v>1</v>
      </c>
      <c r="E1305" s="9">
        <v>640.73</v>
      </c>
    </row>
    <row r="1306" spans="1:5" x14ac:dyDescent="0.2">
      <c r="A1306" s="9" t="s">
        <v>1082</v>
      </c>
      <c r="B1306" s="9">
        <v>62004000</v>
      </c>
      <c r="C1306" s="9">
        <v>79.069999999999993</v>
      </c>
      <c r="D1306" s="9">
        <v>1</v>
      </c>
      <c r="E1306" s="9">
        <v>532.75</v>
      </c>
    </row>
    <row r="1307" spans="1:5" x14ac:dyDescent="0.2">
      <c r="A1307" s="9" t="s">
        <v>1074</v>
      </c>
      <c r="B1307" s="9">
        <v>62004400</v>
      </c>
      <c r="C1307" s="9">
        <v>38.64</v>
      </c>
      <c r="D1307" s="9">
        <v>1</v>
      </c>
      <c r="E1307" s="9">
        <v>385.97</v>
      </c>
    </row>
    <row r="1308" spans="1:5" x14ac:dyDescent="0.2">
      <c r="A1308" s="9" t="s">
        <v>1083</v>
      </c>
      <c r="B1308" s="9">
        <v>62004800</v>
      </c>
      <c r="C1308" s="9">
        <v>25.81</v>
      </c>
      <c r="D1308" s="9">
        <v>1</v>
      </c>
      <c r="E1308" s="9">
        <v>748.96</v>
      </c>
    </row>
    <row r="1309" spans="1:5" x14ac:dyDescent="0.2">
      <c r="A1309" s="9" t="s">
        <v>648</v>
      </c>
      <c r="B1309" s="9">
        <v>62007400</v>
      </c>
      <c r="C1309" s="9">
        <v>141.09</v>
      </c>
      <c r="D1309" s="9">
        <v>1</v>
      </c>
      <c r="E1309" s="9">
        <v>5727.78</v>
      </c>
    </row>
    <row r="1310" spans="1:5" x14ac:dyDescent="0.2">
      <c r="A1310" s="9" t="s">
        <v>1084</v>
      </c>
      <c r="B1310" s="9">
        <v>62008100</v>
      </c>
      <c r="C1310" s="9">
        <v>12.57</v>
      </c>
      <c r="D1310" s="9">
        <v>1</v>
      </c>
      <c r="E1310" s="9">
        <v>108.97</v>
      </c>
    </row>
    <row r="1311" spans="1:5" x14ac:dyDescent="0.2">
      <c r="A1311" s="9" t="s">
        <v>1085</v>
      </c>
      <c r="B1311" s="9">
        <v>62014100</v>
      </c>
      <c r="C1311" s="9">
        <v>13.22</v>
      </c>
      <c r="D1311" s="9">
        <v>1</v>
      </c>
      <c r="E1311" s="9">
        <v>3333.87</v>
      </c>
    </row>
    <row r="1312" spans="1:5" x14ac:dyDescent="0.2">
      <c r="A1312" s="9" t="s">
        <v>89</v>
      </c>
      <c r="B1312" s="9">
        <v>62000600</v>
      </c>
      <c r="C1312" s="9">
        <v>75.52</v>
      </c>
      <c r="D1312" s="9">
        <v>1.2</v>
      </c>
      <c r="E1312" s="9">
        <v>7549.15</v>
      </c>
    </row>
    <row r="1313" spans="1:5" x14ac:dyDescent="0.2">
      <c r="A1313" s="9" t="s">
        <v>95</v>
      </c>
      <c r="B1313" s="9">
        <v>62000900</v>
      </c>
      <c r="C1313" s="9">
        <v>10.77</v>
      </c>
      <c r="D1313" s="9">
        <v>1.2</v>
      </c>
      <c r="E1313" s="9">
        <v>1138.8800000000001</v>
      </c>
    </row>
    <row r="1314" spans="1:5" x14ac:dyDescent="0.2">
      <c r="A1314" s="9" t="s">
        <v>1086</v>
      </c>
      <c r="B1314" s="9">
        <v>62001100</v>
      </c>
      <c r="C1314" s="9">
        <v>21.77</v>
      </c>
      <c r="D1314" s="9">
        <v>1.2</v>
      </c>
      <c r="E1314" s="9">
        <v>943.92</v>
      </c>
    </row>
    <row r="1315" spans="1:5" x14ac:dyDescent="0.2">
      <c r="A1315" s="9" t="s">
        <v>1087</v>
      </c>
      <c r="B1315" s="9">
        <v>62001600</v>
      </c>
      <c r="C1315" s="9">
        <v>65.25</v>
      </c>
      <c r="D1315" s="9">
        <v>1.2</v>
      </c>
      <c r="E1315" s="9">
        <v>1923.43</v>
      </c>
    </row>
    <row r="1316" spans="1:5" x14ac:dyDescent="0.2">
      <c r="A1316" s="9" t="s">
        <v>1088</v>
      </c>
      <c r="B1316" s="9">
        <v>62004901</v>
      </c>
      <c r="C1316" s="9">
        <v>7.69</v>
      </c>
      <c r="D1316" s="9">
        <v>1.2</v>
      </c>
      <c r="E1316" s="9">
        <v>98.1</v>
      </c>
    </row>
    <row r="1317" spans="1:5" x14ac:dyDescent="0.2">
      <c r="A1317" s="9" t="s">
        <v>1089</v>
      </c>
      <c r="B1317" s="9">
        <v>62004902</v>
      </c>
      <c r="C1317" s="9">
        <v>6.41</v>
      </c>
      <c r="D1317" s="9">
        <v>1.2</v>
      </c>
      <c r="E1317" s="9">
        <v>108.97</v>
      </c>
    </row>
    <row r="1318" spans="1:5" x14ac:dyDescent="0.2">
      <c r="A1318" s="9" t="s">
        <v>1090</v>
      </c>
      <c r="B1318" s="9">
        <v>62020100</v>
      </c>
      <c r="C1318" s="9">
        <v>6.91</v>
      </c>
      <c r="D1318" s="9">
        <v>1.2</v>
      </c>
      <c r="E1318" s="9"/>
    </row>
    <row r="1319" spans="1:5" x14ac:dyDescent="0.2">
      <c r="A1319" s="9" t="s">
        <v>1091</v>
      </c>
      <c r="B1319" s="9">
        <v>62020400</v>
      </c>
      <c r="C1319" s="9">
        <v>8</v>
      </c>
      <c r="D1319" s="9">
        <v>1.22</v>
      </c>
      <c r="E1319" s="9">
        <v>257</v>
      </c>
    </row>
    <row r="1320" spans="1:5" x14ac:dyDescent="0.2">
      <c r="A1320" s="9" t="s">
        <v>622</v>
      </c>
      <c r="B1320" s="9">
        <v>62012600</v>
      </c>
      <c r="C1320" s="9">
        <v>15.77</v>
      </c>
      <c r="D1320" s="9">
        <v>1.3</v>
      </c>
      <c r="E1320" s="9">
        <v>237.96</v>
      </c>
    </row>
    <row r="1321" spans="1:5" x14ac:dyDescent="0.2">
      <c r="A1321" s="9" t="s">
        <v>1092</v>
      </c>
      <c r="B1321" s="9">
        <v>62007100</v>
      </c>
      <c r="C1321" s="9">
        <v>60</v>
      </c>
      <c r="D1321" s="9">
        <v>1.4</v>
      </c>
      <c r="E1321" s="9">
        <v>2565.89</v>
      </c>
    </row>
    <row r="1322" spans="1:5" x14ac:dyDescent="0.2">
      <c r="A1322" s="9" t="s">
        <v>1093</v>
      </c>
      <c r="B1322" s="9">
        <v>62007200</v>
      </c>
      <c r="C1322" s="9">
        <v>17</v>
      </c>
      <c r="D1322" s="9">
        <v>1.5</v>
      </c>
      <c r="E1322" s="9">
        <v>118.11</v>
      </c>
    </row>
    <row r="1323" spans="1:5" x14ac:dyDescent="0.2">
      <c r="A1323" s="9" t="s">
        <v>1094</v>
      </c>
      <c r="B1323" s="9">
        <v>62006200</v>
      </c>
      <c r="C1323" s="9">
        <v>38</v>
      </c>
      <c r="D1323" s="9">
        <v>1.5</v>
      </c>
      <c r="E1323" s="9">
        <v>818</v>
      </c>
    </row>
    <row r="1324" spans="1:5" x14ac:dyDescent="0.2">
      <c r="A1324" s="9" t="s">
        <v>664</v>
      </c>
      <c r="B1324" s="9">
        <v>62002200</v>
      </c>
      <c r="C1324" s="9">
        <v>115</v>
      </c>
      <c r="D1324" s="9">
        <v>1.52</v>
      </c>
      <c r="E1324" s="9">
        <v>1290</v>
      </c>
    </row>
    <row r="1325" spans="1:5" x14ac:dyDescent="0.2">
      <c r="A1325" s="9" t="s">
        <v>620</v>
      </c>
      <c r="B1325" s="9">
        <v>62007500</v>
      </c>
      <c r="C1325" s="9">
        <v>58.76</v>
      </c>
      <c r="D1325" s="9">
        <v>1.55</v>
      </c>
      <c r="E1325" s="9"/>
    </row>
    <row r="1326" spans="1:5" x14ac:dyDescent="0.2">
      <c r="A1326" s="9" t="s">
        <v>1095</v>
      </c>
      <c r="B1326" s="9">
        <v>62007501</v>
      </c>
      <c r="C1326" s="9">
        <v>31.81</v>
      </c>
      <c r="D1326" s="9">
        <v>1.55</v>
      </c>
      <c r="E1326" s="9">
        <v>91.92</v>
      </c>
    </row>
    <row r="1327" spans="1:5" x14ac:dyDescent="0.2">
      <c r="A1327" s="9" t="s">
        <v>1096</v>
      </c>
      <c r="B1327" s="9">
        <v>62003400</v>
      </c>
      <c r="C1327" s="9">
        <v>120</v>
      </c>
      <c r="D1327" s="9">
        <v>1.7</v>
      </c>
      <c r="E1327" s="9">
        <v>576.98</v>
      </c>
    </row>
    <row r="1328" spans="1:5" x14ac:dyDescent="0.2">
      <c r="A1328" s="9" t="s">
        <v>1097</v>
      </c>
      <c r="B1328" s="9">
        <v>62003400</v>
      </c>
      <c r="C1328" s="9">
        <v>25</v>
      </c>
      <c r="D1328" s="9">
        <v>1.7</v>
      </c>
      <c r="E1328" s="9">
        <v>239</v>
      </c>
    </row>
    <row r="1329" spans="1:5" x14ac:dyDescent="0.2">
      <c r="A1329" s="9" t="s">
        <v>1098</v>
      </c>
      <c r="B1329" s="9">
        <v>62003802</v>
      </c>
      <c r="C1329" s="9">
        <v>211.62</v>
      </c>
      <c r="D1329" s="9">
        <v>1.7</v>
      </c>
      <c r="E1329" s="9">
        <v>6105.84</v>
      </c>
    </row>
    <row r="1330" spans="1:5" x14ac:dyDescent="0.2">
      <c r="A1330" s="9" t="s">
        <v>1099</v>
      </c>
      <c r="B1330" s="9">
        <v>62001900</v>
      </c>
      <c r="C1330" s="9">
        <v>11</v>
      </c>
      <c r="D1330" s="9">
        <v>1.83</v>
      </c>
      <c r="E1330" s="9">
        <v>1285.9100000000001</v>
      </c>
    </row>
    <row r="1331" spans="1:5" x14ac:dyDescent="0.2">
      <c r="A1331" s="9" t="s">
        <v>591</v>
      </c>
      <c r="B1331" s="9">
        <v>62002100</v>
      </c>
      <c r="C1331" s="9">
        <v>5.43</v>
      </c>
      <c r="D1331" s="9">
        <v>1.83</v>
      </c>
      <c r="E1331" s="9">
        <v>1290</v>
      </c>
    </row>
    <row r="1332" spans="1:5" x14ac:dyDescent="0.2">
      <c r="A1332" s="9" t="s">
        <v>886</v>
      </c>
      <c r="B1332" s="9">
        <v>62006900</v>
      </c>
      <c r="C1332" s="9">
        <v>35</v>
      </c>
      <c r="D1332" s="9">
        <v>1.9</v>
      </c>
      <c r="E1332" s="9">
        <v>5887.9</v>
      </c>
    </row>
    <row r="1333" spans="1:5" x14ac:dyDescent="0.2">
      <c r="A1333" s="9" t="s">
        <v>95</v>
      </c>
      <c r="B1333" s="9">
        <v>62001200</v>
      </c>
      <c r="C1333" s="9">
        <v>18.09</v>
      </c>
      <c r="D1333" s="9">
        <v>2</v>
      </c>
      <c r="E1333" s="9">
        <v>34047.17</v>
      </c>
    </row>
    <row r="1334" spans="1:5" x14ac:dyDescent="0.2">
      <c r="A1334" s="9" t="s">
        <v>1100</v>
      </c>
      <c r="B1334" s="9">
        <v>62007300</v>
      </c>
      <c r="C1334" s="9">
        <v>157.1</v>
      </c>
      <c r="D1334" s="9">
        <v>2</v>
      </c>
      <c r="E1334" s="9">
        <v>1050.18</v>
      </c>
    </row>
    <row r="1335" spans="1:5" x14ac:dyDescent="0.2">
      <c r="A1335" s="9" t="s">
        <v>1101</v>
      </c>
      <c r="B1335" s="9">
        <v>62001002</v>
      </c>
      <c r="C1335" s="9">
        <v>66.58</v>
      </c>
      <c r="D1335" s="9">
        <v>2.1</v>
      </c>
      <c r="E1335" s="9">
        <v>33087.18</v>
      </c>
    </row>
    <row r="1336" spans="1:5" x14ac:dyDescent="0.2">
      <c r="A1336" s="9" t="s">
        <v>1102</v>
      </c>
      <c r="B1336" s="9">
        <v>62008000</v>
      </c>
      <c r="C1336" s="9">
        <v>12.36</v>
      </c>
      <c r="D1336" s="9">
        <v>2.13</v>
      </c>
      <c r="E1336" s="9">
        <v>244</v>
      </c>
    </row>
    <row r="1337" spans="1:5" x14ac:dyDescent="0.2">
      <c r="A1337" s="9" t="s">
        <v>119</v>
      </c>
      <c r="B1337" s="9">
        <v>62005500</v>
      </c>
      <c r="C1337" s="9">
        <v>71.66</v>
      </c>
      <c r="D1337" s="9">
        <v>2.2000000000000002</v>
      </c>
      <c r="E1337" s="9">
        <v>1824.34</v>
      </c>
    </row>
    <row r="1338" spans="1:5" x14ac:dyDescent="0.2">
      <c r="A1338" s="9" t="s">
        <v>892</v>
      </c>
      <c r="B1338" s="9">
        <v>62008300</v>
      </c>
      <c r="C1338" s="9">
        <v>64.88</v>
      </c>
      <c r="D1338" s="9">
        <v>2.2999999999999998</v>
      </c>
      <c r="E1338" s="9">
        <v>482.83</v>
      </c>
    </row>
    <row r="1339" spans="1:5" x14ac:dyDescent="0.2">
      <c r="A1339" s="9" t="s">
        <v>1103</v>
      </c>
      <c r="B1339" s="9">
        <v>62002800</v>
      </c>
      <c r="C1339" s="9">
        <v>61</v>
      </c>
      <c r="D1339" s="9">
        <v>2.44</v>
      </c>
      <c r="E1339" s="9">
        <v>1085</v>
      </c>
    </row>
    <row r="1340" spans="1:5" x14ac:dyDescent="0.2">
      <c r="A1340" s="9" t="s">
        <v>1104</v>
      </c>
      <c r="B1340" s="9">
        <v>62003700</v>
      </c>
      <c r="C1340" s="9">
        <v>40</v>
      </c>
      <c r="D1340" s="9">
        <v>2.6</v>
      </c>
      <c r="E1340" s="9">
        <v>363</v>
      </c>
    </row>
    <row r="1341" spans="1:5" x14ac:dyDescent="0.2">
      <c r="A1341" s="9" t="s">
        <v>1105</v>
      </c>
      <c r="B1341" s="9">
        <v>62005800</v>
      </c>
      <c r="C1341" s="9">
        <v>18.04</v>
      </c>
      <c r="D1341" s="9">
        <v>3</v>
      </c>
      <c r="E1341" s="9">
        <v>1750.95</v>
      </c>
    </row>
    <row r="1342" spans="1:5" x14ac:dyDescent="0.2">
      <c r="A1342" s="9" t="s">
        <v>1106</v>
      </c>
      <c r="B1342" s="9">
        <v>62005600</v>
      </c>
      <c r="C1342" s="9">
        <v>357.83</v>
      </c>
      <c r="D1342" s="9">
        <v>3.3</v>
      </c>
      <c r="E1342" s="9">
        <v>3032.66</v>
      </c>
    </row>
    <row r="1343" spans="1:5" x14ac:dyDescent="0.2">
      <c r="A1343" s="9" t="s">
        <v>1107</v>
      </c>
      <c r="B1343" s="9">
        <v>62005700</v>
      </c>
      <c r="C1343" s="9">
        <v>105.33</v>
      </c>
      <c r="D1343" s="9">
        <v>3.3</v>
      </c>
      <c r="E1343" s="9">
        <v>858.67</v>
      </c>
    </row>
    <row r="1344" spans="1:5" x14ac:dyDescent="0.2">
      <c r="A1344" s="9" t="s">
        <v>1108</v>
      </c>
      <c r="B1344" s="9">
        <v>62006100</v>
      </c>
      <c r="C1344" s="9">
        <v>436.77</v>
      </c>
      <c r="D1344" s="9">
        <v>3.4</v>
      </c>
      <c r="E1344" s="9">
        <v>777.62</v>
      </c>
    </row>
    <row r="1345" spans="1:5" x14ac:dyDescent="0.2">
      <c r="A1345" s="9" t="s">
        <v>87</v>
      </c>
      <c r="B1345" s="9">
        <v>62006700</v>
      </c>
      <c r="C1345" s="9">
        <v>171.77</v>
      </c>
      <c r="D1345" s="9">
        <v>3.4</v>
      </c>
      <c r="E1345" s="9">
        <v>113763.36</v>
      </c>
    </row>
    <row r="1346" spans="1:5" x14ac:dyDescent="0.2">
      <c r="A1346" s="9" t="s">
        <v>98</v>
      </c>
      <c r="B1346" s="9">
        <v>62000200</v>
      </c>
      <c r="C1346" s="9">
        <v>992.48</v>
      </c>
      <c r="D1346" s="9">
        <v>4.0999999999999996</v>
      </c>
      <c r="E1346" s="9">
        <v>19572.3</v>
      </c>
    </row>
    <row r="1347" spans="1:5" x14ac:dyDescent="0.2">
      <c r="A1347" s="9" t="s">
        <v>1109</v>
      </c>
      <c r="B1347" s="9">
        <v>62004600</v>
      </c>
      <c r="C1347" s="9">
        <v>690</v>
      </c>
      <c r="D1347" s="9">
        <v>5.0999999999999996</v>
      </c>
      <c r="E1347" s="9">
        <v>8239.5499999999993</v>
      </c>
    </row>
    <row r="1348" spans="1:5" x14ac:dyDescent="0.2">
      <c r="A1348" s="9" t="s">
        <v>100</v>
      </c>
      <c r="B1348" s="9">
        <v>62003900</v>
      </c>
      <c r="C1348" s="9">
        <v>34.18</v>
      </c>
      <c r="D1348" s="9">
        <v>5.2</v>
      </c>
      <c r="E1348" s="9">
        <v>200.89</v>
      </c>
    </row>
    <row r="1349" spans="1:5" x14ac:dyDescent="0.2">
      <c r="A1349" s="9" t="s">
        <v>1110</v>
      </c>
      <c r="B1349" s="9">
        <v>62007800</v>
      </c>
      <c r="C1349" s="9">
        <v>197.51</v>
      </c>
      <c r="D1349" s="9">
        <v>5.2</v>
      </c>
      <c r="E1349" s="9">
        <v>3644.48</v>
      </c>
    </row>
    <row r="1350" spans="1:5" x14ac:dyDescent="0.2">
      <c r="A1350" s="9" t="s">
        <v>1111</v>
      </c>
      <c r="B1350" s="9">
        <v>62000700</v>
      </c>
      <c r="C1350" s="9">
        <v>216.43</v>
      </c>
      <c r="D1350" s="9">
        <v>5.8</v>
      </c>
      <c r="E1350" s="9">
        <v>31777.8</v>
      </c>
    </row>
    <row r="1351" spans="1:5" x14ac:dyDescent="0.2">
      <c r="A1351" s="9" t="s">
        <v>1112</v>
      </c>
      <c r="B1351" s="9">
        <v>62001300</v>
      </c>
      <c r="C1351" s="9">
        <v>184.29</v>
      </c>
      <c r="D1351" s="9">
        <v>7.1</v>
      </c>
      <c r="E1351" s="9">
        <v>36341.99</v>
      </c>
    </row>
    <row r="1352" spans="1:5" x14ac:dyDescent="0.2">
      <c r="A1352" s="9" t="s">
        <v>1113</v>
      </c>
      <c r="B1352" s="9">
        <v>62003801</v>
      </c>
      <c r="C1352" s="9">
        <v>389</v>
      </c>
      <c r="D1352" s="9">
        <v>7.6</v>
      </c>
      <c r="E1352" s="9">
        <v>15167.74</v>
      </c>
    </row>
    <row r="1353" spans="1:5" x14ac:dyDescent="0.2">
      <c r="A1353" s="9" t="s">
        <v>82</v>
      </c>
      <c r="B1353" s="9">
        <v>62005400</v>
      </c>
      <c r="C1353" s="9">
        <v>69.400000000000006</v>
      </c>
      <c r="D1353" s="9">
        <v>8.1999999999999993</v>
      </c>
      <c r="E1353" s="9">
        <v>1121.83</v>
      </c>
    </row>
    <row r="1354" spans="1:5" x14ac:dyDescent="0.2">
      <c r="A1354" s="9" t="s">
        <v>1114</v>
      </c>
      <c r="B1354" s="9">
        <v>62008200</v>
      </c>
      <c r="C1354" s="9">
        <v>43.76</v>
      </c>
      <c r="D1354" s="9">
        <v>10.7</v>
      </c>
      <c r="E1354" s="9">
        <v>3333.87</v>
      </c>
    </row>
    <row r="1355" spans="1:5" x14ac:dyDescent="0.2">
      <c r="A1355" s="9" t="s">
        <v>892</v>
      </c>
      <c r="B1355" s="9">
        <v>62000100</v>
      </c>
      <c r="C1355" s="9">
        <v>72</v>
      </c>
      <c r="D1355" s="9"/>
      <c r="E1355" s="9">
        <v>436</v>
      </c>
    </row>
    <row r="1356" spans="1:5" x14ac:dyDescent="0.2">
      <c r="A1356" s="9" t="s">
        <v>1115</v>
      </c>
      <c r="B1356" s="9">
        <v>62000800</v>
      </c>
      <c r="C1356" s="9">
        <v>12.41</v>
      </c>
      <c r="D1356" s="9"/>
      <c r="E1356" s="9">
        <v>253.03</v>
      </c>
    </row>
    <row r="1357" spans="1:5" x14ac:dyDescent="0.2">
      <c r="A1357" s="9" t="s">
        <v>1116</v>
      </c>
      <c r="B1357" s="9">
        <v>62006701</v>
      </c>
      <c r="C1357" s="9">
        <v>69</v>
      </c>
      <c r="D1357" s="9"/>
      <c r="E1357" s="9">
        <v>112560</v>
      </c>
    </row>
    <row r="1358" spans="1:5" x14ac:dyDescent="0.2">
      <c r="A1358" s="9" t="s">
        <v>1117</v>
      </c>
      <c r="B1358" s="9">
        <v>62006702</v>
      </c>
      <c r="C1358" s="9">
        <v>118</v>
      </c>
      <c r="D1358" s="9"/>
      <c r="E1358" s="9">
        <v>112560</v>
      </c>
    </row>
    <row r="1359" spans="1:5" x14ac:dyDescent="0.2">
      <c r="A1359" s="9" t="s">
        <v>1118</v>
      </c>
      <c r="B1359" s="9">
        <v>62009500</v>
      </c>
      <c r="C1359" s="9">
        <v>16.22</v>
      </c>
      <c r="D1359" s="9"/>
      <c r="E1359" s="9"/>
    </row>
    <row r="1360" spans="1:5" x14ac:dyDescent="0.2">
      <c r="A1360" s="9" t="s">
        <v>1119</v>
      </c>
      <c r="B1360" s="9">
        <v>62014700</v>
      </c>
      <c r="C1360" s="9">
        <v>5.29</v>
      </c>
      <c r="D1360" s="9"/>
      <c r="E1360" s="9"/>
    </row>
    <row r="1361" spans="1:5" x14ac:dyDescent="0.2">
      <c r="A1361" s="9" t="s">
        <v>931</v>
      </c>
      <c r="B1361" s="9">
        <v>62018700</v>
      </c>
      <c r="C1361" s="9">
        <v>3.46</v>
      </c>
      <c r="D1361" s="9"/>
      <c r="E1361" s="9"/>
    </row>
    <row r="1362" spans="1:5" x14ac:dyDescent="0.2">
      <c r="A1362" s="9" t="s">
        <v>1120</v>
      </c>
      <c r="B1362" s="9">
        <v>62022500</v>
      </c>
      <c r="C1362" s="9"/>
      <c r="D1362" s="9"/>
      <c r="E1362" s="9"/>
    </row>
    <row r="1363" spans="1:5" x14ac:dyDescent="0.2">
      <c r="A1363" s="9" t="s">
        <v>622</v>
      </c>
      <c r="B1363" s="9">
        <v>62023700</v>
      </c>
      <c r="C1363" s="9">
        <v>54.76</v>
      </c>
      <c r="D1363" s="9"/>
      <c r="E1363" s="9">
        <v>3598.76</v>
      </c>
    </row>
    <row r="1364" spans="1:5" x14ac:dyDescent="0.2">
      <c r="A1364" s="9" t="s">
        <v>1091</v>
      </c>
      <c r="B1364" s="9">
        <v>62004900</v>
      </c>
      <c r="C1364" s="9">
        <v>30</v>
      </c>
      <c r="D1364" s="9">
        <v>1.2</v>
      </c>
      <c r="E1364" s="9">
        <v>257</v>
      </c>
    </row>
    <row r="1365" spans="1:5" x14ac:dyDescent="0.2">
      <c r="A1365" s="9" t="s">
        <v>560</v>
      </c>
      <c r="B1365" s="9"/>
      <c r="C1365" s="9"/>
      <c r="D1365" s="9"/>
      <c r="E1365" s="9"/>
    </row>
    <row r="1366" spans="1:5" x14ac:dyDescent="0.2">
      <c r="A1366" s="9" t="s">
        <v>108</v>
      </c>
      <c r="B1366" s="9">
        <v>62001000</v>
      </c>
      <c r="C1366" s="9"/>
      <c r="D1366" s="9"/>
      <c r="E1366" s="9"/>
    </row>
    <row r="1367" spans="1:5" x14ac:dyDescent="0.2">
      <c r="A1367" s="9" t="s">
        <v>1121</v>
      </c>
      <c r="B1367" s="9">
        <v>62001001</v>
      </c>
      <c r="C1367" s="9">
        <v>5.0199999999999996</v>
      </c>
      <c r="D1367" s="9"/>
      <c r="E1367" s="9"/>
    </row>
    <row r="1368" spans="1:5" x14ac:dyDescent="0.2">
      <c r="A1368" s="9" t="s">
        <v>622</v>
      </c>
      <c r="B1368" s="9">
        <v>62001400</v>
      </c>
      <c r="C1368" s="9">
        <v>10.53</v>
      </c>
      <c r="D1368" s="9"/>
      <c r="E1368" s="9"/>
    </row>
    <row r="1369" spans="1:5" x14ac:dyDescent="0.2">
      <c r="A1369" s="9" t="s">
        <v>594</v>
      </c>
      <c r="B1369" s="9">
        <v>62001500</v>
      </c>
      <c r="C1369" s="9">
        <v>27.9</v>
      </c>
      <c r="D1369" s="9"/>
      <c r="E1369" s="9"/>
    </row>
    <row r="1370" spans="1:5" x14ac:dyDescent="0.2">
      <c r="A1370" s="9" t="s">
        <v>622</v>
      </c>
      <c r="B1370" s="9">
        <v>62001700</v>
      </c>
      <c r="C1370" s="9">
        <v>20.22</v>
      </c>
      <c r="D1370" s="9"/>
      <c r="E1370" s="9"/>
    </row>
    <row r="1371" spans="1:5" x14ac:dyDescent="0.2">
      <c r="A1371" s="9" t="s">
        <v>1122</v>
      </c>
      <c r="B1371" s="9">
        <v>62002001</v>
      </c>
      <c r="C1371" s="9">
        <v>13.76</v>
      </c>
      <c r="D1371" s="9"/>
      <c r="E1371" s="9"/>
    </row>
    <row r="1372" spans="1:5" x14ac:dyDescent="0.2">
      <c r="A1372" s="9" t="s">
        <v>1123</v>
      </c>
      <c r="B1372" s="9">
        <v>62002002</v>
      </c>
      <c r="C1372" s="9">
        <v>5.8</v>
      </c>
      <c r="D1372" s="9"/>
      <c r="E1372" s="9"/>
    </row>
    <row r="1373" spans="1:5" x14ac:dyDescent="0.2">
      <c r="A1373" s="9" t="s">
        <v>622</v>
      </c>
      <c r="B1373" s="9">
        <v>62002300</v>
      </c>
      <c r="C1373" s="9">
        <v>9.8000000000000007</v>
      </c>
      <c r="D1373" s="9"/>
      <c r="E1373" s="9"/>
    </row>
    <row r="1374" spans="1:5" x14ac:dyDescent="0.2">
      <c r="A1374" s="9" t="s">
        <v>1124</v>
      </c>
      <c r="B1374" s="9">
        <v>62002500</v>
      </c>
      <c r="C1374" s="9">
        <v>12.44</v>
      </c>
      <c r="D1374" s="9"/>
      <c r="E1374" s="9"/>
    </row>
    <row r="1375" spans="1:5" x14ac:dyDescent="0.2">
      <c r="A1375" s="9" t="s">
        <v>1125</v>
      </c>
      <c r="B1375" s="9">
        <v>62002501</v>
      </c>
      <c r="C1375" s="9"/>
      <c r="D1375" s="9"/>
      <c r="E1375" s="9"/>
    </row>
    <row r="1376" spans="1:5" x14ac:dyDescent="0.2">
      <c r="A1376" s="9" t="s">
        <v>1126</v>
      </c>
      <c r="B1376" s="9">
        <v>62002502</v>
      </c>
      <c r="C1376" s="9"/>
      <c r="D1376" s="9"/>
      <c r="E1376" s="9"/>
    </row>
    <row r="1377" spans="1:5" x14ac:dyDescent="0.2">
      <c r="A1377" s="9" t="s">
        <v>1127</v>
      </c>
      <c r="B1377" s="9">
        <v>62002601</v>
      </c>
      <c r="C1377" s="9"/>
      <c r="D1377" s="9"/>
      <c r="E1377" s="9"/>
    </row>
    <row r="1378" spans="1:5" x14ac:dyDescent="0.2">
      <c r="A1378" s="9" t="s">
        <v>1128</v>
      </c>
      <c r="B1378" s="9">
        <v>62002900</v>
      </c>
      <c r="C1378" s="9">
        <v>394.51</v>
      </c>
      <c r="D1378" s="9"/>
      <c r="E1378" s="9"/>
    </row>
    <row r="1379" spans="1:5" x14ac:dyDescent="0.2">
      <c r="A1379" s="9" t="s">
        <v>1129</v>
      </c>
      <c r="B1379" s="9">
        <v>62003000</v>
      </c>
      <c r="C1379" s="9">
        <v>182.22</v>
      </c>
      <c r="D1379" s="9"/>
      <c r="E1379" s="9"/>
    </row>
    <row r="1380" spans="1:5" x14ac:dyDescent="0.2">
      <c r="A1380" s="9" t="s">
        <v>648</v>
      </c>
      <c r="B1380" s="9">
        <v>62003100</v>
      </c>
      <c r="C1380" s="9"/>
      <c r="D1380" s="9"/>
      <c r="E1380" s="9"/>
    </row>
    <row r="1381" spans="1:5" x14ac:dyDescent="0.2">
      <c r="A1381" s="9" t="s">
        <v>598</v>
      </c>
      <c r="B1381" s="9">
        <v>62003200</v>
      </c>
      <c r="C1381" s="9">
        <v>115.22</v>
      </c>
      <c r="D1381" s="9"/>
      <c r="E1381" s="9"/>
    </row>
    <row r="1382" spans="1:5" x14ac:dyDescent="0.2">
      <c r="A1382" s="9" t="s">
        <v>1130</v>
      </c>
      <c r="B1382" s="9">
        <v>62003800</v>
      </c>
      <c r="C1382" s="9"/>
      <c r="D1382" s="9"/>
      <c r="E1382" s="9"/>
    </row>
    <row r="1383" spans="1:5" x14ac:dyDescent="0.2">
      <c r="A1383" s="9" t="s">
        <v>1131</v>
      </c>
      <c r="B1383" s="9">
        <v>62004200</v>
      </c>
      <c r="C1383" s="9">
        <v>10.47</v>
      </c>
      <c r="D1383" s="9"/>
      <c r="E1383" s="9"/>
    </row>
    <row r="1384" spans="1:5" x14ac:dyDescent="0.2">
      <c r="A1384" s="9" t="s">
        <v>87</v>
      </c>
      <c r="B1384" s="9">
        <v>62004500</v>
      </c>
      <c r="C1384" s="9"/>
      <c r="D1384" s="9"/>
      <c r="E1384" s="9"/>
    </row>
    <row r="1385" spans="1:5" x14ac:dyDescent="0.2">
      <c r="A1385" s="9" t="s">
        <v>1132</v>
      </c>
      <c r="B1385" s="9">
        <v>62005000</v>
      </c>
      <c r="C1385" s="9"/>
      <c r="D1385" s="9"/>
      <c r="E1385" s="9"/>
    </row>
    <row r="1386" spans="1:5" x14ac:dyDescent="0.2">
      <c r="A1386" s="9" t="s">
        <v>1133</v>
      </c>
      <c r="B1386" s="9">
        <v>62006400</v>
      </c>
      <c r="C1386" s="9"/>
      <c r="D1386" s="9"/>
      <c r="E1386" s="9"/>
    </row>
    <row r="1387" spans="1:5" x14ac:dyDescent="0.2">
      <c r="A1387" s="9" t="s">
        <v>103</v>
      </c>
      <c r="B1387" s="9">
        <v>62006500</v>
      </c>
      <c r="C1387" s="9">
        <v>9.64</v>
      </c>
      <c r="D1387" s="9"/>
      <c r="E1387" s="9"/>
    </row>
    <row r="1388" spans="1:5" x14ac:dyDescent="0.2">
      <c r="A1388" s="9" t="s">
        <v>1134</v>
      </c>
      <c r="B1388" s="9">
        <v>62007900</v>
      </c>
      <c r="C1388" s="9">
        <v>5.85</v>
      </c>
      <c r="D1388" s="9"/>
      <c r="E1388" s="9">
        <v>28</v>
      </c>
    </row>
    <row r="1389" spans="1:5" x14ac:dyDescent="0.2">
      <c r="A1389" s="9" t="s">
        <v>622</v>
      </c>
      <c r="B1389" s="9">
        <v>62008800</v>
      </c>
      <c r="C1389" s="9"/>
      <c r="D1389" s="9"/>
      <c r="E1389" s="9"/>
    </row>
    <row r="1390" spans="1:5" x14ac:dyDescent="0.2">
      <c r="A1390" s="9" t="s">
        <v>1044</v>
      </c>
      <c r="B1390" s="9">
        <v>62009301</v>
      </c>
      <c r="C1390" s="9"/>
      <c r="D1390" s="9"/>
      <c r="E1390" s="9"/>
    </row>
    <row r="1391" spans="1:5" x14ac:dyDescent="0.2">
      <c r="A1391" s="9" t="s">
        <v>1045</v>
      </c>
      <c r="B1391" s="9">
        <v>62009302</v>
      </c>
      <c r="C1391" s="9"/>
      <c r="D1391" s="9"/>
      <c r="E1391" s="9"/>
    </row>
    <row r="1392" spans="1:5" x14ac:dyDescent="0.2">
      <c r="A1392" s="9" t="s">
        <v>1135</v>
      </c>
      <c r="B1392" s="9">
        <v>62009600</v>
      </c>
      <c r="C1392" s="9">
        <v>5.07</v>
      </c>
      <c r="D1392" s="9"/>
      <c r="E1392" s="9"/>
    </row>
    <row r="1393" spans="1:5" x14ac:dyDescent="0.2">
      <c r="A1393" s="9" t="s">
        <v>622</v>
      </c>
      <c r="B1393" s="9">
        <v>62009700</v>
      </c>
      <c r="C1393" s="9">
        <v>4.95</v>
      </c>
      <c r="D1393" s="9"/>
      <c r="E1393" s="9"/>
    </row>
    <row r="1394" spans="1:5" x14ac:dyDescent="0.2">
      <c r="A1394" s="9" t="s">
        <v>1049</v>
      </c>
      <c r="B1394" s="9">
        <v>62009801</v>
      </c>
      <c r="C1394" s="9"/>
      <c r="D1394" s="9"/>
      <c r="E1394" s="9"/>
    </row>
    <row r="1395" spans="1:5" x14ac:dyDescent="0.2">
      <c r="A1395" s="9" t="s">
        <v>622</v>
      </c>
      <c r="B1395" s="9">
        <v>62010400</v>
      </c>
      <c r="C1395" s="9"/>
      <c r="D1395" s="9"/>
      <c r="E1395" s="9"/>
    </row>
    <row r="1396" spans="1:5" x14ac:dyDescent="0.2">
      <c r="A1396" s="9" t="s">
        <v>622</v>
      </c>
      <c r="B1396" s="9">
        <v>62010600</v>
      </c>
      <c r="C1396" s="9"/>
      <c r="D1396" s="9"/>
      <c r="E1396" s="9"/>
    </row>
    <row r="1397" spans="1:5" x14ac:dyDescent="0.2">
      <c r="A1397" s="9" t="s">
        <v>1136</v>
      </c>
      <c r="B1397" s="9">
        <v>62011500</v>
      </c>
      <c r="C1397" s="9">
        <v>4.8600000000000003</v>
      </c>
      <c r="D1397" s="9"/>
      <c r="E1397" s="9"/>
    </row>
    <row r="1398" spans="1:5" x14ac:dyDescent="0.2">
      <c r="A1398" s="9" t="s">
        <v>1137</v>
      </c>
      <c r="B1398" s="9">
        <v>62012700</v>
      </c>
      <c r="C1398" s="9">
        <v>4.3899999999999997</v>
      </c>
      <c r="D1398" s="9"/>
      <c r="E1398" s="9"/>
    </row>
    <row r="1399" spans="1:5" x14ac:dyDescent="0.2">
      <c r="A1399" s="9" t="s">
        <v>622</v>
      </c>
      <c r="B1399" s="9">
        <v>62012900</v>
      </c>
      <c r="C1399" s="9">
        <v>20.81</v>
      </c>
      <c r="D1399" s="9"/>
      <c r="E1399" s="9"/>
    </row>
    <row r="1400" spans="1:5" x14ac:dyDescent="0.2">
      <c r="A1400" s="9" t="s">
        <v>1138</v>
      </c>
      <c r="B1400" s="9">
        <v>62013400</v>
      </c>
      <c r="C1400" s="9"/>
      <c r="D1400" s="9"/>
      <c r="E1400" s="9"/>
    </row>
    <row r="1401" spans="1:5" x14ac:dyDescent="0.2">
      <c r="A1401" s="9" t="s">
        <v>1139</v>
      </c>
      <c r="B1401" s="9">
        <v>62013600</v>
      </c>
      <c r="C1401" s="9"/>
      <c r="D1401" s="9"/>
      <c r="E1401" s="9"/>
    </row>
    <row r="1402" spans="1:5" x14ac:dyDescent="0.2">
      <c r="A1402" s="9" t="s">
        <v>622</v>
      </c>
      <c r="B1402" s="9">
        <v>62014300</v>
      </c>
      <c r="C1402" s="9"/>
      <c r="D1402" s="9"/>
      <c r="E1402" s="9"/>
    </row>
    <row r="1403" spans="1:5" x14ac:dyDescent="0.2">
      <c r="A1403" s="9" t="s">
        <v>622</v>
      </c>
      <c r="B1403" s="9">
        <v>62015400</v>
      </c>
      <c r="C1403" s="9"/>
      <c r="D1403" s="9"/>
      <c r="E1403" s="9"/>
    </row>
    <row r="1404" spans="1:5" x14ac:dyDescent="0.2">
      <c r="A1404" s="9" t="s">
        <v>622</v>
      </c>
      <c r="B1404" s="9">
        <v>62017000</v>
      </c>
      <c r="C1404" s="9">
        <v>0.48</v>
      </c>
      <c r="D1404" s="9"/>
      <c r="E1404" s="9"/>
    </row>
    <row r="1405" spans="1:5" x14ac:dyDescent="0.2">
      <c r="A1405" s="9" t="s">
        <v>1140</v>
      </c>
      <c r="B1405" s="9">
        <v>62018200</v>
      </c>
      <c r="C1405" s="9"/>
      <c r="D1405" s="9"/>
      <c r="E1405" s="9"/>
    </row>
    <row r="1406" spans="1:5" x14ac:dyDescent="0.2">
      <c r="A1406" s="9" t="s">
        <v>1141</v>
      </c>
      <c r="B1406" s="9">
        <v>62018400</v>
      </c>
      <c r="C1406" s="9">
        <v>5.73</v>
      </c>
      <c r="D1406" s="9"/>
      <c r="E1406" s="9"/>
    </row>
    <row r="1407" spans="1:5" x14ac:dyDescent="0.2">
      <c r="A1407" s="9" t="s">
        <v>622</v>
      </c>
      <c r="B1407" s="9">
        <v>62018500</v>
      </c>
      <c r="C1407" s="9"/>
      <c r="D1407" s="9"/>
      <c r="E1407" s="9"/>
    </row>
    <row r="1408" spans="1:5" x14ac:dyDescent="0.2">
      <c r="A1408" s="9" t="s">
        <v>622</v>
      </c>
      <c r="B1408" s="9">
        <v>62019800</v>
      </c>
      <c r="C1408" s="9">
        <v>7.99</v>
      </c>
      <c r="D1408" s="9"/>
      <c r="E1408" s="9"/>
    </row>
    <row r="1409" spans="1:5" x14ac:dyDescent="0.2">
      <c r="A1409" s="9" t="s">
        <v>1142</v>
      </c>
      <c r="B1409" s="9">
        <v>62020500</v>
      </c>
      <c r="C1409" s="9">
        <v>4.9000000000000004</v>
      </c>
      <c r="D1409" s="9"/>
      <c r="E1409" s="9"/>
    </row>
    <row r="1410" spans="1:5" x14ac:dyDescent="0.2">
      <c r="A1410" s="9" t="s">
        <v>622</v>
      </c>
      <c r="B1410" s="9">
        <v>62021000</v>
      </c>
      <c r="C1410" s="9"/>
      <c r="D1410" s="9"/>
      <c r="E1410" s="9"/>
    </row>
    <row r="1411" spans="1:5" x14ac:dyDescent="0.2">
      <c r="A1411" s="9" t="s">
        <v>1143</v>
      </c>
      <c r="B1411" s="9">
        <v>62021400</v>
      </c>
      <c r="C1411" s="9"/>
      <c r="D1411" s="9"/>
      <c r="E1411" s="9"/>
    </row>
    <row r="1412" spans="1:5" x14ac:dyDescent="0.2">
      <c r="A1412" s="9" t="s">
        <v>1144</v>
      </c>
      <c r="B1412" s="9">
        <v>62021800</v>
      </c>
      <c r="C1412" s="9"/>
      <c r="D1412" s="9"/>
      <c r="E1412" s="9"/>
    </row>
    <row r="1413" spans="1:5" x14ac:dyDescent="0.2">
      <c r="A1413" s="9" t="s">
        <v>1145</v>
      </c>
      <c r="B1413" s="9">
        <v>62023400</v>
      </c>
      <c r="C1413" s="9">
        <v>27.25</v>
      </c>
      <c r="D1413" s="9"/>
      <c r="E1413" s="9"/>
    </row>
    <row r="1414" spans="1:5" x14ac:dyDescent="0.2">
      <c r="A1414" s="9" t="s">
        <v>622</v>
      </c>
      <c r="B1414" s="9">
        <v>62024300</v>
      </c>
      <c r="C1414" s="9">
        <v>24.96</v>
      </c>
      <c r="D1414" s="9"/>
      <c r="E1414" s="9"/>
    </row>
    <row r="1415" spans="1:5" x14ac:dyDescent="0.2">
      <c r="A1415" s="9" t="s">
        <v>622</v>
      </c>
      <c r="B1415" s="9">
        <v>62024800</v>
      </c>
      <c r="C1415" s="9"/>
      <c r="D1415" s="9"/>
      <c r="E1415" s="9"/>
    </row>
    <row r="1416" spans="1:5" x14ac:dyDescent="0.2">
      <c r="A1416" s="9" t="s">
        <v>1146</v>
      </c>
      <c r="B1416" s="9">
        <v>62025900</v>
      </c>
      <c r="C1416" s="9"/>
      <c r="D1416" s="9"/>
      <c r="E1416" s="9"/>
    </row>
    <row r="1417" spans="1:5" x14ac:dyDescent="0.2">
      <c r="A1417" s="9" t="s">
        <v>1147</v>
      </c>
      <c r="B1417" s="9">
        <v>62027100</v>
      </c>
      <c r="C1417" s="9"/>
      <c r="D1417" s="9"/>
      <c r="E1417" s="9"/>
    </row>
    <row r="1418" spans="1:5" x14ac:dyDescent="0.2">
      <c r="A1418" s="9" t="s">
        <v>1148</v>
      </c>
      <c r="B1418" s="9">
        <v>62027200</v>
      </c>
      <c r="C1418" s="9">
        <v>5.77</v>
      </c>
      <c r="D1418" s="9"/>
      <c r="E1418" s="9"/>
    </row>
    <row r="1419" spans="1:5" x14ac:dyDescent="0.2">
      <c r="A1419" s="9" t="s">
        <v>896</v>
      </c>
      <c r="B1419" s="9">
        <v>62027602</v>
      </c>
      <c r="C1419" s="9"/>
      <c r="D1419" s="9"/>
      <c r="E1419" s="9"/>
    </row>
    <row r="1420" spans="1:5" x14ac:dyDescent="0.2">
      <c r="A1420" s="9" t="s">
        <v>622</v>
      </c>
      <c r="B1420" s="9">
        <v>62027800</v>
      </c>
      <c r="C1420" s="9"/>
      <c r="D1420" s="9"/>
      <c r="E1420" s="9"/>
    </row>
    <row r="1421" spans="1:5" x14ac:dyDescent="0.2">
      <c r="A1421" s="9" t="s">
        <v>1149</v>
      </c>
      <c r="B1421" s="9">
        <v>62027900</v>
      </c>
      <c r="C1421" s="9"/>
      <c r="D1421" s="9"/>
      <c r="E1421" s="9"/>
    </row>
    <row r="1422" spans="1:5" x14ac:dyDescent="0.2">
      <c r="A1422" s="9" t="s">
        <v>1150</v>
      </c>
      <c r="B1422" s="9" t="s">
        <v>61</v>
      </c>
      <c r="C1422" s="9"/>
      <c r="D1422" s="9"/>
      <c r="E1422" s="9"/>
    </row>
    <row r="1423" spans="1:5" x14ac:dyDescent="0.2">
      <c r="A1423" s="9" t="s">
        <v>1151</v>
      </c>
      <c r="B1423" s="9" t="s">
        <v>61</v>
      </c>
      <c r="C1423" s="9">
        <v>1.81</v>
      </c>
      <c r="D1423" s="9"/>
      <c r="E1423" s="9"/>
    </row>
    <row r="1424" spans="1:5" x14ac:dyDescent="0.2">
      <c r="A1424" s="9" t="s">
        <v>1152</v>
      </c>
      <c r="B1424" s="9"/>
      <c r="C1424" s="13">
        <v>7.95085</v>
      </c>
      <c r="D1424" s="9"/>
      <c r="E1424" s="9"/>
    </row>
    <row r="1425" spans="1:5" x14ac:dyDescent="0.2">
      <c r="A1425" s="9" t="s">
        <v>598</v>
      </c>
      <c r="B1425" s="9">
        <v>70002500</v>
      </c>
      <c r="C1425" s="9">
        <v>163.38999999999999</v>
      </c>
      <c r="D1425" s="9">
        <v>0.3</v>
      </c>
      <c r="E1425" s="9"/>
    </row>
    <row r="1426" spans="1:5" x14ac:dyDescent="0.2">
      <c r="A1426" s="9" t="s">
        <v>1153</v>
      </c>
      <c r="B1426" s="9">
        <v>70008700</v>
      </c>
      <c r="C1426" s="9">
        <v>258.62</v>
      </c>
      <c r="D1426" s="9">
        <v>0.3</v>
      </c>
      <c r="E1426" s="9"/>
    </row>
    <row r="1427" spans="1:5" x14ac:dyDescent="0.2">
      <c r="A1427" s="9" t="s">
        <v>1154</v>
      </c>
      <c r="B1427" s="9">
        <v>70011600</v>
      </c>
      <c r="C1427" s="9">
        <v>185</v>
      </c>
      <c r="D1427" s="9">
        <v>0.3</v>
      </c>
      <c r="E1427" s="9"/>
    </row>
    <row r="1428" spans="1:5" x14ac:dyDescent="0.2">
      <c r="A1428" s="9" t="s">
        <v>1155</v>
      </c>
      <c r="B1428" s="9">
        <v>70008800</v>
      </c>
      <c r="C1428" s="9">
        <v>164.27</v>
      </c>
      <c r="D1428" s="9">
        <v>0.46</v>
      </c>
      <c r="E1428" s="9"/>
    </row>
    <row r="1429" spans="1:5" x14ac:dyDescent="0.2">
      <c r="A1429" s="9" t="s">
        <v>732</v>
      </c>
      <c r="B1429" s="9">
        <v>70006500</v>
      </c>
      <c r="C1429" s="9">
        <v>23</v>
      </c>
      <c r="D1429" s="9">
        <v>0.61</v>
      </c>
      <c r="E1429" s="9">
        <v>3350</v>
      </c>
    </row>
    <row r="1430" spans="1:5" x14ac:dyDescent="0.2">
      <c r="A1430" s="9" t="s">
        <v>1156</v>
      </c>
      <c r="B1430" s="9">
        <v>70007800</v>
      </c>
      <c r="C1430" s="9">
        <v>32.200000000000003</v>
      </c>
      <c r="D1430" s="9">
        <v>0.61</v>
      </c>
      <c r="E1430" s="9"/>
    </row>
    <row r="1431" spans="1:5" x14ac:dyDescent="0.2">
      <c r="A1431" s="9" t="s">
        <v>1157</v>
      </c>
      <c r="B1431" s="9">
        <v>70009400</v>
      </c>
      <c r="C1431" s="9">
        <v>72</v>
      </c>
      <c r="D1431" s="9">
        <v>0.61</v>
      </c>
      <c r="E1431" s="9">
        <v>1379</v>
      </c>
    </row>
    <row r="1432" spans="1:5" x14ac:dyDescent="0.2">
      <c r="A1432" s="9" t="s">
        <v>598</v>
      </c>
      <c r="B1432" s="9">
        <v>70006000</v>
      </c>
      <c r="C1432" s="9">
        <v>27.41</v>
      </c>
      <c r="D1432" s="9">
        <v>0.61</v>
      </c>
      <c r="E1432" s="9">
        <v>665</v>
      </c>
    </row>
    <row r="1433" spans="1:5" x14ac:dyDescent="0.2">
      <c r="A1433" s="9" t="s">
        <v>1028</v>
      </c>
      <c r="B1433" s="9">
        <v>70011100</v>
      </c>
      <c r="C1433" s="9">
        <v>39.549999999999997</v>
      </c>
      <c r="D1433" s="9">
        <v>0.61</v>
      </c>
      <c r="E1433" s="9">
        <v>350</v>
      </c>
    </row>
    <row r="1434" spans="1:5" x14ac:dyDescent="0.2">
      <c r="A1434" s="9" t="s">
        <v>1158</v>
      </c>
      <c r="B1434" s="9">
        <v>70001800</v>
      </c>
      <c r="C1434" s="9">
        <v>27</v>
      </c>
      <c r="D1434" s="9">
        <v>0.91</v>
      </c>
      <c r="E1434" s="9"/>
    </row>
    <row r="1435" spans="1:5" x14ac:dyDescent="0.2">
      <c r="A1435" s="9" t="s">
        <v>1159</v>
      </c>
      <c r="B1435" s="9">
        <v>70007400</v>
      </c>
      <c r="C1435" s="9">
        <v>216</v>
      </c>
      <c r="D1435" s="9">
        <v>0.91</v>
      </c>
      <c r="E1435" s="9"/>
    </row>
    <row r="1436" spans="1:5" x14ac:dyDescent="0.2">
      <c r="A1436" s="9" t="s">
        <v>1160</v>
      </c>
      <c r="B1436" s="9">
        <v>70002200</v>
      </c>
      <c r="C1436" s="9">
        <v>140.99</v>
      </c>
      <c r="D1436" s="9">
        <v>1.52</v>
      </c>
      <c r="E1436" s="9">
        <v>5139</v>
      </c>
    </row>
    <row r="1437" spans="1:5" x14ac:dyDescent="0.2">
      <c r="A1437" s="9" t="s">
        <v>71</v>
      </c>
      <c r="B1437" s="9">
        <v>70009100</v>
      </c>
      <c r="C1437" s="9">
        <v>742</v>
      </c>
      <c r="D1437" s="9">
        <v>2.1</v>
      </c>
      <c r="E1437" s="9">
        <v>3913</v>
      </c>
    </row>
    <row r="1438" spans="1:5" x14ac:dyDescent="0.2">
      <c r="A1438" s="9" t="s">
        <v>886</v>
      </c>
      <c r="B1438" s="9">
        <v>70007600</v>
      </c>
      <c r="C1438" s="9">
        <v>57</v>
      </c>
      <c r="D1438" s="9">
        <v>2.13</v>
      </c>
      <c r="E1438" s="9">
        <v>21770</v>
      </c>
    </row>
    <row r="1439" spans="1:5" x14ac:dyDescent="0.2">
      <c r="A1439" s="9" t="s">
        <v>1161</v>
      </c>
      <c r="B1439" s="9">
        <v>70005000</v>
      </c>
      <c r="C1439" s="9">
        <v>110</v>
      </c>
      <c r="D1439" s="9">
        <v>2.59</v>
      </c>
      <c r="E1439" s="9">
        <v>393</v>
      </c>
    </row>
    <row r="1440" spans="1:5" x14ac:dyDescent="0.2">
      <c r="A1440" s="9" t="s">
        <v>1162</v>
      </c>
      <c r="B1440" s="9">
        <v>70008500</v>
      </c>
      <c r="C1440" s="9">
        <v>20.079999999999998</v>
      </c>
      <c r="D1440" s="9">
        <v>2.9</v>
      </c>
      <c r="E1440" s="9">
        <v>507</v>
      </c>
    </row>
    <row r="1441" spans="1:5" x14ac:dyDescent="0.2">
      <c r="A1441" s="9" t="s">
        <v>120</v>
      </c>
      <c r="B1441" s="9">
        <v>70007200</v>
      </c>
      <c r="C1441" s="9">
        <v>340</v>
      </c>
      <c r="D1441" s="9">
        <v>3.05</v>
      </c>
      <c r="E1441" s="9">
        <v>16038</v>
      </c>
    </row>
    <row r="1442" spans="1:5" x14ac:dyDescent="0.2">
      <c r="A1442" s="9" t="s">
        <v>1163</v>
      </c>
      <c r="B1442" s="9">
        <v>70002600</v>
      </c>
      <c r="C1442" s="9">
        <v>827</v>
      </c>
      <c r="D1442" s="9">
        <v>3.96</v>
      </c>
      <c r="E1442" s="9">
        <v>18904</v>
      </c>
    </row>
    <row r="1443" spans="1:5" x14ac:dyDescent="0.2">
      <c r="A1443" s="9" t="s">
        <v>591</v>
      </c>
      <c r="B1443" s="9">
        <v>70006900</v>
      </c>
      <c r="C1443" s="9">
        <v>171</v>
      </c>
      <c r="D1443" s="9">
        <v>4.2699999999999996</v>
      </c>
      <c r="E1443" s="9">
        <v>699</v>
      </c>
    </row>
    <row r="1444" spans="1:5" x14ac:dyDescent="0.2">
      <c r="A1444" s="9" t="s">
        <v>96</v>
      </c>
      <c r="B1444" s="9">
        <v>70005400</v>
      </c>
      <c r="C1444" s="9">
        <v>630</v>
      </c>
      <c r="D1444" s="9">
        <v>5.49</v>
      </c>
      <c r="E1444" s="9">
        <v>12430</v>
      </c>
    </row>
    <row r="1445" spans="1:5" x14ac:dyDescent="0.2">
      <c r="A1445" s="9" t="s">
        <v>1164</v>
      </c>
      <c r="B1445" s="9">
        <v>70009500</v>
      </c>
      <c r="C1445" s="9">
        <v>258</v>
      </c>
      <c r="D1445" s="9"/>
      <c r="E1445" s="9"/>
    </row>
    <row r="1446" spans="1:5" x14ac:dyDescent="0.2">
      <c r="A1446" s="9" t="s">
        <v>1109</v>
      </c>
      <c r="B1446" s="9">
        <v>70009800</v>
      </c>
      <c r="C1446" s="9">
        <v>300</v>
      </c>
      <c r="D1446" s="9"/>
      <c r="E1446" s="9">
        <v>4436</v>
      </c>
    </row>
    <row r="1447" spans="1:5" x14ac:dyDescent="0.2">
      <c r="A1447" s="9" t="s">
        <v>770</v>
      </c>
      <c r="B1447" s="9">
        <v>70006100</v>
      </c>
      <c r="C1447" s="9">
        <v>31.4</v>
      </c>
      <c r="D1447" s="9"/>
      <c r="E1447" s="9">
        <v>1340</v>
      </c>
    </row>
    <row r="1448" spans="1:5" x14ac:dyDescent="0.2">
      <c r="A1448" s="9" t="s">
        <v>1165</v>
      </c>
      <c r="B1448" s="9"/>
      <c r="C1448" s="9">
        <v>4.4400000000000004</v>
      </c>
      <c r="D1448" s="9"/>
      <c r="E1448" s="9"/>
    </row>
    <row r="1449" spans="1:5" x14ac:dyDescent="0.2">
      <c r="A1449" s="9" t="s">
        <v>1166</v>
      </c>
      <c r="B1449" s="9">
        <v>70001000</v>
      </c>
      <c r="C1449" s="9">
        <v>45.3</v>
      </c>
      <c r="D1449" s="9"/>
      <c r="E1449" s="9"/>
    </row>
    <row r="1450" spans="1:5" x14ac:dyDescent="0.2">
      <c r="A1450" s="9" t="s">
        <v>653</v>
      </c>
      <c r="B1450" s="9">
        <v>70001102</v>
      </c>
      <c r="C1450" s="9">
        <v>35.270000000000003</v>
      </c>
      <c r="D1450" s="9"/>
      <c r="E1450" s="9"/>
    </row>
    <row r="1451" spans="1:5" x14ac:dyDescent="0.2">
      <c r="A1451" s="9" t="s">
        <v>1167</v>
      </c>
      <c r="B1451" s="9">
        <v>70001600</v>
      </c>
      <c r="C1451" s="9">
        <v>11.4</v>
      </c>
      <c r="D1451" s="9"/>
      <c r="E1451" s="9"/>
    </row>
    <row r="1452" spans="1:5" x14ac:dyDescent="0.2">
      <c r="A1452" s="9" t="s">
        <v>1168</v>
      </c>
      <c r="B1452" s="9">
        <v>70001900</v>
      </c>
      <c r="C1452" s="9">
        <v>78.97</v>
      </c>
      <c r="D1452" s="9"/>
      <c r="E1452" s="9"/>
    </row>
    <row r="1453" spans="1:5" x14ac:dyDescent="0.2">
      <c r="A1453" s="9" t="s">
        <v>1169</v>
      </c>
      <c r="B1453" s="9">
        <v>70011300</v>
      </c>
      <c r="C1453" s="9">
        <v>15.87</v>
      </c>
      <c r="D1453" s="9"/>
      <c r="E1453" s="9"/>
    </row>
    <row r="1454" spans="1:5" x14ac:dyDescent="0.2">
      <c r="A1454" s="9" t="s">
        <v>1170</v>
      </c>
      <c r="B1454" s="9">
        <v>70011800</v>
      </c>
      <c r="C1454" s="9">
        <v>29.07</v>
      </c>
      <c r="D1454" s="9"/>
      <c r="E1454" s="9"/>
    </row>
    <row r="1455" spans="1:5" x14ac:dyDescent="0.2">
      <c r="A1455" s="9" t="s">
        <v>1171</v>
      </c>
      <c r="B1455" s="9">
        <v>70012001</v>
      </c>
      <c r="C1455" s="9">
        <v>117.61</v>
      </c>
      <c r="D1455" s="9"/>
      <c r="E1455" s="9">
        <v>1389</v>
      </c>
    </row>
    <row r="1456" spans="1:5" x14ac:dyDescent="0.2">
      <c r="A1456" s="9" t="s">
        <v>1172</v>
      </c>
      <c r="B1456" s="10">
        <v>70007700</v>
      </c>
      <c r="C1456" s="9"/>
      <c r="D1456" s="9"/>
      <c r="E1456" s="9"/>
    </row>
    <row r="1457" spans="1:5" x14ac:dyDescent="0.2">
      <c r="A1457" s="9" t="s">
        <v>1173</v>
      </c>
      <c r="B1457" s="10">
        <v>70015300</v>
      </c>
      <c r="C1457" s="9"/>
      <c r="D1457" s="9"/>
      <c r="E1457" s="9"/>
    </row>
    <row r="1458" spans="1:5" x14ac:dyDescent="0.2">
      <c r="A1458" s="9" t="s">
        <v>622</v>
      </c>
      <c r="B1458" s="9"/>
      <c r="C1458" s="9">
        <v>9.3000000000000007</v>
      </c>
      <c r="D1458" s="9"/>
      <c r="E1458" s="9"/>
    </row>
    <row r="1459" spans="1:5" x14ac:dyDescent="0.2">
      <c r="A1459" s="9" t="s">
        <v>622</v>
      </c>
      <c r="B1459" s="9"/>
      <c r="C1459" s="9">
        <v>18.13</v>
      </c>
      <c r="D1459" s="9"/>
      <c r="E1459" s="9"/>
    </row>
    <row r="1460" spans="1:5" x14ac:dyDescent="0.2">
      <c r="A1460" s="9" t="s">
        <v>622</v>
      </c>
      <c r="B1460" s="9"/>
      <c r="C1460" s="9">
        <v>21.47</v>
      </c>
      <c r="D1460" s="9"/>
      <c r="E1460" s="9"/>
    </row>
    <row r="1461" spans="1:5" x14ac:dyDescent="0.2">
      <c r="A1461" s="9" t="s">
        <v>1174</v>
      </c>
      <c r="B1461" s="9">
        <v>70002100</v>
      </c>
      <c r="C1461" s="9">
        <v>27</v>
      </c>
      <c r="D1461" s="9"/>
      <c r="E1461" s="9"/>
    </row>
    <row r="1462" spans="1:5" x14ac:dyDescent="0.2">
      <c r="A1462" s="9" t="s">
        <v>1175</v>
      </c>
      <c r="B1462" s="9">
        <v>70016900</v>
      </c>
      <c r="C1462" s="9">
        <v>14.2</v>
      </c>
      <c r="D1462" s="9"/>
      <c r="E1462" s="9"/>
    </row>
    <row r="1463" spans="1:5" x14ac:dyDescent="0.2">
      <c r="A1463" s="9" t="s">
        <v>598</v>
      </c>
      <c r="B1463" s="9">
        <v>70000100</v>
      </c>
      <c r="C1463" s="9">
        <v>54.7</v>
      </c>
      <c r="D1463" s="9"/>
      <c r="E1463" s="9"/>
    </row>
    <row r="1464" spans="1:5" x14ac:dyDescent="0.2">
      <c r="A1464" s="9" t="s">
        <v>661</v>
      </c>
      <c r="B1464" s="9">
        <v>70000200</v>
      </c>
      <c r="C1464" s="9">
        <v>30.85</v>
      </c>
      <c r="D1464" s="9"/>
      <c r="E1464" s="9"/>
    </row>
    <row r="1465" spans="1:5" x14ac:dyDescent="0.2">
      <c r="A1465" s="9" t="s">
        <v>1176</v>
      </c>
      <c r="B1465" s="9">
        <v>70000900</v>
      </c>
      <c r="C1465" s="9">
        <v>10.92</v>
      </c>
      <c r="D1465" s="9"/>
      <c r="E1465" s="9"/>
    </row>
    <row r="1466" spans="1:5" x14ac:dyDescent="0.2">
      <c r="A1466" s="9" t="s">
        <v>622</v>
      </c>
      <c r="B1466" s="9">
        <v>70001300</v>
      </c>
      <c r="C1466" s="9">
        <v>7.02</v>
      </c>
      <c r="D1466" s="9"/>
      <c r="E1466" s="9"/>
    </row>
    <row r="1467" spans="1:5" x14ac:dyDescent="0.2">
      <c r="A1467" s="9" t="s">
        <v>1177</v>
      </c>
      <c r="B1467" s="9">
        <v>70001700</v>
      </c>
      <c r="C1467" s="9">
        <v>18.91</v>
      </c>
      <c r="D1467" s="9"/>
      <c r="E1467" s="9"/>
    </row>
    <row r="1468" spans="1:5" x14ac:dyDescent="0.2">
      <c r="A1468" s="9" t="s">
        <v>622</v>
      </c>
      <c r="B1468" s="9">
        <v>70002000</v>
      </c>
      <c r="C1468" s="9">
        <v>12.87</v>
      </c>
      <c r="D1468" s="9"/>
      <c r="E1468" s="9"/>
    </row>
    <row r="1469" spans="1:5" x14ac:dyDescent="0.2">
      <c r="A1469" s="9" t="s">
        <v>1178</v>
      </c>
      <c r="B1469" s="9">
        <v>70002400</v>
      </c>
      <c r="C1469" s="9">
        <v>86.23</v>
      </c>
      <c r="D1469" s="9"/>
      <c r="E1469" s="9"/>
    </row>
    <row r="1470" spans="1:5" x14ac:dyDescent="0.2">
      <c r="A1470" s="9" t="s">
        <v>1179</v>
      </c>
      <c r="B1470" s="9">
        <v>70002900</v>
      </c>
      <c r="C1470" s="9">
        <v>106.08</v>
      </c>
      <c r="D1470" s="9"/>
      <c r="E1470" s="9"/>
    </row>
    <row r="1471" spans="1:5" x14ac:dyDescent="0.2">
      <c r="A1471" s="9" t="s">
        <v>622</v>
      </c>
      <c r="B1471" s="9">
        <v>70003000</v>
      </c>
      <c r="C1471" s="9">
        <v>20.05</v>
      </c>
      <c r="D1471" s="9"/>
      <c r="E1471" s="9"/>
    </row>
    <row r="1472" spans="1:5" x14ac:dyDescent="0.2">
      <c r="A1472" s="9" t="s">
        <v>1180</v>
      </c>
      <c r="B1472" s="9">
        <v>70003500</v>
      </c>
      <c r="C1472" s="9">
        <v>139.69999999999999</v>
      </c>
      <c r="D1472" s="9"/>
      <c r="E1472" s="9"/>
    </row>
    <row r="1473" spans="1:5" x14ac:dyDescent="0.2">
      <c r="A1473" s="9" t="s">
        <v>622</v>
      </c>
      <c r="B1473" s="9">
        <v>70003700</v>
      </c>
      <c r="C1473" s="9">
        <v>39</v>
      </c>
      <c r="D1473" s="9"/>
      <c r="E1473" s="9"/>
    </row>
    <row r="1474" spans="1:5" x14ac:dyDescent="0.2">
      <c r="A1474" s="9" t="s">
        <v>1181</v>
      </c>
      <c r="B1474" s="9">
        <v>70003900</v>
      </c>
      <c r="C1474" s="9">
        <v>12.17</v>
      </c>
      <c r="D1474" s="9"/>
      <c r="E1474" s="9"/>
    </row>
    <row r="1475" spans="1:5" x14ac:dyDescent="0.2">
      <c r="A1475" s="9" t="s">
        <v>629</v>
      </c>
      <c r="B1475" s="9">
        <v>70004000</v>
      </c>
      <c r="C1475" s="9">
        <v>20.7</v>
      </c>
      <c r="D1475" s="9"/>
      <c r="E1475" s="9"/>
    </row>
    <row r="1476" spans="1:5" x14ac:dyDescent="0.2">
      <c r="A1476" s="9" t="s">
        <v>1182</v>
      </c>
      <c r="B1476" s="9">
        <v>70004300</v>
      </c>
      <c r="C1476" s="9">
        <v>45.34</v>
      </c>
      <c r="D1476" s="9"/>
      <c r="E1476" s="9"/>
    </row>
    <row r="1477" spans="1:5" x14ac:dyDescent="0.2">
      <c r="A1477" s="9" t="s">
        <v>622</v>
      </c>
      <c r="B1477" s="9">
        <v>70004600</v>
      </c>
      <c r="C1477" s="9">
        <v>42.84</v>
      </c>
      <c r="D1477" s="9"/>
      <c r="E1477" s="9"/>
    </row>
    <row r="1478" spans="1:5" x14ac:dyDescent="0.2">
      <c r="A1478" s="9" t="s">
        <v>622</v>
      </c>
      <c r="B1478" s="9">
        <v>70004700</v>
      </c>
      <c r="C1478" s="9">
        <v>53.98</v>
      </c>
      <c r="D1478" s="9"/>
      <c r="E1478" s="9"/>
    </row>
    <row r="1479" spans="1:5" x14ac:dyDescent="0.2">
      <c r="A1479" s="9" t="s">
        <v>1183</v>
      </c>
      <c r="B1479" s="9">
        <v>70005200</v>
      </c>
      <c r="C1479" s="9">
        <v>185.32</v>
      </c>
      <c r="D1479" s="9">
        <v>2.1</v>
      </c>
      <c r="E1479" s="9">
        <v>10131.299999999999</v>
      </c>
    </row>
    <row r="1480" spans="1:5" x14ac:dyDescent="0.2">
      <c r="A1480" s="9" t="s">
        <v>622</v>
      </c>
      <c r="B1480" s="9">
        <v>70005500</v>
      </c>
      <c r="C1480" s="9">
        <v>12.76</v>
      </c>
      <c r="D1480" s="9"/>
      <c r="E1480" s="9"/>
    </row>
    <row r="1481" spans="1:5" x14ac:dyDescent="0.2">
      <c r="A1481" s="9" t="s">
        <v>706</v>
      </c>
      <c r="B1481" s="9">
        <v>70005600</v>
      </c>
      <c r="C1481" s="9">
        <v>63.36</v>
      </c>
      <c r="D1481" s="9"/>
      <c r="E1481" s="9"/>
    </row>
    <row r="1482" spans="1:5" x14ac:dyDescent="0.2">
      <c r="A1482" s="9" t="s">
        <v>622</v>
      </c>
      <c r="B1482" s="9">
        <v>70006200</v>
      </c>
      <c r="C1482" s="9">
        <v>13.12</v>
      </c>
      <c r="D1482" s="9"/>
      <c r="E1482" s="9"/>
    </row>
    <row r="1483" spans="1:5" x14ac:dyDescent="0.2">
      <c r="A1483" s="9" t="s">
        <v>622</v>
      </c>
      <c r="B1483" s="9">
        <v>70006400</v>
      </c>
      <c r="C1483" s="9">
        <v>7.74</v>
      </c>
      <c r="D1483" s="9"/>
      <c r="E1483" s="9"/>
    </row>
    <row r="1484" spans="1:5" x14ac:dyDescent="0.2">
      <c r="A1484" s="9" t="s">
        <v>622</v>
      </c>
      <c r="B1484" s="9">
        <v>70007100</v>
      </c>
      <c r="C1484" s="9">
        <v>114.22</v>
      </c>
      <c r="D1484" s="9"/>
      <c r="E1484" s="9"/>
    </row>
    <row r="1485" spans="1:5" x14ac:dyDescent="0.2">
      <c r="A1485" s="9" t="s">
        <v>599</v>
      </c>
      <c r="B1485" s="9">
        <v>70007300</v>
      </c>
      <c r="C1485" s="9">
        <v>61.85</v>
      </c>
      <c r="D1485" s="9"/>
      <c r="E1485" s="9"/>
    </row>
    <row r="1486" spans="1:5" x14ac:dyDescent="0.2">
      <c r="A1486" s="9" t="s">
        <v>622</v>
      </c>
      <c r="B1486" s="9">
        <v>70007700</v>
      </c>
      <c r="C1486" s="9">
        <v>30.87</v>
      </c>
      <c r="D1486" s="9"/>
      <c r="E1486" s="9"/>
    </row>
    <row r="1487" spans="1:5" x14ac:dyDescent="0.2">
      <c r="A1487" s="9" t="s">
        <v>1184</v>
      </c>
      <c r="B1487" s="9">
        <v>70007900</v>
      </c>
      <c r="C1487" s="9">
        <v>49.06</v>
      </c>
      <c r="D1487" s="9"/>
      <c r="E1487" s="9"/>
    </row>
    <row r="1488" spans="1:5" x14ac:dyDescent="0.2">
      <c r="A1488" s="9" t="s">
        <v>646</v>
      </c>
      <c r="B1488" s="9">
        <v>70009000</v>
      </c>
      <c r="C1488" s="9">
        <v>53.41</v>
      </c>
      <c r="D1488" s="9"/>
      <c r="E1488" s="9"/>
    </row>
    <row r="1489" spans="1:5" x14ac:dyDescent="0.2">
      <c r="A1489" s="9" t="s">
        <v>1185</v>
      </c>
      <c r="B1489" s="9">
        <v>70011000</v>
      </c>
      <c r="C1489" s="9">
        <v>133.03</v>
      </c>
      <c r="D1489" s="9"/>
      <c r="E1489" s="9"/>
    </row>
    <row r="1490" spans="1:5" x14ac:dyDescent="0.2">
      <c r="A1490" s="9" t="s">
        <v>622</v>
      </c>
      <c r="B1490" s="9">
        <v>70011700</v>
      </c>
      <c r="C1490" s="9">
        <v>12.82</v>
      </c>
      <c r="D1490" s="9"/>
      <c r="E1490" s="9"/>
    </row>
    <row r="1491" spans="1:5" x14ac:dyDescent="0.2">
      <c r="A1491" s="9" t="s">
        <v>622</v>
      </c>
      <c r="B1491" s="9">
        <v>70011900</v>
      </c>
      <c r="C1491" s="9">
        <v>67.12</v>
      </c>
      <c r="D1491" s="9"/>
      <c r="E1491" s="9"/>
    </row>
    <row r="1492" spans="1:5" x14ac:dyDescent="0.2">
      <c r="A1492" s="9" t="s">
        <v>1186</v>
      </c>
      <c r="B1492" s="9">
        <v>70012002</v>
      </c>
      <c r="C1492" s="9">
        <v>31.67</v>
      </c>
      <c r="D1492" s="9"/>
      <c r="E1492" s="9"/>
    </row>
    <row r="1493" spans="1:5" x14ac:dyDescent="0.2">
      <c r="A1493" s="9" t="s">
        <v>894</v>
      </c>
      <c r="B1493" s="9">
        <v>70012800</v>
      </c>
      <c r="C1493" s="9">
        <v>18.43</v>
      </c>
      <c r="D1493" s="9"/>
      <c r="E1493" s="9"/>
    </row>
    <row r="1494" spans="1:5" x14ac:dyDescent="0.2">
      <c r="A1494" s="9" t="s">
        <v>1187</v>
      </c>
      <c r="B1494" s="9">
        <v>70013200</v>
      </c>
      <c r="C1494" s="9">
        <v>53.35</v>
      </c>
      <c r="D1494" s="9"/>
      <c r="E1494" s="9"/>
    </row>
    <row r="1495" spans="1:5" x14ac:dyDescent="0.2">
      <c r="A1495" s="9" t="s">
        <v>1188</v>
      </c>
      <c r="B1495" s="9">
        <v>70013300</v>
      </c>
      <c r="C1495" s="9">
        <v>16.690000000000001</v>
      </c>
      <c r="D1495" s="9"/>
      <c r="E1495" s="9"/>
    </row>
    <row r="1496" spans="1:5" x14ac:dyDescent="0.2">
      <c r="A1496" s="9" t="s">
        <v>718</v>
      </c>
      <c r="B1496" s="9">
        <v>70013400</v>
      </c>
      <c r="C1496" s="9">
        <v>28.91</v>
      </c>
      <c r="D1496" s="9"/>
      <c r="E1496" s="9"/>
    </row>
    <row r="1497" spans="1:5" x14ac:dyDescent="0.2">
      <c r="A1497" s="9" t="s">
        <v>1189</v>
      </c>
      <c r="B1497" s="9">
        <v>70013900</v>
      </c>
      <c r="C1497" s="9">
        <v>141.86000000000001</v>
      </c>
      <c r="D1497" s="9"/>
      <c r="E1497" s="9"/>
    </row>
    <row r="1498" spans="1:5" x14ac:dyDescent="0.2">
      <c r="A1498" s="9" t="s">
        <v>622</v>
      </c>
      <c r="B1498" s="9">
        <v>70014900</v>
      </c>
      <c r="C1498" s="9">
        <v>3.89</v>
      </c>
      <c r="D1498" s="9"/>
      <c r="E1498" s="9"/>
    </row>
    <row r="1499" spans="1:5" x14ac:dyDescent="0.2">
      <c r="A1499" s="9" t="s">
        <v>622</v>
      </c>
      <c r="B1499" s="9">
        <v>70017500</v>
      </c>
      <c r="C1499" s="9">
        <v>8.31</v>
      </c>
      <c r="D1499" s="9"/>
      <c r="E1499" s="9"/>
    </row>
    <row r="1500" spans="1:5" x14ac:dyDescent="0.2">
      <c r="A1500" s="9" t="s">
        <v>622</v>
      </c>
      <c r="B1500" s="9">
        <v>70020000</v>
      </c>
      <c r="C1500" s="9">
        <v>12.3</v>
      </c>
      <c r="D1500" s="9"/>
      <c r="E1500" s="9"/>
    </row>
    <row r="1501" spans="1:5" x14ac:dyDescent="0.2">
      <c r="A1501" s="9" t="s">
        <v>622</v>
      </c>
      <c r="B1501" s="9">
        <v>70020200</v>
      </c>
      <c r="C1501" s="9">
        <v>11.85</v>
      </c>
      <c r="D1501" s="9"/>
      <c r="E1501" s="9"/>
    </row>
    <row r="1502" spans="1:5" x14ac:dyDescent="0.2">
      <c r="A1502" s="9" t="s">
        <v>622</v>
      </c>
      <c r="B1502" s="9">
        <v>70020500</v>
      </c>
      <c r="C1502" s="9">
        <v>9.02</v>
      </c>
      <c r="D1502" s="9"/>
      <c r="E1502" s="9"/>
    </row>
    <row r="1503" spans="1:5" x14ac:dyDescent="0.2">
      <c r="A1503" s="9" t="s">
        <v>622</v>
      </c>
      <c r="B1503" s="9">
        <v>70020800</v>
      </c>
      <c r="C1503" s="9">
        <v>16.05</v>
      </c>
      <c r="D1503" s="9"/>
      <c r="E1503" s="9"/>
    </row>
    <row r="1504" spans="1:5" x14ac:dyDescent="0.2">
      <c r="A1504" s="9" t="s">
        <v>1190</v>
      </c>
      <c r="B1504" s="9">
        <v>70020900</v>
      </c>
      <c r="C1504" s="9">
        <v>154.15</v>
      </c>
      <c r="D1504" s="9"/>
      <c r="E1504" s="9"/>
    </row>
    <row r="1505" spans="1:5" x14ac:dyDescent="0.2">
      <c r="A1505" s="9" t="s">
        <v>622</v>
      </c>
      <c r="B1505" s="9">
        <v>70021000</v>
      </c>
      <c r="C1505" s="9">
        <v>10.19</v>
      </c>
      <c r="D1505" s="9"/>
      <c r="E1505" s="9"/>
    </row>
    <row r="1506" spans="1:5" x14ac:dyDescent="0.2">
      <c r="A1506" s="9" t="s">
        <v>622</v>
      </c>
      <c r="B1506" s="9">
        <v>70021100</v>
      </c>
      <c r="C1506" s="9">
        <v>12.62</v>
      </c>
      <c r="D1506" s="9"/>
      <c r="E1506" s="9"/>
    </row>
    <row r="1507" spans="1:5" x14ac:dyDescent="0.2">
      <c r="A1507" s="9" t="s">
        <v>622</v>
      </c>
      <c r="B1507" s="9">
        <v>70021400</v>
      </c>
      <c r="C1507" s="9">
        <v>36.409999999999997</v>
      </c>
      <c r="D1507" s="9"/>
      <c r="E1507" s="9"/>
    </row>
    <row r="1508" spans="1:5" x14ac:dyDescent="0.2">
      <c r="A1508" s="9" t="s">
        <v>622</v>
      </c>
      <c r="B1508" s="9">
        <v>70021800</v>
      </c>
      <c r="C1508" s="9">
        <v>10.25</v>
      </c>
      <c r="D1508" s="9"/>
      <c r="E1508" s="9"/>
    </row>
    <row r="1509" spans="1:5" x14ac:dyDescent="0.2">
      <c r="A1509" s="9" t="s">
        <v>622</v>
      </c>
      <c r="B1509" s="9">
        <v>70025400</v>
      </c>
      <c r="C1509" s="9">
        <v>8.77</v>
      </c>
      <c r="D1509" s="9"/>
      <c r="E1509" s="9"/>
    </row>
    <row r="1510" spans="1:5" x14ac:dyDescent="0.2">
      <c r="A1510" s="9" t="s">
        <v>764</v>
      </c>
      <c r="B1510" s="9">
        <v>70025901</v>
      </c>
      <c r="C1510" s="9">
        <v>9.67</v>
      </c>
      <c r="D1510" s="9"/>
      <c r="E1510" s="9"/>
    </row>
    <row r="1511" spans="1:5" x14ac:dyDescent="0.2">
      <c r="A1511" s="9" t="s">
        <v>750</v>
      </c>
      <c r="B1511" s="9">
        <v>70025902</v>
      </c>
      <c r="C1511" s="9">
        <v>10.130000000000001</v>
      </c>
      <c r="D1511" s="9"/>
      <c r="E1511" s="9"/>
    </row>
    <row r="1512" spans="1:5" x14ac:dyDescent="0.2">
      <c r="A1512" s="9" t="s">
        <v>1191</v>
      </c>
      <c r="B1512" s="9">
        <v>70026000</v>
      </c>
      <c r="C1512" s="9">
        <v>3.71</v>
      </c>
      <c r="D1512" s="9"/>
      <c r="E1512" s="9"/>
    </row>
    <row r="1513" spans="1:5" x14ac:dyDescent="0.2">
      <c r="A1513" s="9" t="s">
        <v>622</v>
      </c>
      <c r="B1513" s="9">
        <v>70028700</v>
      </c>
      <c r="C1513" s="9">
        <v>29.49</v>
      </c>
      <c r="D1513" s="9"/>
      <c r="E1513" s="9"/>
    </row>
    <row r="1514" spans="1:5" x14ac:dyDescent="0.2">
      <c r="A1514" s="9" t="s">
        <v>622</v>
      </c>
      <c r="B1514" s="9">
        <v>70029300</v>
      </c>
      <c r="C1514" s="9">
        <v>19.100000000000001</v>
      </c>
      <c r="D1514" s="9"/>
      <c r="E1514" s="9"/>
    </row>
    <row r="1515" spans="1:5" x14ac:dyDescent="0.2">
      <c r="A1515" s="9" t="s">
        <v>1192</v>
      </c>
      <c r="B1515" s="9">
        <v>70029400</v>
      </c>
      <c r="C1515" s="9">
        <v>17.32</v>
      </c>
      <c r="D1515" s="9"/>
      <c r="E1515" s="9"/>
    </row>
    <row r="1516" spans="1:5" x14ac:dyDescent="0.2">
      <c r="A1516" s="9" t="s">
        <v>622</v>
      </c>
      <c r="B1516" s="9">
        <v>70030100</v>
      </c>
      <c r="C1516" s="9">
        <v>15.86</v>
      </c>
      <c r="D1516" s="9"/>
      <c r="E1516" s="9"/>
    </row>
    <row r="1517" spans="1:5" x14ac:dyDescent="0.2">
      <c r="A1517" s="9" t="s">
        <v>622</v>
      </c>
      <c r="B1517" s="9">
        <v>70030900</v>
      </c>
      <c r="C1517" s="9">
        <v>22.42</v>
      </c>
      <c r="D1517" s="9"/>
      <c r="E1517" s="9"/>
    </row>
    <row r="1518" spans="1:5" x14ac:dyDescent="0.2">
      <c r="A1518" s="9" t="s">
        <v>622</v>
      </c>
      <c r="B1518" s="9">
        <v>70031600</v>
      </c>
      <c r="C1518" s="9">
        <v>24.34</v>
      </c>
      <c r="D1518" s="9"/>
      <c r="E1518" s="9"/>
    </row>
    <row r="1519" spans="1:5" x14ac:dyDescent="0.2">
      <c r="A1519" s="9" t="s">
        <v>1193</v>
      </c>
      <c r="B1519" s="9">
        <v>70032201</v>
      </c>
      <c r="C1519" s="9">
        <v>9.7200000000000006</v>
      </c>
      <c r="D1519" s="9"/>
      <c r="E1519" s="9"/>
    </row>
    <row r="1520" spans="1:5" x14ac:dyDescent="0.2">
      <c r="A1520" s="9" t="s">
        <v>622</v>
      </c>
      <c r="B1520" s="9">
        <v>70032500</v>
      </c>
      <c r="C1520" s="9">
        <v>34.79</v>
      </c>
      <c r="D1520" s="9"/>
      <c r="E1520" s="9"/>
    </row>
    <row r="1521" spans="1:5" x14ac:dyDescent="0.2">
      <c r="A1521" s="9" t="s">
        <v>598</v>
      </c>
      <c r="B1521" s="9">
        <v>82014600</v>
      </c>
      <c r="C1521" s="9">
        <v>115.79</v>
      </c>
      <c r="D1521" s="9">
        <v>0.61</v>
      </c>
      <c r="E1521" s="9">
        <v>3469</v>
      </c>
    </row>
    <row r="1522" spans="1:5" x14ac:dyDescent="0.2">
      <c r="A1522" s="9" t="s">
        <v>1194</v>
      </c>
      <c r="B1522" s="9">
        <v>82002000</v>
      </c>
      <c r="C1522" s="9">
        <v>46</v>
      </c>
      <c r="D1522" s="9">
        <v>0.91</v>
      </c>
      <c r="E1522" s="9">
        <v>586</v>
      </c>
    </row>
    <row r="1523" spans="1:5" x14ac:dyDescent="0.2">
      <c r="A1523" s="9" t="s">
        <v>1195</v>
      </c>
      <c r="B1523" s="9">
        <v>82009001</v>
      </c>
      <c r="C1523" s="9">
        <v>13.36</v>
      </c>
      <c r="D1523" s="9">
        <v>0.91</v>
      </c>
      <c r="E1523" s="9">
        <v>3241.95</v>
      </c>
    </row>
    <row r="1524" spans="1:5" x14ac:dyDescent="0.2">
      <c r="A1524" s="9" t="s">
        <v>1196</v>
      </c>
      <c r="B1524" s="9">
        <v>82010900</v>
      </c>
      <c r="C1524" s="9">
        <v>120</v>
      </c>
      <c r="D1524" s="9">
        <v>1</v>
      </c>
      <c r="E1524" s="9">
        <v>11502</v>
      </c>
    </row>
    <row r="1525" spans="1:5" x14ac:dyDescent="0.2">
      <c r="A1525" s="9" t="s">
        <v>1197</v>
      </c>
      <c r="B1525" s="9">
        <v>82015300</v>
      </c>
      <c r="C1525" s="9">
        <v>124</v>
      </c>
      <c r="D1525" s="9">
        <v>1</v>
      </c>
      <c r="E1525" s="9">
        <v>666</v>
      </c>
    </row>
    <row r="1526" spans="1:5" x14ac:dyDescent="0.2">
      <c r="A1526" s="9" t="s">
        <v>1198</v>
      </c>
      <c r="B1526" s="9">
        <v>82007200</v>
      </c>
      <c r="C1526" s="9">
        <v>75</v>
      </c>
      <c r="D1526" s="9">
        <v>1</v>
      </c>
      <c r="E1526" s="9">
        <v>339.02</v>
      </c>
    </row>
    <row r="1527" spans="1:5" x14ac:dyDescent="0.2">
      <c r="A1527" s="9" t="s">
        <v>1199</v>
      </c>
      <c r="B1527" s="9">
        <v>82013401</v>
      </c>
      <c r="C1527" s="9">
        <v>9.91</v>
      </c>
      <c r="D1527" s="9">
        <v>1</v>
      </c>
      <c r="E1527" s="9">
        <v>442.06</v>
      </c>
    </row>
    <row r="1528" spans="1:5" x14ac:dyDescent="0.2">
      <c r="A1528" s="9" t="s">
        <v>629</v>
      </c>
      <c r="B1528" s="9">
        <v>82016800</v>
      </c>
      <c r="C1528" s="9">
        <v>178.01</v>
      </c>
      <c r="D1528" s="9">
        <v>1</v>
      </c>
      <c r="E1528" s="9">
        <v>3668.69</v>
      </c>
    </row>
    <row r="1529" spans="1:5" x14ac:dyDescent="0.2">
      <c r="A1529" s="9" t="s">
        <v>1200</v>
      </c>
      <c r="B1529" s="9">
        <v>82014700</v>
      </c>
      <c r="C1529" s="9">
        <v>104.36</v>
      </c>
      <c r="D1529" s="9">
        <v>1.07</v>
      </c>
      <c r="E1529" s="9">
        <v>532</v>
      </c>
    </row>
    <row r="1530" spans="1:5" x14ac:dyDescent="0.2">
      <c r="A1530" s="9" t="s">
        <v>1201</v>
      </c>
      <c r="B1530" s="9">
        <v>82009100</v>
      </c>
      <c r="C1530" s="9">
        <v>105</v>
      </c>
      <c r="D1530" s="9">
        <v>1.1000000000000001</v>
      </c>
      <c r="E1530" s="9">
        <v>4263.71</v>
      </c>
    </row>
    <row r="1531" spans="1:5" x14ac:dyDescent="0.2">
      <c r="A1531" s="9" t="s">
        <v>764</v>
      </c>
      <c r="B1531" s="9">
        <v>82001800</v>
      </c>
      <c r="C1531" s="9">
        <v>69</v>
      </c>
      <c r="D1531" s="9">
        <v>1.1599999999999999</v>
      </c>
      <c r="E1531" s="9">
        <v>399</v>
      </c>
    </row>
    <row r="1532" spans="1:5" x14ac:dyDescent="0.2">
      <c r="A1532" s="9" t="s">
        <v>1202</v>
      </c>
      <c r="B1532" s="9">
        <v>82011602</v>
      </c>
      <c r="C1532" s="9">
        <v>39</v>
      </c>
      <c r="D1532" s="9">
        <v>1.2</v>
      </c>
      <c r="E1532" s="9">
        <v>566.11</v>
      </c>
    </row>
    <row r="1533" spans="1:5" x14ac:dyDescent="0.2">
      <c r="A1533" s="9" t="s">
        <v>1203</v>
      </c>
      <c r="B1533" s="9">
        <v>82014000</v>
      </c>
      <c r="C1533" s="9">
        <v>381</v>
      </c>
      <c r="D1533" s="9">
        <v>1.2</v>
      </c>
      <c r="E1533" s="9">
        <v>785.04</v>
      </c>
    </row>
    <row r="1534" spans="1:5" x14ac:dyDescent="0.2">
      <c r="A1534" s="9" t="s">
        <v>1204</v>
      </c>
      <c r="B1534" s="9">
        <v>82031300</v>
      </c>
      <c r="C1534" s="9">
        <v>22.2</v>
      </c>
      <c r="D1534" s="9">
        <v>1.22</v>
      </c>
      <c r="E1534" s="9">
        <v>2812</v>
      </c>
    </row>
    <row r="1535" spans="1:5" x14ac:dyDescent="0.2">
      <c r="A1535" s="9" t="s">
        <v>718</v>
      </c>
      <c r="B1535" s="9">
        <v>82013800</v>
      </c>
      <c r="C1535" s="9">
        <v>77.53</v>
      </c>
      <c r="D1535" s="9">
        <v>1.4</v>
      </c>
      <c r="E1535" s="9">
        <v>490.49</v>
      </c>
    </row>
    <row r="1536" spans="1:5" x14ac:dyDescent="0.2">
      <c r="A1536" s="9" t="s">
        <v>591</v>
      </c>
      <c r="B1536" s="9">
        <v>82006400</v>
      </c>
      <c r="C1536" s="9">
        <v>72</v>
      </c>
      <c r="D1536" s="9">
        <v>1.5</v>
      </c>
      <c r="E1536" s="9">
        <v>1038</v>
      </c>
    </row>
    <row r="1537" spans="1:5" x14ac:dyDescent="0.2">
      <c r="A1537" s="9" t="s">
        <v>1205</v>
      </c>
      <c r="B1537" s="9">
        <v>82008900</v>
      </c>
      <c r="C1537" s="9">
        <v>46</v>
      </c>
      <c r="D1537" s="9">
        <v>1.5</v>
      </c>
      <c r="E1537" s="9">
        <v>435.88</v>
      </c>
    </row>
    <row r="1538" spans="1:5" x14ac:dyDescent="0.2">
      <c r="A1538" s="9" t="s">
        <v>87</v>
      </c>
      <c r="B1538" s="9">
        <v>82013000</v>
      </c>
      <c r="C1538" s="9">
        <v>48</v>
      </c>
      <c r="D1538" s="9">
        <v>1.5</v>
      </c>
      <c r="E1538" s="9">
        <v>1365.97</v>
      </c>
    </row>
    <row r="1539" spans="1:5" x14ac:dyDescent="0.2">
      <c r="A1539" s="9" t="s">
        <v>1206</v>
      </c>
      <c r="B1539" s="9">
        <v>82011000</v>
      </c>
      <c r="C1539" s="9">
        <v>34.200000000000003</v>
      </c>
      <c r="D1539" s="9">
        <v>1.52</v>
      </c>
      <c r="E1539" s="9">
        <v>2339</v>
      </c>
    </row>
    <row r="1540" spans="1:5" x14ac:dyDescent="0.2">
      <c r="A1540" s="9" t="s">
        <v>1207</v>
      </c>
      <c r="B1540" s="9">
        <v>82009002</v>
      </c>
      <c r="C1540" s="9">
        <v>7.8</v>
      </c>
      <c r="D1540" s="9">
        <v>1.52</v>
      </c>
      <c r="E1540" s="9">
        <v>3241.95</v>
      </c>
    </row>
    <row r="1541" spans="1:5" x14ac:dyDescent="0.2">
      <c r="A1541" s="9" t="s">
        <v>1208</v>
      </c>
      <c r="B1541" s="9">
        <v>82008000</v>
      </c>
      <c r="C1541" s="9">
        <v>75</v>
      </c>
      <c r="D1541" s="9">
        <v>1.7</v>
      </c>
      <c r="E1541" s="9">
        <v>303</v>
      </c>
    </row>
    <row r="1542" spans="1:5" x14ac:dyDescent="0.2">
      <c r="A1542" s="9" t="s">
        <v>1209</v>
      </c>
      <c r="B1542" s="9">
        <v>82009700</v>
      </c>
      <c r="C1542" s="9">
        <v>35</v>
      </c>
      <c r="D1542" s="9">
        <v>1.8</v>
      </c>
      <c r="E1542" s="9">
        <v>81.05</v>
      </c>
    </row>
    <row r="1543" spans="1:5" x14ac:dyDescent="0.2">
      <c r="A1543" s="9" t="s">
        <v>1210</v>
      </c>
      <c r="B1543" s="9">
        <v>82001000</v>
      </c>
      <c r="C1543" s="9">
        <v>53.5</v>
      </c>
      <c r="D1543" s="9">
        <v>1.82</v>
      </c>
      <c r="E1543" s="12">
        <v>1051</v>
      </c>
    </row>
    <row r="1544" spans="1:5" x14ac:dyDescent="0.2">
      <c r="A1544" s="9" t="s">
        <v>1211</v>
      </c>
      <c r="B1544" s="9">
        <v>82013300</v>
      </c>
      <c r="C1544" s="9">
        <v>15.8</v>
      </c>
      <c r="D1544" s="9">
        <v>1.98</v>
      </c>
      <c r="E1544" s="9">
        <v>630</v>
      </c>
    </row>
    <row r="1545" spans="1:5" x14ac:dyDescent="0.2">
      <c r="A1545" s="9" t="s">
        <v>1108</v>
      </c>
      <c r="B1545" s="9">
        <v>82003600</v>
      </c>
      <c r="C1545" s="9">
        <v>24</v>
      </c>
      <c r="D1545" s="9">
        <v>2</v>
      </c>
      <c r="E1545" s="9">
        <v>858</v>
      </c>
    </row>
    <row r="1546" spans="1:5" x14ac:dyDescent="0.2">
      <c r="A1546" s="9" t="s">
        <v>115</v>
      </c>
      <c r="B1546" s="9">
        <v>82006500</v>
      </c>
      <c r="C1546" s="9">
        <v>33</v>
      </c>
      <c r="D1546" s="9">
        <v>2</v>
      </c>
      <c r="E1546" s="9"/>
    </row>
    <row r="1547" spans="1:5" x14ac:dyDescent="0.2">
      <c r="A1547" s="9" t="s">
        <v>1212</v>
      </c>
      <c r="B1547" s="9">
        <v>82011900</v>
      </c>
      <c r="C1547" s="9">
        <v>7.5</v>
      </c>
      <c r="D1547" s="9">
        <v>2</v>
      </c>
      <c r="E1547" s="9">
        <v>1.4</v>
      </c>
    </row>
    <row r="1548" spans="1:5" x14ac:dyDescent="0.2">
      <c r="A1548" s="9" t="s">
        <v>1213</v>
      </c>
      <c r="B1548" s="9">
        <v>82012400</v>
      </c>
      <c r="C1548" s="9">
        <v>29</v>
      </c>
      <c r="D1548" s="9">
        <v>2</v>
      </c>
      <c r="E1548" s="9"/>
    </row>
    <row r="1549" spans="1:5" x14ac:dyDescent="0.2">
      <c r="A1549" s="9" t="s">
        <v>1214</v>
      </c>
      <c r="B1549" s="9">
        <v>82030800</v>
      </c>
      <c r="C1549" s="9">
        <v>10.6</v>
      </c>
      <c r="D1549" s="9">
        <v>2</v>
      </c>
      <c r="E1549" s="9"/>
    </row>
    <row r="1550" spans="1:5" x14ac:dyDescent="0.2">
      <c r="A1550" s="9" t="s">
        <v>1215</v>
      </c>
      <c r="B1550" s="9">
        <v>82011301</v>
      </c>
      <c r="C1550" s="9">
        <v>4.3499999999999996</v>
      </c>
      <c r="D1550" s="9">
        <v>2</v>
      </c>
      <c r="E1550" s="9"/>
    </row>
    <row r="1551" spans="1:5" x14ac:dyDescent="0.2">
      <c r="A1551" s="9" t="s">
        <v>1216</v>
      </c>
      <c r="B1551" s="9">
        <v>82011302</v>
      </c>
      <c r="C1551" s="9">
        <v>29.97</v>
      </c>
      <c r="D1551" s="9">
        <v>2</v>
      </c>
      <c r="E1551" s="9"/>
    </row>
    <row r="1552" spans="1:5" x14ac:dyDescent="0.2">
      <c r="A1552" s="9" t="s">
        <v>1217</v>
      </c>
      <c r="B1552" s="9">
        <v>82013500</v>
      </c>
      <c r="C1552" s="9">
        <v>28.36</v>
      </c>
      <c r="D1552" s="9">
        <v>2</v>
      </c>
      <c r="E1552" s="9"/>
    </row>
    <row r="1553" spans="1:5" x14ac:dyDescent="0.2">
      <c r="A1553" s="9" t="s">
        <v>1218</v>
      </c>
      <c r="B1553" s="9">
        <v>82012000</v>
      </c>
      <c r="C1553" s="9">
        <v>36</v>
      </c>
      <c r="D1553" s="9">
        <v>2.0099999999999998</v>
      </c>
      <c r="E1553" s="9">
        <v>282</v>
      </c>
    </row>
    <row r="1554" spans="1:5" x14ac:dyDescent="0.2">
      <c r="A1554" s="9" t="s">
        <v>1219</v>
      </c>
      <c r="B1554" s="9">
        <v>82010300</v>
      </c>
      <c r="C1554" s="9">
        <v>89</v>
      </c>
      <c r="D1554" s="9">
        <v>2.1</v>
      </c>
      <c r="E1554" s="9">
        <v>200</v>
      </c>
    </row>
    <row r="1555" spans="1:5" x14ac:dyDescent="0.2">
      <c r="A1555" s="9" t="s">
        <v>622</v>
      </c>
      <c r="B1555" s="9">
        <v>82008700</v>
      </c>
      <c r="C1555" s="9">
        <v>27.18</v>
      </c>
      <c r="D1555" s="9">
        <v>2.1</v>
      </c>
      <c r="E1555" s="9">
        <v>802.09</v>
      </c>
    </row>
    <row r="1556" spans="1:5" x14ac:dyDescent="0.2">
      <c r="A1556" s="9" t="s">
        <v>1220</v>
      </c>
      <c r="B1556" s="9">
        <v>82009400</v>
      </c>
      <c r="C1556" s="9">
        <v>71</v>
      </c>
      <c r="D1556" s="9">
        <v>2.1</v>
      </c>
      <c r="E1556" s="9">
        <v>2838.93</v>
      </c>
    </row>
    <row r="1557" spans="1:5" x14ac:dyDescent="0.2">
      <c r="A1557" s="9" t="s">
        <v>718</v>
      </c>
      <c r="B1557" s="9">
        <v>82007400</v>
      </c>
      <c r="C1557" s="9">
        <v>75.900000000000006</v>
      </c>
      <c r="D1557" s="9">
        <v>2.13</v>
      </c>
      <c r="E1557" s="9"/>
    </row>
    <row r="1558" spans="1:5" x14ac:dyDescent="0.2">
      <c r="A1558" s="9" t="s">
        <v>661</v>
      </c>
      <c r="B1558" s="9">
        <v>82005900</v>
      </c>
      <c r="C1558" s="9">
        <v>83</v>
      </c>
      <c r="D1558" s="9">
        <v>2.4</v>
      </c>
      <c r="E1558" s="9">
        <v>755</v>
      </c>
    </row>
    <row r="1559" spans="1:5" x14ac:dyDescent="0.2">
      <c r="A1559" s="9" t="s">
        <v>1221</v>
      </c>
      <c r="B1559" s="9">
        <v>82010100</v>
      </c>
      <c r="C1559" s="9">
        <v>160</v>
      </c>
      <c r="D1559" s="9">
        <v>2.4</v>
      </c>
      <c r="E1559" s="9">
        <v>1108</v>
      </c>
    </row>
    <row r="1560" spans="1:5" x14ac:dyDescent="0.2">
      <c r="A1560" s="9" t="s">
        <v>1222</v>
      </c>
      <c r="B1560" s="9">
        <v>82006700</v>
      </c>
      <c r="C1560" s="9">
        <v>46</v>
      </c>
      <c r="D1560" s="9">
        <v>2.4</v>
      </c>
      <c r="E1560" s="9">
        <v>866</v>
      </c>
    </row>
    <row r="1561" spans="1:5" x14ac:dyDescent="0.2">
      <c r="A1561" s="9" t="s">
        <v>869</v>
      </c>
      <c r="B1561" s="9">
        <v>82013400</v>
      </c>
      <c r="C1561" s="9">
        <v>22</v>
      </c>
      <c r="D1561" s="9">
        <v>2.59</v>
      </c>
      <c r="E1561" s="9"/>
    </row>
    <row r="1562" spans="1:5" x14ac:dyDescent="0.2">
      <c r="A1562" s="9" t="s">
        <v>591</v>
      </c>
      <c r="B1562" s="9">
        <v>82013700</v>
      </c>
      <c r="C1562" s="9">
        <v>21</v>
      </c>
      <c r="D1562" s="9">
        <v>2.7</v>
      </c>
      <c r="E1562" s="9">
        <v>1190.03</v>
      </c>
    </row>
    <row r="1563" spans="1:5" x14ac:dyDescent="0.2">
      <c r="A1563" s="9" t="s">
        <v>629</v>
      </c>
      <c r="B1563" s="9">
        <v>82010200</v>
      </c>
      <c r="C1563" s="9">
        <v>28.43</v>
      </c>
      <c r="D1563" s="9">
        <v>3</v>
      </c>
      <c r="E1563" s="9">
        <v>296</v>
      </c>
    </row>
    <row r="1564" spans="1:5" x14ac:dyDescent="0.2">
      <c r="A1564" s="9" t="s">
        <v>1223</v>
      </c>
      <c r="B1564" s="9">
        <v>82012200</v>
      </c>
      <c r="C1564" s="9">
        <v>174</v>
      </c>
      <c r="D1564" s="9">
        <v>3</v>
      </c>
      <c r="E1564" s="9">
        <v>4423.58</v>
      </c>
    </row>
    <row r="1565" spans="1:5" x14ac:dyDescent="0.2">
      <c r="A1565" s="9" t="s">
        <v>107</v>
      </c>
      <c r="B1565" s="9">
        <v>82012300</v>
      </c>
      <c r="C1565" s="9">
        <v>47</v>
      </c>
      <c r="D1565" s="9">
        <v>3</v>
      </c>
      <c r="E1565" s="9"/>
    </row>
    <row r="1566" spans="1:5" x14ac:dyDescent="0.2">
      <c r="A1566" s="9" t="s">
        <v>1224</v>
      </c>
      <c r="B1566" s="9">
        <v>82005600</v>
      </c>
      <c r="C1566" s="9">
        <v>58</v>
      </c>
      <c r="D1566" s="9">
        <v>3</v>
      </c>
      <c r="E1566" s="9">
        <v>953</v>
      </c>
    </row>
    <row r="1567" spans="1:5" x14ac:dyDescent="0.2">
      <c r="A1567" s="9" t="s">
        <v>1225</v>
      </c>
      <c r="B1567" s="9">
        <v>82014800</v>
      </c>
      <c r="C1567" s="9">
        <v>29.52</v>
      </c>
      <c r="D1567" s="9">
        <v>3</v>
      </c>
      <c r="E1567" s="9"/>
    </row>
    <row r="1568" spans="1:5" x14ac:dyDescent="0.2">
      <c r="A1568" s="9" t="s">
        <v>1226</v>
      </c>
      <c r="B1568" s="9">
        <v>82000900</v>
      </c>
      <c r="C1568" s="9">
        <v>44.6</v>
      </c>
      <c r="D1568" s="9">
        <v>3.05</v>
      </c>
      <c r="E1568" s="9">
        <v>819</v>
      </c>
    </row>
    <row r="1569" spans="1:5" x14ac:dyDescent="0.2">
      <c r="A1569" s="9" t="s">
        <v>87</v>
      </c>
      <c r="B1569" s="9">
        <v>82011800</v>
      </c>
      <c r="C1569" s="9">
        <v>62</v>
      </c>
      <c r="D1569" s="9">
        <v>3.35</v>
      </c>
      <c r="E1569" s="9">
        <v>3126</v>
      </c>
    </row>
    <row r="1570" spans="1:5" x14ac:dyDescent="0.2">
      <c r="A1570" s="9" t="s">
        <v>931</v>
      </c>
      <c r="B1570" s="9">
        <v>82015900</v>
      </c>
      <c r="C1570" s="9">
        <v>2271</v>
      </c>
      <c r="D1570" s="9">
        <v>3.4</v>
      </c>
      <c r="E1570" s="9">
        <v>4285</v>
      </c>
    </row>
    <row r="1571" spans="1:5" x14ac:dyDescent="0.2">
      <c r="A1571" s="9" t="s">
        <v>1227</v>
      </c>
      <c r="B1571" s="9">
        <v>82016300</v>
      </c>
      <c r="C1571" s="9">
        <v>400</v>
      </c>
      <c r="D1571" s="9">
        <v>3.4</v>
      </c>
      <c r="E1571" s="9">
        <v>2554.0300000000002</v>
      </c>
    </row>
    <row r="1572" spans="1:5" x14ac:dyDescent="0.2">
      <c r="A1572" s="9" t="s">
        <v>1228</v>
      </c>
      <c r="B1572" s="9">
        <v>82005400</v>
      </c>
      <c r="C1572" s="9">
        <v>212</v>
      </c>
      <c r="D1572" s="9">
        <v>3.7</v>
      </c>
      <c r="E1572" s="9">
        <v>5177</v>
      </c>
    </row>
    <row r="1573" spans="1:5" x14ac:dyDescent="0.2">
      <c r="A1573" s="9" t="s">
        <v>1229</v>
      </c>
      <c r="B1573" s="9">
        <v>82010400</v>
      </c>
      <c r="C1573" s="9">
        <v>155</v>
      </c>
      <c r="D1573" s="9">
        <v>3.96</v>
      </c>
      <c r="E1573" s="12">
        <v>1402</v>
      </c>
    </row>
    <row r="1574" spans="1:5" x14ac:dyDescent="0.2">
      <c r="A1574" s="9" t="s">
        <v>1230</v>
      </c>
      <c r="B1574" s="9">
        <v>82000200</v>
      </c>
      <c r="C1574" s="9">
        <v>23</v>
      </c>
      <c r="D1574" s="9">
        <v>4</v>
      </c>
      <c r="E1574" s="9">
        <v>6018</v>
      </c>
    </row>
    <row r="1575" spans="1:5" x14ac:dyDescent="0.2">
      <c r="A1575" s="9" t="s">
        <v>1231</v>
      </c>
      <c r="B1575" s="9">
        <v>82002800</v>
      </c>
      <c r="C1575" s="9">
        <v>24</v>
      </c>
      <c r="D1575" s="9">
        <v>4</v>
      </c>
      <c r="E1575" s="9">
        <v>319</v>
      </c>
    </row>
    <row r="1576" spans="1:5" x14ac:dyDescent="0.2">
      <c r="A1576" s="9" t="s">
        <v>107</v>
      </c>
      <c r="B1576" s="9">
        <v>82003500</v>
      </c>
      <c r="C1576" s="9">
        <v>76</v>
      </c>
      <c r="D1576" s="9">
        <v>4</v>
      </c>
      <c r="E1576" s="9">
        <v>1159</v>
      </c>
    </row>
    <row r="1577" spans="1:5" x14ac:dyDescent="0.2">
      <c r="A1577" s="9" t="s">
        <v>103</v>
      </c>
      <c r="B1577" s="9">
        <v>82010700</v>
      </c>
      <c r="C1577" s="9">
        <v>50</v>
      </c>
      <c r="D1577" s="9">
        <v>4</v>
      </c>
      <c r="E1577" s="9">
        <v>526</v>
      </c>
    </row>
    <row r="1578" spans="1:5" x14ac:dyDescent="0.2">
      <c r="A1578" s="9" t="s">
        <v>1232</v>
      </c>
      <c r="B1578" s="9">
        <v>82012500</v>
      </c>
      <c r="C1578" s="9">
        <v>13</v>
      </c>
      <c r="D1578" s="9">
        <v>4</v>
      </c>
      <c r="E1578" s="9"/>
    </row>
    <row r="1579" spans="1:5" x14ac:dyDescent="0.2">
      <c r="A1579" s="9" t="s">
        <v>1233</v>
      </c>
      <c r="B1579" s="9">
        <v>82016600</v>
      </c>
      <c r="C1579" s="9">
        <v>45.8</v>
      </c>
      <c r="D1579" s="9">
        <v>4.5999999999999996</v>
      </c>
      <c r="E1579" s="9">
        <v>2242.4299999999998</v>
      </c>
    </row>
    <row r="1580" spans="1:5" x14ac:dyDescent="0.2">
      <c r="A1580" s="9" t="s">
        <v>1234</v>
      </c>
      <c r="B1580" s="9">
        <v>82015100</v>
      </c>
      <c r="C1580" s="9">
        <v>115</v>
      </c>
      <c r="D1580" s="9">
        <v>4.75</v>
      </c>
      <c r="E1580" s="9"/>
    </row>
    <row r="1581" spans="1:5" x14ac:dyDescent="0.2">
      <c r="A1581" s="9" t="s">
        <v>1025</v>
      </c>
      <c r="B1581" s="9">
        <v>82009200</v>
      </c>
      <c r="C1581" s="9">
        <v>57.89</v>
      </c>
      <c r="D1581" s="9">
        <v>4.9000000000000004</v>
      </c>
      <c r="E1581" s="9">
        <v>1384.01</v>
      </c>
    </row>
    <row r="1582" spans="1:5" x14ac:dyDescent="0.2">
      <c r="A1582" s="9" t="s">
        <v>1235</v>
      </c>
      <c r="B1582" s="9">
        <v>82004200</v>
      </c>
      <c r="C1582" s="9">
        <v>46.93</v>
      </c>
      <c r="D1582" s="9">
        <v>5</v>
      </c>
      <c r="E1582" s="9"/>
    </row>
    <row r="1583" spans="1:5" x14ac:dyDescent="0.2">
      <c r="A1583" s="9" t="s">
        <v>1236</v>
      </c>
      <c r="B1583" s="9">
        <v>82016700</v>
      </c>
      <c r="C1583" s="9">
        <v>2355.62</v>
      </c>
      <c r="D1583" s="9">
        <v>5.2</v>
      </c>
      <c r="E1583" s="9">
        <v>7628.47</v>
      </c>
    </row>
    <row r="1584" spans="1:5" x14ac:dyDescent="0.2">
      <c r="A1584" s="9" t="s">
        <v>1237</v>
      </c>
      <c r="B1584" s="9">
        <v>82002300</v>
      </c>
      <c r="C1584" s="9">
        <v>35.9</v>
      </c>
      <c r="D1584" s="9">
        <v>5.49</v>
      </c>
      <c r="E1584" s="9">
        <v>567</v>
      </c>
    </row>
    <row r="1585" spans="1:5" x14ac:dyDescent="0.2">
      <c r="A1585" s="9" t="s">
        <v>1238</v>
      </c>
      <c r="B1585" s="9">
        <v>82004400</v>
      </c>
      <c r="C1585" s="9">
        <v>49</v>
      </c>
      <c r="D1585" s="9">
        <v>5.9</v>
      </c>
      <c r="E1585" s="9">
        <v>317</v>
      </c>
    </row>
    <row r="1586" spans="1:5" x14ac:dyDescent="0.2">
      <c r="A1586" s="9" t="s">
        <v>1239</v>
      </c>
      <c r="B1586" s="9">
        <v>82011500</v>
      </c>
      <c r="C1586" s="9">
        <v>66.92</v>
      </c>
      <c r="D1586" s="9">
        <v>6.1</v>
      </c>
      <c r="E1586" s="9">
        <v>1639.76</v>
      </c>
    </row>
    <row r="1587" spans="1:5" x14ac:dyDescent="0.2">
      <c r="A1587" s="9" t="s">
        <v>1240</v>
      </c>
      <c r="B1587" s="9">
        <v>82005204</v>
      </c>
      <c r="C1587" s="9">
        <v>1379.42</v>
      </c>
      <c r="D1587" s="9">
        <v>7.6</v>
      </c>
      <c r="E1587" s="9">
        <v>2659</v>
      </c>
    </row>
    <row r="1588" spans="1:5" x14ac:dyDescent="0.2">
      <c r="A1588" s="9" t="s">
        <v>1241</v>
      </c>
      <c r="B1588" s="9">
        <v>82004600</v>
      </c>
      <c r="C1588" s="9">
        <v>193</v>
      </c>
      <c r="D1588" s="9">
        <v>9</v>
      </c>
      <c r="E1588" s="9">
        <v>806</v>
      </c>
    </row>
    <row r="1589" spans="1:5" x14ac:dyDescent="0.2">
      <c r="A1589" s="9" t="s">
        <v>1242</v>
      </c>
      <c r="B1589" s="9">
        <v>82010600</v>
      </c>
      <c r="C1589" s="9">
        <v>284</v>
      </c>
      <c r="D1589" s="9">
        <v>9.4499999999999993</v>
      </c>
      <c r="E1589" s="12">
        <v>1191</v>
      </c>
    </row>
    <row r="1590" spans="1:5" x14ac:dyDescent="0.2">
      <c r="A1590" s="9" t="s">
        <v>1243</v>
      </c>
      <c r="B1590" s="9">
        <v>82004900</v>
      </c>
      <c r="C1590" s="9">
        <v>455</v>
      </c>
      <c r="D1590" s="9">
        <v>9.8000000000000007</v>
      </c>
      <c r="E1590" s="9">
        <v>1900</v>
      </c>
    </row>
    <row r="1591" spans="1:5" x14ac:dyDescent="0.2">
      <c r="A1591" s="9" t="s">
        <v>100</v>
      </c>
      <c r="B1591" s="9">
        <v>82004800</v>
      </c>
      <c r="C1591" s="9">
        <v>21.01</v>
      </c>
      <c r="D1591" s="9">
        <v>10</v>
      </c>
      <c r="E1591" s="9">
        <v>438</v>
      </c>
    </row>
    <row r="1592" spans="1:5" x14ac:dyDescent="0.2">
      <c r="A1592" s="9" t="s">
        <v>1244</v>
      </c>
      <c r="B1592" s="9">
        <v>82001400</v>
      </c>
      <c r="C1592" s="9">
        <v>162</v>
      </c>
      <c r="D1592" s="9">
        <v>10.7</v>
      </c>
      <c r="E1592" s="9">
        <v>1037</v>
      </c>
    </row>
    <row r="1593" spans="1:5" x14ac:dyDescent="0.2">
      <c r="A1593" s="9" t="s">
        <v>1245</v>
      </c>
      <c r="B1593" s="9">
        <v>82005205</v>
      </c>
      <c r="C1593" s="9">
        <v>83.96</v>
      </c>
      <c r="D1593" s="9"/>
      <c r="E1593" s="9"/>
    </row>
    <row r="1594" spans="1:5" x14ac:dyDescent="0.2">
      <c r="A1594" s="9" t="s">
        <v>1246</v>
      </c>
      <c r="B1594" s="9">
        <v>82028700</v>
      </c>
      <c r="C1594" s="9">
        <v>26</v>
      </c>
      <c r="D1594" s="9"/>
      <c r="E1594" s="9">
        <v>262</v>
      </c>
    </row>
    <row r="1595" spans="1:5" x14ac:dyDescent="0.2">
      <c r="A1595" s="9" t="s">
        <v>1247</v>
      </c>
      <c r="B1595" s="9">
        <v>82001501</v>
      </c>
      <c r="C1595" s="9">
        <v>7.66</v>
      </c>
      <c r="D1595" s="9"/>
      <c r="E1595" s="9"/>
    </row>
    <row r="1596" spans="1:5" x14ac:dyDescent="0.2">
      <c r="A1596" s="9" t="s">
        <v>87</v>
      </c>
      <c r="B1596" s="9">
        <v>82002100</v>
      </c>
      <c r="C1596" s="9">
        <v>110</v>
      </c>
      <c r="D1596" s="9"/>
      <c r="E1596" s="9"/>
    </row>
    <row r="1597" spans="1:5" x14ac:dyDescent="0.2">
      <c r="A1597" s="9" t="s">
        <v>1248</v>
      </c>
      <c r="B1597" s="9">
        <v>82002200</v>
      </c>
      <c r="C1597" s="9">
        <v>8.9600000000000009</v>
      </c>
      <c r="D1597" s="9"/>
      <c r="E1597" s="9"/>
    </row>
    <row r="1598" spans="1:5" x14ac:dyDescent="0.2">
      <c r="A1598" s="9" t="s">
        <v>1249</v>
      </c>
      <c r="B1598" s="9">
        <v>82003100</v>
      </c>
      <c r="C1598" s="9">
        <v>86</v>
      </c>
      <c r="D1598" s="9"/>
      <c r="E1598" s="9">
        <v>1251</v>
      </c>
    </row>
    <row r="1599" spans="1:5" x14ac:dyDescent="0.2">
      <c r="A1599" s="9" t="s">
        <v>1227</v>
      </c>
      <c r="B1599" s="9">
        <v>82004500</v>
      </c>
      <c r="C1599" s="9">
        <v>31</v>
      </c>
      <c r="D1599" s="9"/>
      <c r="E1599" s="9">
        <v>107</v>
      </c>
    </row>
    <row r="1600" spans="1:5" x14ac:dyDescent="0.2">
      <c r="A1600" s="9" t="s">
        <v>1250</v>
      </c>
      <c r="B1600" s="9">
        <v>82007700</v>
      </c>
      <c r="C1600" s="9">
        <v>21.96</v>
      </c>
      <c r="D1600" s="9"/>
      <c r="E1600" s="9"/>
    </row>
    <row r="1601" spans="1:5" x14ac:dyDescent="0.2">
      <c r="A1601" s="9" t="s">
        <v>1227</v>
      </c>
      <c r="B1601" s="9">
        <v>82009900</v>
      </c>
      <c r="C1601" s="9">
        <v>24.1</v>
      </c>
      <c r="D1601" s="9"/>
      <c r="E1601" s="9"/>
    </row>
    <row r="1602" spans="1:5" x14ac:dyDescent="0.2">
      <c r="A1602" s="9" t="s">
        <v>1251</v>
      </c>
      <c r="B1602" s="9">
        <v>82014900</v>
      </c>
      <c r="C1602" s="9">
        <v>40</v>
      </c>
      <c r="D1602" s="9"/>
      <c r="E1602" s="9"/>
    </row>
    <row r="1603" spans="1:5" x14ac:dyDescent="0.2">
      <c r="A1603" s="9" t="s">
        <v>1252</v>
      </c>
      <c r="B1603" s="9">
        <v>82016200</v>
      </c>
      <c r="C1603" s="9">
        <v>27</v>
      </c>
      <c r="D1603" s="9"/>
      <c r="E1603" s="9"/>
    </row>
    <row r="1604" spans="1:5" x14ac:dyDescent="0.2">
      <c r="A1604" s="9" t="s">
        <v>1253</v>
      </c>
      <c r="B1604" s="9">
        <v>82031800</v>
      </c>
      <c r="C1604" s="9">
        <v>14.3</v>
      </c>
      <c r="D1604" s="9"/>
      <c r="E1604" s="9"/>
    </row>
    <row r="1605" spans="1:5" x14ac:dyDescent="0.2">
      <c r="A1605" s="9" t="s">
        <v>1254</v>
      </c>
      <c r="B1605" s="9">
        <v>82000400</v>
      </c>
      <c r="C1605" s="9">
        <v>81</v>
      </c>
      <c r="D1605" s="9"/>
      <c r="E1605" s="12">
        <v>1576</v>
      </c>
    </row>
    <row r="1606" spans="1:5" x14ac:dyDescent="0.2">
      <c r="A1606" s="9" t="s">
        <v>591</v>
      </c>
      <c r="B1606" s="9">
        <v>82009300</v>
      </c>
      <c r="C1606" s="9">
        <v>5.2</v>
      </c>
      <c r="D1606" s="9"/>
      <c r="E1606" s="9"/>
    </row>
    <row r="1607" spans="1:5" x14ac:dyDescent="0.2">
      <c r="A1607" s="9" t="s">
        <v>1255</v>
      </c>
      <c r="B1607" s="9">
        <v>82012600</v>
      </c>
      <c r="C1607" s="9">
        <v>40</v>
      </c>
      <c r="D1607" s="9"/>
      <c r="E1607" s="9"/>
    </row>
    <row r="1608" spans="1:5" x14ac:dyDescent="0.2">
      <c r="A1608" s="9" t="s">
        <v>1256</v>
      </c>
      <c r="B1608" s="9">
        <v>82013200</v>
      </c>
      <c r="C1608" s="9">
        <v>15</v>
      </c>
      <c r="D1608" s="9"/>
      <c r="E1608" s="9"/>
    </row>
    <row r="1609" spans="1:5" x14ac:dyDescent="0.2">
      <c r="A1609" s="9" t="s">
        <v>1257</v>
      </c>
      <c r="B1609" s="9">
        <v>82030500</v>
      </c>
      <c r="C1609" s="9">
        <v>14.3</v>
      </c>
      <c r="D1609" s="9"/>
      <c r="E1609" s="9"/>
    </row>
    <row r="1610" spans="1:5" x14ac:dyDescent="0.2">
      <c r="A1610" s="9" t="s">
        <v>1258</v>
      </c>
      <c r="B1610" s="9">
        <v>82039900</v>
      </c>
      <c r="C1610" s="9">
        <v>2.4900000000000002</v>
      </c>
      <c r="D1610" s="9"/>
      <c r="E1610" s="9"/>
    </row>
    <row r="1611" spans="1:5" x14ac:dyDescent="0.2">
      <c r="A1611" s="9" t="s">
        <v>1259</v>
      </c>
      <c r="B1611" s="9">
        <v>82048500</v>
      </c>
      <c r="C1611" s="9">
        <v>6.32</v>
      </c>
      <c r="D1611" s="9"/>
      <c r="E1611" s="9"/>
    </row>
    <row r="1612" spans="1:5" x14ac:dyDescent="0.2">
      <c r="A1612" s="9" t="s">
        <v>1260</v>
      </c>
      <c r="B1612" s="9"/>
      <c r="C1612" s="9">
        <v>5.0199999999999996</v>
      </c>
      <c r="D1612" s="9"/>
      <c r="E1612" s="9"/>
    </row>
    <row r="1613" spans="1:5" x14ac:dyDescent="0.2">
      <c r="A1613" s="9" t="s">
        <v>1261</v>
      </c>
      <c r="B1613" s="9">
        <v>82003300</v>
      </c>
      <c r="C1613" s="9">
        <v>33.46</v>
      </c>
      <c r="D1613" s="9"/>
      <c r="E1613" s="9">
        <v>2785</v>
      </c>
    </row>
    <row r="1614" spans="1:5" x14ac:dyDescent="0.2">
      <c r="A1614" s="9" t="s">
        <v>1262</v>
      </c>
      <c r="B1614" s="9">
        <v>82013402</v>
      </c>
      <c r="C1614" s="9">
        <v>8.64</v>
      </c>
      <c r="D1614" s="9"/>
      <c r="E1614" s="9"/>
    </row>
    <row r="1615" spans="1:5" x14ac:dyDescent="0.2">
      <c r="A1615" s="9" t="s">
        <v>1263</v>
      </c>
      <c r="B1615" s="9">
        <v>82026700</v>
      </c>
      <c r="C1615" s="9">
        <v>87</v>
      </c>
      <c r="D1615" s="9"/>
      <c r="E1615" s="9"/>
    </row>
    <row r="1616" spans="1:5" x14ac:dyDescent="0.2">
      <c r="A1616" s="9" t="s">
        <v>622</v>
      </c>
      <c r="B1616" s="9"/>
      <c r="C1616" s="9">
        <v>44.91</v>
      </c>
      <c r="D1616" s="9"/>
      <c r="E1616" s="9"/>
    </row>
    <row r="1617" spans="1:5" x14ac:dyDescent="0.2">
      <c r="A1617" s="9" t="s">
        <v>622</v>
      </c>
      <c r="B1617" s="9"/>
      <c r="C1617" s="9">
        <v>17.18</v>
      </c>
      <c r="D1617" s="9"/>
      <c r="E1617" s="9"/>
    </row>
    <row r="1618" spans="1:5" x14ac:dyDescent="0.2">
      <c r="A1618" s="9" t="s">
        <v>1264</v>
      </c>
      <c r="B1618" s="9">
        <v>82003400</v>
      </c>
      <c r="C1618" s="9">
        <v>47</v>
      </c>
      <c r="D1618" s="9">
        <v>0.9</v>
      </c>
      <c r="E1618" s="9">
        <v>201</v>
      </c>
    </row>
    <row r="1619" spans="1:5" x14ac:dyDescent="0.2">
      <c r="A1619" s="9" t="s">
        <v>1265</v>
      </c>
      <c r="B1619" s="9">
        <v>82001700</v>
      </c>
      <c r="C1619" s="9">
        <v>63</v>
      </c>
      <c r="D1619" s="9">
        <v>0.9</v>
      </c>
      <c r="E1619" s="9">
        <v>454</v>
      </c>
    </row>
    <row r="1620" spans="1:5" x14ac:dyDescent="0.2">
      <c r="A1620" s="9" t="s">
        <v>629</v>
      </c>
      <c r="B1620" s="9">
        <v>82002602</v>
      </c>
      <c r="C1620" s="9">
        <v>62</v>
      </c>
      <c r="D1620" s="9">
        <v>1.1000000000000001</v>
      </c>
      <c r="E1620" s="9">
        <v>1088</v>
      </c>
    </row>
    <row r="1621" spans="1:5" x14ac:dyDescent="0.2">
      <c r="A1621" s="9" t="s">
        <v>87</v>
      </c>
      <c r="B1621" s="9">
        <v>82006800</v>
      </c>
      <c r="C1621" s="9">
        <v>35</v>
      </c>
      <c r="D1621" s="9">
        <v>1.1000000000000001</v>
      </c>
      <c r="E1621" s="9">
        <v>438</v>
      </c>
    </row>
    <row r="1622" spans="1:5" x14ac:dyDescent="0.2">
      <c r="A1622" s="9" t="s">
        <v>892</v>
      </c>
      <c r="B1622" s="9">
        <v>82001600</v>
      </c>
      <c r="C1622" s="9">
        <v>98</v>
      </c>
      <c r="D1622" s="9">
        <v>1.7</v>
      </c>
      <c r="E1622" s="9">
        <v>644</v>
      </c>
    </row>
    <row r="1623" spans="1:5" x14ac:dyDescent="0.2">
      <c r="A1623" s="9" t="s">
        <v>1266</v>
      </c>
      <c r="B1623" s="9">
        <v>82003800</v>
      </c>
      <c r="C1623" s="9">
        <v>38</v>
      </c>
      <c r="D1623" s="9">
        <v>1.7</v>
      </c>
      <c r="E1623" s="9">
        <v>186</v>
      </c>
    </row>
    <row r="1624" spans="1:5" x14ac:dyDescent="0.2">
      <c r="A1624" s="9" t="s">
        <v>993</v>
      </c>
      <c r="B1624" s="9">
        <v>82002500</v>
      </c>
      <c r="C1624" s="9">
        <v>48</v>
      </c>
      <c r="D1624" s="9">
        <v>1.8</v>
      </c>
      <c r="E1624" s="9">
        <v>1589</v>
      </c>
    </row>
    <row r="1625" spans="1:5" x14ac:dyDescent="0.2">
      <c r="A1625" s="9" t="s">
        <v>750</v>
      </c>
      <c r="B1625" s="9">
        <v>82001900</v>
      </c>
      <c r="C1625" s="9">
        <v>54</v>
      </c>
      <c r="D1625" s="9">
        <v>2</v>
      </c>
      <c r="E1625" s="9">
        <v>140</v>
      </c>
    </row>
    <row r="1626" spans="1:5" x14ac:dyDescent="0.2">
      <c r="A1626" s="9" t="s">
        <v>1267</v>
      </c>
      <c r="B1626" s="9">
        <v>82001502</v>
      </c>
      <c r="C1626" s="9">
        <v>64</v>
      </c>
      <c r="D1626" s="9">
        <v>2.4</v>
      </c>
      <c r="E1626" s="9">
        <v>773</v>
      </c>
    </row>
    <row r="1627" spans="1:5" x14ac:dyDescent="0.2">
      <c r="A1627" s="9" t="s">
        <v>1268</v>
      </c>
      <c r="B1627" s="9">
        <v>82005202</v>
      </c>
      <c r="C1627" s="9">
        <v>72</v>
      </c>
      <c r="D1627" s="9">
        <v>2.4</v>
      </c>
      <c r="E1627" s="9">
        <v>419</v>
      </c>
    </row>
    <row r="1628" spans="1:5" x14ac:dyDescent="0.2">
      <c r="A1628" s="9" t="s">
        <v>1269</v>
      </c>
      <c r="B1628" s="9">
        <v>82007600</v>
      </c>
      <c r="C1628" s="9">
        <v>14.53</v>
      </c>
      <c r="D1628" s="9">
        <v>4.4000000000000004</v>
      </c>
      <c r="E1628" s="9">
        <v>603</v>
      </c>
    </row>
    <row r="1629" spans="1:5" x14ac:dyDescent="0.2">
      <c r="A1629" s="9" t="s">
        <v>1270</v>
      </c>
      <c r="B1629" s="9">
        <v>82010800</v>
      </c>
      <c r="C1629" s="9">
        <v>14.5</v>
      </c>
      <c r="D1629" s="9" t="s">
        <v>61</v>
      </c>
      <c r="E1629" s="9">
        <v>360</v>
      </c>
    </row>
    <row r="1630" spans="1:5" x14ac:dyDescent="0.2">
      <c r="A1630" s="9" t="s">
        <v>87</v>
      </c>
      <c r="B1630" s="9">
        <v>82003000</v>
      </c>
      <c r="C1630" s="9">
        <v>71</v>
      </c>
      <c r="D1630" s="9" t="s">
        <v>1327</v>
      </c>
      <c r="E1630" s="9">
        <v>990</v>
      </c>
    </row>
    <row r="1631" spans="1:5" x14ac:dyDescent="0.2">
      <c r="A1631" s="9" t="s">
        <v>1271</v>
      </c>
      <c r="B1631" s="9">
        <v>82000100</v>
      </c>
      <c r="C1631" s="11">
        <v>8600</v>
      </c>
      <c r="D1631" s="9"/>
      <c r="E1631" s="12">
        <v>4918</v>
      </c>
    </row>
    <row r="1632" spans="1:5" x14ac:dyDescent="0.2">
      <c r="A1632" s="9" t="s">
        <v>1272</v>
      </c>
      <c r="B1632" s="9">
        <v>82005201</v>
      </c>
      <c r="C1632" s="9">
        <v>12.52</v>
      </c>
      <c r="D1632" s="9"/>
      <c r="E1632" s="9"/>
    </row>
    <row r="1633" spans="1:5" x14ac:dyDescent="0.2">
      <c r="A1633" s="9" t="s">
        <v>1273</v>
      </c>
      <c r="B1633" s="9">
        <v>82005203</v>
      </c>
      <c r="C1633" s="9">
        <v>16.149999999999999</v>
      </c>
      <c r="D1633" s="9"/>
      <c r="E1633" s="9"/>
    </row>
    <row r="1634" spans="1:5" x14ac:dyDescent="0.2">
      <c r="A1634" s="9" t="s">
        <v>1274</v>
      </c>
      <c r="B1634" s="9">
        <v>82005500</v>
      </c>
      <c r="C1634" s="9">
        <v>41.99</v>
      </c>
      <c r="D1634" s="9"/>
      <c r="E1634" s="9"/>
    </row>
    <row r="1635" spans="1:5" x14ac:dyDescent="0.2">
      <c r="A1635" s="9" t="s">
        <v>622</v>
      </c>
      <c r="B1635" s="9">
        <v>82006200</v>
      </c>
      <c r="C1635" s="9">
        <v>12</v>
      </c>
      <c r="D1635" s="9"/>
      <c r="E1635" s="9"/>
    </row>
    <row r="1636" spans="1:5" x14ac:dyDescent="0.2">
      <c r="A1636" s="9" t="s">
        <v>1275</v>
      </c>
      <c r="B1636" s="9">
        <v>82007900</v>
      </c>
      <c r="C1636" s="9">
        <v>15.68</v>
      </c>
      <c r="D1636" s="9"/>
      <c r="E1636" s="9">
        <v>229</v>
      </c>
    </row>
    <row r="1637" spans="1:5" x14ac:dyDescent="0.2">
      <c r="A1637" s="9" t="s">
        <v>100</v>
      </c>
      <c r="B1637" s="9">
        <v>82015700</v>
      </c>
      <c r="C1637" s="9">
        <v>20</v>
      </c>
      <c r="D1637" s="9"/>
      <c r="E1637" s="9">
        <v>654</v>
      </c>
    </row>
    <row r="1638" spans="1:5" x14ac:dyDescent="0.2">
      <c r="A1638" s="9" t="s">
        <v>622</v>
      </c>
      <c r="B1638" s="9">
        <v>82030100</v>
      </c>
      <c r="C1638" s="9">
        <v>13.7</v>
      </c>
      <c r="D1638" s="9"/>
      <c r="E1638" s="9"/>
    </row>
    <row r="1639" spans="1:5" x14ac:dyDescent="0.2">
      <c r="A1639" s="9" t="s">
        <v>1276</v>
      </c>
      <c r="B1639" s="9">
        <v>82033300</v>
      </c>
      <c r="C1639" s="9">
        <v>70</v>
      </c>
      <c r="D1639" s="9"/>
      <c r="E1639" s="9"/>
    </row>
    <row r="1640" spans="1:5" x14ac:dyDescent="0.2">
      <c r="A1640" s="9" t="s">
        <v>1277</v>
      </c>
      <c r="B1640" s="9">
        <v>82048200</v>
      </c>
      <c r="C1640" s="9">
        <v>8.1</v>
      </c>
      <c r="D1640" s="9"/>
      <c r="E1640" s="9">
        <v>1383</v>
      </c>
    </row>
    <row r="1641" spans="1:5" x14ac:dyDescent="0.2">
      <c r="A1641" s="9" t="s">
        <v>622</v>
      </c>
      <c r="B1641" s="9">
        <v>82048800</v>
      </c>
      <c r="C1641" s="9">
        <v>27</v>
      </c>
      <c r="D1641" s="9"/>
      <c r="E1641" s="12">
        <v>1139</v>
      </c>
    </row>
    <row r="1642" spans="1:5" x14ac:dyDescent="0.2">
      <c r="A1642" s="9" t="s">
        <v>1278</v>
      </c>
      <c r="B1642" s="9">
        <v>82001100</v>
      </c>
      <c r="C1642" s="9">
        <v>13.18</v>
      </c>
      <c r="D1642" s="9"/>
      <c r="E1642" s="9">
        <v>849</v>
      </c>
    </row>
    <row r="1643" spans="1:5" x14ac:dyDescent="0.2">
      <c r="A1643" s="9" t="s">
        <v>1279</v>
      </c>
      <c r="B1643" s="9">
        <v>82011700</v>
      </c>
      <c r="C1643" s="9">
        <v>8.5</v>
      </c>
      <c r="D1643" s="9"/>
      <c r="E1643" s="9"/>
    </row>
    <row r="1644" spans="1:5" x14ac:dyDescent="0.2">
      <c r="A1644" s="9" t="s">
        <v>1280</v>
      </c>
      <c r="B1644" s="9">
        <v>82036800</v>
      </c>
      <c r="C1644" s="9">
        <v>4.5</v>
      </c>
      <c r="D1644" s="9"/>
      <c r="E1644" s="9">
        <v>168</v>
      </c>
    </row>
    <row r="1645" spans="1:5" x14ac:dyDescent="0.2">
      <c r="A1645" s="9" t="s">
        <v>1281</v>
      </c>
      <c r="B1645" s="9">
        <v>82045600</v>
      </c>
      <c r="C1645" s="9">
        <v>51</v>
      </c>
      <c r="D1645" s="9"/>
      <c r="E1645" s="9"/>
    </row>
    <row r="1646" spans="1:5" x14ac:dyDescent="0.2">
      <c r="A1646" s="9" t="s">
        <v>1282</v>
      </c>
      <c r="B1646" s="9">
        <v>82046200</v>
      </c>
      <c r="C1646" s="9">
        <v>16.2</v>
      </c>
      <c r="D1646" s="9"/>
      <c r="E1646" s="9">
        <v>224</v>
      </c>
    </row>
    <row r="1647" spans="1:5" x14ac:dyDescent="0.2">
      <c r="A1647" s="9" t="s">
        <v>1283</v>
      </c>
      <c r="B1647" s="9">
        <v>82051400</v>
      </c>
      <c r="C1647" s="9">
        <v>12.6</v>
      </c>
      <c r="D1647" s="9"/>
      <c r="E1647" s="12">
        <v>17781</v>
      </c>
    </row>
    <row r="1648" spans="1:5" x14ac:dyDescent="0.2">
      <c r="A1648" s="9" t="s">
        <v>1284</v>
      </c>
      <c r="B1648" s="9">
        <v>82000500</v>
      </c>
      <c r="C1648" s="9">
        <v>3.95</v>
      </c>
      <c r="D1648" s="9"/>
      <c r="E1648" s="9"/>
    </row>
    <row r="1649" spans="1:5" x14ac:dyDescent="0.2">
      <c r="A1649" s="9" t="s">
        <v>622</v>
      </c>
      <c r="B1649" s="9">
        <v>82000600</v>
      </c>
      <c r="C1649" s="9"/>
      <c r="D1649" s="9"/>
      <c r="E1649" s="9"/>
    </row>
    <row r="1650" spans="1:5" x14ac:dyDescent="0.2">
      <c r="A1650" s="9" t="s">
        <v>1285</v>
      </c>
      <c r="B1650" s="9">
        <v>82001200</v>
      </c>
      <c r="C1650" s="9"/>
      <c r="D1650" s="9"/>
      <c r="E1650" s="9"/>
    </row>
    <row r="1651" spans="1:5" x14ac:dyDescent="0.2">
      <c r="A1651" s="9" t="s">
        <v>1267</v>
      </c>
      <c r="B1651" s="9">
        <v>82001500</v>
      </c>
      <c r="C1651" s="9">
        <v>52.71</v>
      </c>
      <c r="D1651" s="9"/>
      <c r="E1651" s="9"/>
    </row>
    <row r="1652" spans="1:5" x14ac:dyDescent="0.2">
      <c r="A1652" s="9" t="s">
        <v>629</v>
      </c>
      <c r="B1652" s="9">
        <v>82002600</v>
      </c>
      <c r="C1652" s="9"/>
      <c r="D1652" s="9"/>
      <c r="E1652" s="9"/>
    </row>
    <row r="1653" spans="1:5" x14ac:dyDescent="0.2">
      <c r="A1653" s="9" t="s">
        <v>629</v>
      </c>
      <c r="B1653" s="9">
        <v>82002601</v>
      </c>
      <c r="C1653" s="9">
        <v>5.36</v>
      </c>
      <c r="D1653" s="9"/>
      <c r="E1653" s="9"/>
    </row>
    <row r="1654" spans="1:5" x14ac:dyDescent="0.2">
      <c r="A1654" s="9" t="s">
        <v>622</v>
      </c>
      <c r="B1654" s="9">
        <v>82002700</v>
      </c>
      <c r="C1654" s="9">
        <v>11.02</v>
      </c>
      <c r="D1654" s="9"/>
      <c r="E1654" s="9"/>
    </row>
    <row r="1655" spans="1:5" x14ac:dyDescent="0.2">
      <c r="A1655" s="9" t="s">
        <v>622</v>
      </c>
      <c r="B1655" s="9">
        <v>82002900</v>
      </c>
      <c r="C1655" s="9">
        <v>8.16</v>
      </c>
      <c r="D1655" s="9"/>
      <c r="E1655" s="9"/>
    </row>
    <row r="1656" spans="1:5" x14ac:dyDescent="0.2">
      <c r="A1656" s="9" t="s">
        <v>1286</v>
      </c>
      <c r="B1656" s="9">
        <v>82003200</v>
      </c>
      <c r="C1656" s="9">
        <v>8.35</v>
      </c>
      <c r="D1656" s="9"/>
      <c r="E1656" s="9"/>
    </row>
    <row r="1657" spans="1:5" x14ac:dyDescent="0.2">
      <c r="A1657" s="9" t="s">
        <v>622</v>
      </c>
      <c r="B1657" s="9">
        <v>82003900</v>
      </c>
      <c r="C1657" s="9">
        <v>12.5</v>
      </c>
      <c r="D1657" s="9"/>
      <c r="E1657" s="9"/>
    </row>
    <row r="1658" spans="1:5" x14ac:dyDescent="0.2">
      <c r="A1658" s="9" t="s">
        <v>622</v>
      </c>
      <c r="B1658" s="9">
        <v>82004000</v>
      </c>
      <c r="C1658" s="9">
        <v>21.09</v>
      </c>
      <c r="D1658" s="9"/>
      <c r="E1658" s="9"/>
    </row>
    <row r="1659" spans="1:5" x14ac:dyDescent="0.2">
      <c r="A1659" s="9" t="s">
        <v>622</v>
      </c>
      <c r="B1659" s="9">
        <v>82004100</v>
      </c>
      <c r="C1659" s="9">
        <v>25.35</v>
      </c>
      <c r="D1659" s="9"/>
      <c r="E1659" s="9"/>
    </row>
    <row r="1660" spans="1:5" x14ac:dyDescent="0.2">
      <c r="A1660" s="9" t="s">
        <v>622</v>
      </c>
      <c r="B1660" s="9">
        <v>82004300</v>
      </c>
      <c r="C1660" s="9">
        <v>11.68</v>
      </c>
      <c r="D1660" s="9"/>
      <c r="E1660" s="9"/>
    </row>
    <row r="1661" spans="1:5" x14ac:dyDescent="0.2">
      <c r="A1661" s="9" t="s">
        <v>622</v>
      </c>
      <c r="B1661" s="9">
        <v>82005000</v>
      </c>
      <c r="C1661" s="9">
        <v>18.29</v>
      </c>
      <c r="D1661" s="9"/>
      <c r="E1661" s="9"/>
    </row>
    <row r="1662" spans="1:5" x14ac:dyDescent="0.2">
      <c r="A1662" s="9" t="s">
        <v>622</v>
      </c>
      <c r="B1662" s="9">
        <v>82005100</v>
      </c>
      <c r="C1662" s="9">
        <v>11.89</v>
      </c>
      <c r="D1662" s="9"/>
      <c r="E1662" s="9"/>
    </row>
    <row r="1663" spans="1:5" x14ac:dyDescent="0.2">
      <c r="A1663" s="9" t="s">
        <v>1287</v>
      </c>
      <c r="B1663" s="9">
        <v>82005300</v>
      </c>
      <c r="C1663" s="9">
        <v>44.62</v>
      </c>
      <c r="D1663" s="9"/>
      <c r="E1663" s="9"/>
    </row>
    <row r="1664" spans="1:5" x14ac:dyDescent="0.2">
      <c r="A1664" s="9" t="s">
        <v>1288</v>
      </c>
      <c r="B1664" s="9">
        <v>82005800</v>
      </c>
      <c r="C1664" s="9"/>
      <c r="D1664" s="9"/>
      <c r="E1664" s="9"/>
    </row>
    <row r="1665" spans="1:5" x14ac:dyDescent="0.2">
      <c r="A1665" s="9" t="s">
        <v>622</v>
      </c>
      <c r="B1665" s="9">
        <v>82006100</v>
      </c>
      <c r="C1665" s="9">
        <v>10.45</v>
      </c>
      <c r="D1665" s="9"/>
      <c r="E1665" s="9"/>
    </row>
    <row r="1666" spans="1:5" x14ac:dyDescent="0.2">
      <c r="A1666" s="9" t="s">
        <v>1289</v>
      </c>
      <c r="B1666" s="9">
        <v>82007000</v>
      </c>
      <c r="C1666" s="9">
        <v>10.55</v>
      </c>
      <c r="D1666" s="9"/>
      <c r="E1666" s="9"/>
    </row>
    <row r="1667" spans="1:5" x14ac:dyDescent="0.2">
      <c r="A1667" s="9" t="s">
        <v>1227</v>
      </c>
      <c r="B1667" s="9">
        <v>82007800</v>
      </c>
      <c r="C1667" s="9">
        <v>31.73</v>
      </c>
      <c r="D1667" s="9"/>
      <c r="E1667" s="9"/>
    </row>
    <row r="1668" spans="1:5" x14ac:dyDescent="0.2">
      <c r="A1668" s="9" t="s">
        <v>622</v>
      </c>
      <c r="B1668" s="9">
        <v>82008100</v>
      </c>
      <c r="C1668" s="9">
        <v>12.2</v>
      </c>
      <c r="D1668" s="9"/>
      <c r="E1668" s="9"/>
    </row>
    <row r="1669" spans="1:5" x14ac:dyDescent="0.2">
      <c r="A1669" s="9" t="s">
        <v>1290</v>
      </c>
      <c r="B1669" s="9">
        <v>82008200</v>
      </c>
      <c r="C1669" s="9">
        <v>5.44</v>
      </c>
      <c r="D1669" s="9"/>
      <c r="E1669" s="9"/>
    </row>
    <row r="1670" spans="1:5" x14ac:dyDescent="0.2">
      <c r="A1670" s="9" t="s">
        <v>622</v>
      </c>
      <c r="B1670" s="9">
        <v>82008300</v>
      </c>
      <c r="C1670" s="9"/>
      <c r="D1670" s="9"/>
      <c r="E1670" s="9"/>
    </row>
    <row r="1671" spans="1:5" x14ac:dyDescent="0.2">
      <c r="A1671" s="9" t="s">
        <v>622</v>
      </c>
      <c r="B1671" s="9">
        <v>82008400</v>
      </c>
      <c r="C1671" s="9"/>
      <c r="D1671" s="9"/>
      <c r="E1671" s="9"/>
    </row>
    <row r="1672" spans="1:5" x14ac:dyDescent="0.2">
      <c r="A1672" s="9" t="s">
        <v>622</v>
      </c>
      <c r="B1672" s="9">
        <v>82008500</v>
      </c>
      <c r="C1672" s="9"/>
      <c r="D1672" s="9"/>
      <c r="E1672" s="9"/>
    </row>
    <row r="1673" spans="1:5" x14ac:dyDescent="0.2">
      <c r="A1673" s="9" t="s">
        <v>622</v>
      </c>
      <c r="B1673" s="9">
        <v>82008600</v>
      </c>
      <c r="C1673" s="9"/>
      <c r="D1673" s="9"/>
      <c r="E1673" s="9"/>
    </row>
    <row r="1674" spans="1:5" x14ac:dyDescent="0.2">
      <c r="A1674" s="9" t="s">
        <v>622</v>
      </c>
      <c r="B1674" s="9">
        <v>82008800</v>
      </c>
      <c r="C1674" s="9"/>
      <c r="D1674" s="9"/>
      <c r="E1674" s="9"/>
    </row>
    <row r="1675" spans="1:5" x14ac:dyDescent="0.2">
      <c r="A1675" s="9" t="s">
        <v>622</v>
      </c>
      <c r="B1675" s="9">
        <v>82009500</v>
      </c>
      <c r="C1675" s="9"/>
      <c r="D1675" s="9"/>
      <c r="E1675" s="9"/>
    </row>
    <row r="1676" spans="1:5" x14ac:dyDescent="0.2">
      <c r="A1676" s="9" t="s">
        <v>1038</v>
      </c>
      <c r="B1676" s="9">
        <v>82009501</v>
      </c>
      <c r="C1676" s="9"/>
      <c r="D1676" s="9"/>
      <c r="E1676" s="9"/>
    </row>
    <row r="1677" spans="1:5" x14ac:dyDescent="0.2">
      <c r="A1677" s="9" t="s">
        <v>1037</v>
      </c>
      <c r="B1677" s="9">
        <v>82009502</v>
      </c>
      <c r="C1677" s="9"/>
      <c r="D1677" s="9"/>
      <c r="E1677" s="9"/>
    </row>
    <row r="1678" spans="1:5" x14ac:dyDescent="0.2">
      <c r="A1678" s="9" t="s">
        <v>1291</v>
      </c>
      <c r="B1678" s="9">
        <v>82009800</v>
      </c>
      <c r="C1678" s="9">
        <v>11.79</v>
      </c>
      <c r="D1678" s="9"/>
      <c r="E1678" s="9"/>
    </row>
    <row r="1679" spans="1:5" x14ac:dyDescent="0.2">
      <c r="A1679" s="9" t="s">
        <v>1292</v>
      </c>
      <c r="B1679" s="9">
        <v>82011100</v>
      </c>
      <c r="C1679" s="9">
        <v>12.64</v>
      </c>
      <c r="D1679" s="9"/>
      <c r="E1679" s="9"/>
    </row>
    <row r="1680" spans="1:5" x14ac:dyDescent="0.2">
      <c r="A1680" s="9" t="s">
        <v>875</v>
      </c>
      <c r="B1680" s="9">
        <v>82011200</v>
      </c>
      <c r="C1680" s="9">
        <v>26.96</v>
      </c>
      <c r="D1680" s="9"/>
      <c r="E1680" s="9"/>
    </row>
    <row r="1681" spans="1:5" x14ac:dyDescent="0.2">
      <c r="A1681" s="9" t="s">
        <v>661</v>
      </c>
      <c r="B1681" s="9">
        <v>82011300</v>
      </c>
      <c r="C1681" s="9"/>
      <c r="D1681" s="9"/>
      <c r="E1681" s="9"/>
    </row>
    <row r="1682" spans="1:5" x14ac:dyDescent="0.2">
      <c r="A1682" s="9" t="s">
        <v>1293</v>
      </c>
      <c r="B1682" s="9">
        <v>82011601</v>
      </c>
      <c r="C1682" s="9">
        <v>5.18</v>
      </c>
      <c r="D1682" s="9"/>
      <c r="E1682" s="9"/>
    </row>
    <row r="1683" spans="1:5" x14ac:dyDescent="0.2">
      <c r="A1683" s="9" t="s">
        <v>1294</v>
      </c>
      <c r="B1683" s="9">
        <v>82012100</v>
      </c>
      <c r="C1683" s="9">
        <v>50.13</v>
      </c>
      <c r="D1683" s="9"/>
      <c r="E1683" s="9">
        <v>2514.98</v>
      </c>
    </row>
    <row r="1684" spans="1:5" x14ac:dyDescent="0.2">
      <c r="A1684" s="9" t="s">
        <v>622</v>
      </c>
      <c r="B1684" s="9">
        <v>82012800</v>
      </c>
      <c r="C1684" s="9">
        <v>21.08</v>
      </c>
      <c r="D1684" s="9"/>
      <c r="E1684" s="9"/>
    </row>
    <row r="1685" spans="1:5" x14ac:dyDescent="0.2">
      <c r="A1685" s="9" t="s">
        <v>1217</v>
      </c>
      <c r="B1685" s="9">
        <v>82012900</v>
      </c>
      <c r="C1685" s="9">
        <v>22.94</v>
      </c>
      <c r="D1685" s="9"/>
      <c r="E1685" s="9"/>
    </row>
    <row r="1686" spans="1:5" x14ac:dyDescent="0.2">
      <c r="A1686" s="9" t="s">
        <v>95</v>
      </c>
      <c r="B1686" s="9">
        <v>82013600</v>
      </c>
      <c r="C1686" s="9">
        <v>47.28</v>
      </c>
      <c r="D1686" s="9"/>
      <c r="E1686" s="9"/>
    </row>
    <row r="1687" spans="1:5" x14ac:dyDescent="0.2">
      <c r="A1687" s="9" t="s">
        <v>622</v>
      </c>
      <c r="B1687" s="9">
        <v>82014100</v>
      </c>
      <c r="C1687" s="9">
        <v>23.26</v>
      </c>
      <c r="D1687" s="9"/>
      <c r="E1687" s="9"/>
    </row>
    <row r="1688" spans="1:5" x14ac:dyDescent="0.2">
      <c r="A1688" s="9" t="s">
        <v>622</v>
      </c>
      <c r="B1688" s="9">
        <v>82014400</v>
      </c>
      <c r="C1688" s="9">
        <v>16.579999999999998</v>
      </c>
      <c r="D1688" s="9"/>
      <c r="E1688" s="9"/>
    </row>
    <row r="1689" spans="1:5" x14ac:dyDescent="0.2">
      <c r="A1689" s="9" t="s">
        <v>622</v>
      </c>
      <c r="B1689" s="9">
        <v>82014500</v>
      </c>
      <c r="C1689" s="9">
        <v>14.35</v>
      </c>
      <c r="D1689" s="9"/>
      <c r="E1689" s="9"/>
    </row>
    <row r="1690" spans="1:5" x14ac:dyDescent="0.2">
      <c r="A1690" s="9" t="s">
        <v>622</v>
      </c>
      <c r="B1690" s="9">
        <v>82015000</v>
      </c>
      <c r="C1690" s="9">
        <v>10.199999999999999</v>
      </c>
      <c r="D1690" s="9"/>
      <c r="E1690" s="9"/>
    </row>
    <row r="1691" spans="1:5" x14ac:dyDescent="0.2">
      <c r="A1691" s="9" t="s">
        <v>622</v>
      </c>
      <c r="B1691" s="9">
        <v>82015200</v>
      </c>
      <c r="C1691" s="9">
        <v>28.82</v>
      </c>
      <c r="D1691" s="9"/>
      <c r="E1691" s="9"/>
    </row>
    <row r="1692" spans="1:5" x14ac:dyDescent="0.2">
      <c r="A1692" s="9" t="s">
        <v>87</v>
      </c>
      <c r="B1692" s="9">
        <v>82015500</v>
      </c>
      <c r="C1692" s="9">
        <v>23.58</v>
      </c>
      <c r="D1692" s="9"/>
      <c r="E1692" s="9">
        <v>614</v>
      </c>
    </row>
    <row r="1693" spans="1:5" x14ac:dyDescent="0.2">
      <c r="A1693" s="9" t="s">
        <v>622</v>
      </c>
      <c r="B1693" s="9">
        <v>82015600</v>
      </c>
      <c r="C1693" s="9">
        <v>21.19</v>
      </c>
      <c r="D1693" s="9"/>
      <c r="E1693" s="9"/>
    </row>
    <row r="1694" spans="1:5" x14ac:dyDescent="0.2">
      <c r="A1694" s="9" t="s">
        <v>622</v>
      </c>
      <c r="B1694" s="9">
        <v>82015800</v>
      </c>
      <c r="C1694" s="9">
        <v>4.8</v>
      </c>
      <c r="D1694" s="9"/>
      <c r="E1694" s="9"/>
    </row>
    <row r="1695" spans="1:5" x14ac:dyDescent="0.2">
      <c r="A1695" s="9" t="s">
        <v>1295</v>
      </c>
      <c r="B1695" s="9">
        <v>82016100</v>
      </c>
      <c r="C1695" s="9">
        <v>21.17</v>
      </c>
      <c r="D1695" s="9"/>
      <c r="E1695" s="9"/>
    </row>
    <row r="1696" spans="1:5" x14ac:dyDescent="0.2">
      <c r="A1696" s="9" t="s">
        <v>622</v>
      </c>
      <c r="B1696" s="9">
        <v>82016400</v>
      </c>
      <c r="C1696" s="9">
        <v>7.06</v>
      </c>
      <c r="D1696" s="9"/>
      <c r="E1696" s="9"/>
    </row>
    <row r="1697" spans="1:5" x14ac:dyDescent="0.2">
      <c r="A1697" s="9" t="s">
        <v>622</v>
      </c>
      <c r="B1697" s="9">
        <v>82016500</v>
      </c>
      <c r="C1697" s="9">
        <v>26.1</v>
      </c>
      <c r="D1697" s="9"/>
      <c r="E1697" s="9"/>
    </row>
    <row r="1698" spans="1:5" x14ac:dyDescent="0.2">
      <c r="A1698" s="9" t="s">
        <v>622</v>
      </c>
      <c r="B1698" s="9">
        <v>82017800</v>
      </c>
      <c r="C1698" s="9">
        <v>8.14</v>
      </c>
      <c r="D1698" s="9"/>
      <c r="E1698" s="9"/>
    </row>
    <row r="1699" spans="1:5" x14ac:dyDescent="0.2">
      <c r="A1699" s="9" t="s">
        <v>622</v>
      </c>
      <c r="B1699" s="9">
        <v>82018400</v>
      </c>
      <c r="C1699" s="9"/>
      <c r="D1699" s="9"/>
      <c r="E1699" s="9"/>
    </row>
    <row r="1700" spans="1:5" x14ac:dyDescent="0.2">
      <c r="A1700" s="9" t="s">
        <v>622</v>
      </c>
      <c r="B1700" s="9">
        <v>82018700</v>
      </c>
      <c r="C1700" s="9"/>
      <c r="D1700" s="9"/>
      <c r="E1700" s="9"/>
    </row>
    <row r="1701" spans="1:5" x14ac:dyDescent="0.2">
      <c r="A1701" s="9" t="s">
        <v>622</v>
      </c>
      <c r="B1701" s="9">
        <v>82019500</v>
      </c>
      <c r="C1701" s="9"/>
      <c r="D1701" s="9"/>
      <c r="E1701" s="9"/>
    </row>
    <row r="1702" spans="1:5" x14ac:dyDescent="0.2">
      <c r="A1702" s="9" t="s">
        <v>622</v>
      </c>
      <c r="B1702" s="9">
        <v>82019800</v>
      </c>
      <c r="C1702" s="9"/>
      <c r="D1702" s="9"/>
      <c r="E1702" s="9"/>
    </row>
    <row r="1703" spans="1:5" x14ac:dyDescent="0.2">
      <c r="A1703" s="9" t="s">
        <v>622</v>
      </c>
      <c r="B1703" s="9">
        <v>82019900</v>
      </c>
      <c r="C1703" s="9"/>
      <c r="D1703" s="9"/>
      <c r="E1703" s="9"/>
    </row>
    <row r="1704" spans="1:5" x14ac:dyDescent="0.2">
      <c r="A1704" s="9" t="s">
        <v>622</v>
      </c>
      <c r="B1704" s="9">
        <v>82021000</v>
      </c>
      <c r="C1704" s="9">
        <v>2.7</v>
      </c>
      <c r="D1704" s="9"/>
      <c r="E1704" s="9"/>
    </row>
    <row r="1705" spans="1:5" x14ac:dyDescent="0.2">
      <c r="A1705" s="9" t="s">
        <v>622</v>
      </c>
      <c r="B1705" s="9">
        <v>82022200</v>
      </c>
      <c r="C1705" s="9"/>
      <c r="D1705" s="9"/>
      <c r="E1705" s="9"/>
    </row>
    <row r="1706" spans="1:5" x14ac:dyDescent="0.2">
      <c r="A1706" s="9" t="s">
        <v>622</v>
      </c>
      <c r="B1706" s="9">
        <v>82024600</v>
      </c>
      <c r="C1706" s="9">
        <v>6.42</v>
      </c>
      <c r="D1706" s="9"/>
      <c r="E1706" s="9"/>
    </row>
    <row r="1707" spans="1:5" x14ac:dyDescent="0.2">
      <c r="A1707" s="9" t="s">
        <v>622</v>
      </c>
      <c r="B1707" s="9">
        <v>82025400</v>
      </c>
      <c r="C1707" s="9">
        <v>4.8499999999999996</v>
      </c>
      <c r="D1707" s="9"/>
      <c r="E1707" s="9"/>
    </row>
    <row r="1708" spans="1:5" x14ac:dyDescent="0.2">
      <c r="A1708" s="9" t="s">
        <v>622</v>
      </c>
      <c r="B1708" s="9">
        <v>82025900</v>
      </c>
      <c r="C1708" s="9"/>
      <c r="D1708" s="9"/>
      <c r="E1708" s="9"/>
    </row>
    <row r="1709" spans="1:5" x14ac:dyDescent="0.2">
      <c r="A1709" s="9" t="s">
        <v>622</v>
      </c>
      <c r="B1709" s="9">
        <v>82026000</v>
      </c>
      <c r="C1709" s="9"/>
      <c r="D1709" s="9"/>
      <c r="E1709" s="9"/>
    </row>
    <row r="1710" spans="1:5" x14ac:dyDescent="0.2">
      <c r="A1710" s="9" t="s">
        <v>622</v>
      </c>
      <c r="B1710" s="9">
        <v>82026200</v>
      </c>
      <c r="C1710" s="9"/>
      <c r="D1710" s="9"/>
      <c r="E1710" s="9"/>
    </row>
    <row r="1711" spans="1:5" x14ac:dyDescent="0.2">
      <c r="A1711" s="9" t="s">
        <v>622</v>
      </c>
      <c r="B1711" s="9">
        <v>82026400</v>
      </c>
      <c r="C1711" s="9">
        <v>10.26</v>
      </c>
      <c r="D1711" s="9"/>
      <c r="E1711" s="9"/>
    </row>
    <row r="1712" spans="1:5" x14ac:dyDescent="0.2">
      <c r="A1712" s="9" t="s">
        <v>622</v>
      </c>
      <c r="B1712" s="9">
        <v>82026900</v>
      </c>
      <c r="C1712" s="9">
        <v>5.44</v>
      </c>
      <c r="D1712" s="9"/>
      <c r="E1712" s="9"/>
    </row>
    <row r="1713" spans="1:5" x14ac:dyDescent="0.2">
      <c r="A1713" s="9" t="s">
        <v>622</v>
      </c>
      <c r="B1713" s="9">
        <v>82027000</v>
      </c>
      <c r="C1713" s="9">
        <v>6.25</v>
      </c>
      <c r="D1713" s="9"/>
      <c r="E1713" s="9"/>
    </row>
    <row r="1714" spans="1:5" x14ac:dyDescent="0.2">
      <c r="A1714" s="9" t="s">
        <v>1296</v>
      </c>
      <c r="B1714" s="9">
        <v>82028200</v>
      </c>
      <c r="C1714" s="9">
        <v>3.4</v>
      </c>
      <c r="D1714" s="9"/>
      <c r="E1714" s="9"/>
    </row>
    <row r="1715" spans="1:5" x14ac:dyDescent="0.2">
      <c r="A1715" s="9" t="s">
        <v>1297</v>
      </c>
      <c r="B1715" s="9">
        <v>82028900</v>
      </c>
      <c r="C1715" s="9">
        <v>12.65</v>
      </c>
      <c r="D1715" s="9"/>
      <c r="E1715" s="9"/>
    </row>
    <row r="1716" spans="1:5" x14ac:dyDescent="0.2">
      <c r="A1716" s="9" t="s">
        <v>622</v>
      </c>
      <c r="B1716" s="9">
        <v>82029000</v>
      </c>
      <c r="C1716" s="9">
        <v>3.64</v>
      </c>
      <c r="D1716" s="9"/>
      <c r="E1716" s="9"/>
    </row>
    <row r="1717" spans="1:5" x14ac:dyDescent="0.2">
      <c r="A1717" s="9" t="s">
        <v>622</v>
      </c>
      <c r="B1717" s="9">
        <v>82029300</v>
      </c>
      <c r="C1717" s="9">
        <v>4.12</v>
      </c>
      <c r="D1717" s="9"/>
      <c r="E1717" s="9"/>
    </row>
    <row r="1718" spans="1:5" x14ac:dyDescent="0.2">
      <c r="A1718" s="9" t="s">
        <v>622</v>
      </c>
      <c r="B1718" s="9">
        <v>82029400</v>
      </c>
      <c r="C1718" s="9">
        <v>12.92</v>
      </c>
      <c r="D1718" s="9"/>
      <c r="E1718" s="9"/>
    </row>
    <row r="1719" spans="1:5" x14ac:dyDescent="0.2">
      <c r="A1719" s="9" t="s">
        <v>622</v>
      </c>
      <c r="B1719" s="9">
        <v>82029500</v>
      </c>
      <c r="C1719" s="9">
        <v>11.33</v>
      </c>
      <c r="D1719" s="9"/>
      <c r="E1719" s="9"/>
    </row>
    <row r="1720" spans="1:5" x14ac:dyDescent="0.2">
      <c r="A1720" s="9" t="s">
        <v>622</v>
      </c>
      <c r="B1720" s="9">
        <v>82029600</v>
      </c>
      <c r="C1720" s="9"/>
      <c r="D1720" s="9"/>
      <c r="E1720" s="9"/>
    </row>
    <row r="1721" spans="1:5" x14ac:dyDescent="0.2">
      <c r="A1721" s="9" t="s">
        <v>622</v>
      </c>
      <c r="B1721" s="9">
        <v>82030000</v>
      </c>
      <c r="C1721" s="9">
        <v>24.52</v>
      </c>
      <c r="D1721" s="9"/>
      <c r="E1721" s="9"/>
    </row>
    <row r="1722" spans="1:5" x14ac:dyDescent="0.2">
      <c r="A1722" s="9" t="s">
        <v>622</v>
      </c>
      <c r="B1722" s="9">
        <v>82030300</v>
      </c>
      <c r="C1722" s="9"/>
      <c r="D1722" s="9"/>
      <c r="E1722" s="9"/>
    </row>
    <row r="1723" spans="1:5" x14ac:dyDescent="0.2">
      <c r="A1723" s="9" t="s">
        <v>622</v>
      </c>
      <c r="B1723" s="9">
        <v>82030600</v>
      </c>
      <c r="C1723" s="9"/>
      <c r="D1723" s="9"/>
      <c r="E1723" s="9"/>
    </row>
    <row r="1724" spans="1:5" x14ac:dyDescent="0.2">
      <c r="A1724" s="9" t="s">
        <v>1298</v>
      </c>
      <c r="B1724" s="9">
        <v>82031000</v>
      </c>
      <c r="C1724" s="9">
        <v>53</v>
      </c>
      <c r="D1724" s="9"/>
      <c r="E1724" s="9">
        <v>340</v>
      </c>
    </row>
    <row r="1725" spans="1:5" x14ac:dyDescent="0.2">
      <c r="A1725" s="9" t="s">
        <v>622</v>
      </c>
      <c r="B1725" s="9">
        <v>82031600</v>
      </c>
      <c r="C1725" s="9"/>
      <c r="D1725" s="9"/>
      <c r="E1725" s="9"/>
    </row>
    <row r="1726" spans="1:5" x14ac:dyDescent="0.2">
      <c r="A1726" s="9" t="s">
        <v>622</v>
      </c>
      <c r="B1726" s="9">
        <v>82032000</v>
      </c>
      <c r="C1726" s="9"/>
      <c r="D1726" s="9"/>
      <c r="E1726" s="9"/>
    </row>
    <row r="1727" spans="1:5" x14ac:dyDescent="0.2">
      <c r="A1727" s="9" t="s">
        <v>622</v>
      </c>
      <c r="B1727" s="9">
        <v>82032400</v>
      </c>
      <c r="C1727" s="9"/>
      <c r="D1727" s="9"/>
      <c r="E1727" s="9"/>
    </row>
    <row r="1728" spans="1:5" x14ac:dyDescent="0.2">
      <c r="A1728" s="9" t="s">
        <v>622</v>
      </c>
      <c r="B1728" s="9">
        <v>82032600</v>
      </c>
      <c r="C1728" s="9"/>
      <c r="D1728" s="9"/>
      <c r="E1728" s="9"/>
    </row>
    <row r="1729" spans="1:5" x14ac:dyDescent="0.2">
      <c r="A1729" s="9" t="s">
        <v>622</v>
      </c>
      <c r="B1729" s="9">
        <v>82033200</v>
      </c>
      <c r="C1729" s="9">
        <v>8.65</v>
      </c>
      <c r="D1729" s="9"/>
      <c r="E1729" s="9"/>
    </row>
    <row r="1730" spans="1:5" x14ac:dyDescent="0.2">
      <c r="A1730" s="9" t="s">
        <v>622</v>
      </c>
      <c r="B1730" s="9">
        <v>82033400</v>
      </c>
      <c r="C1730" s="9"/>
      <c r="D1730" s="9"/>
      <c r="E1730" s="9"/>
    </row>
    <row r="1731" spans="1:5" x14ac:dyDescent="0.2">
      <c r="A1731" s="9" t="s">
        <v>622</v>
      </c>
      <c r="B1731" s="9">
        <v>82034600</v>
      </c>
      <c r="C1731" s="9"/>
      <c r="D1731" s="9"/>
      <c r="E1731" s="9"/>
    </row>
    <row r="1732" spans="1:5" x14ac:dyDescent="0.2">
      <c r="A1732" s="9" t="s">
        <v>622</v>
      </c>
      <c r="B1732" s="9">
        <v>82034900</v>
      </c>
      <c r="C1732" s="9"/>
      <c r="D1732" s="9"/>
      <c r="E1732" s="9"/>
    </row>
    <row r="1733" spans="1:5" x14ac:dyDescent="0.2">
      <c r="A1733" s="9" t="s">
        <v>622</v>
      </c>
      <c r="B1733" s="9">
        <v>82035100</v>
      </c>
      <c r="C1733" s="9"/>
      <c r="D1733" s="9"/>
      <c r="E1733" s="9"/>
    </row>
    <row r="1734" spans="1:5" x14ac:dyDescent="0.2">
      <c r="A1734" s="9" t="s">
        <v>1299</v>
      </c>
      <c r="B1734" s="9">
        <v>82035200</v>
      </c>
      <c r="C1734" s="9"/>
      <c r="D1734" s="9"/>
      <c r="E1734" s="9"/>
    </row>
    <row r="1735" spans="1:5" x14ac:dyDescent="0.2">
      <c r="A1735" s="9" t="s">
        <v>622</v>
      </c>
      <c r="B1735" s="9">
        <v>82035600</v>
      </c>
      <c r="C1735" s="9"/>
      <c r="D1735" s="9"/>
      <c r="E1735" s="9"/>
    </row>
    <row r="1736" spans="1:5" x14ac:dyDescent="0.2">
      <c r="A1736" s="9" t="s">
        <v>622</v>
      </c>
      <c r="B1736" s="9">
        <v>82035700</v>
      </c>
      <c r="C1736" s="9"/>
      <c r="D1736" s="9"/>
      <c r="E1736" s="9"/>
    </row>
    <row r="1737" spans="1:5" x14ac:dyDescent="0.2">
      <c r="A1737" s="9" t="s">
        <v>622</v>
      </c>
      <c r="B1737" s="9">
        <v>82036100</v>
      </c>
      <c r="C1737" s="9">
        <v>8.84</v>
      </c>
      <c r="D1737" s="9"/>
      <c r="E1737" s="9"/>
    </row>
    <row r="1738" spans="1:5" x14ac:dyDescent="0.2">
      <c r="A1738" s="9" t="s">
        <v>622</v>
      </c>
      <c r="B1738" s="9">
        <v>82036200</v>
      </c>
      <c r="C1738" s="9"/>
      <c r="D1738" s="9"/>
      <c r="E1738" s="9"/>
    </row>
    <row r="1739" spans="1:5" x14ac:dyDescent="0.2">
      <c r="A1739" s="9" t="s">
        <v>622</v>
      </c>
      <c r="B1739" s="9">
        <v>82036300</v>
      </c>
      <c r="C1739" s="9">
        <v>3.19</v>
      </c>
      <c r="D1739" s="9"/>
      <c r="E1739" s="9"/>
    </row>
    <row r="1740" spans="1:5" x14ac:dyDescent="0.2">
      <c r="A1740" s="9" t="s">
        <v>1300</v>
      </c>
      <c r="B1740" s="9">
        <v>82036500</v>
      </c>
      <c r="C1740" s="9">
        <v>4.03</v>
      </c>
      <c r="D1740" s="9"/>
      <c r="E1740" s="9"/>
    </row>
    <row r="1741" spans="1:5" x14ac:dyDescent="0.2">
      <c r="A1741" s="9" t="s">
        <v>622</v>
      </c>
      <c r="B1741" s="9">
        <v>82036900</v>
      </c>
      <c r="C1741" s="9"/>
      <c r="D1741" s="9"/>
      <c r="E1741" s="9"/>
    </row>
    <row r="1742" spans="1:5" x14ac:dyDescent="0.2">
      <c r="A1742" s="9" t="s">
        <v>622</v>
      </c>
      <c r="B1742" s="9">
        <v>82037100</v>
      </c>
      <c r="C1742" s="9">
        <v>11.64</v>
      </c>
      <c r="D1742" s="9"/>
      <c r="E1742" s="9"/>
    </row>
    <row r="1743" spans="1:5" x14ac:dyDescent="0.2">
      <c r="A1743" s="9" t="s">
        <v>622</v>
      </c>
      <c r="B1743" s="9">
        <v>82037500</v>
      </c>
      <c r="C1743" s="9"/>
      <c r="D1743" s="9"/>
      <c r="E1743" s="9"/>
    </row>
    <row r="1744" spans="1:5" x14ac:dyDescent="0.2">
      <c r="A1744" s="9" t="s">
        <v>622</v>
      </c>
      <c r="B1744" s="9">
        <v>82037800</v>
      </c>
      <c r="C1744" s="9"/>
      <c r="D1744" s="9"/>
      <c r="E1744" s="9"/>
    </row>
    <row r="1745" spans="1:5" x14ac:dyDescent="0.2">
      <c r="A1745" s="9" t="s">
        <v>622</v>
      </c>
      <c r="B1745" s="9">
        <v>82037900</v>
      </c>
      <c r="C1745" s="9">
        <v>5.61</v>
      </c>
      <c r="D1745" s="9"/>
      <c r="E1745" s="9"/>
    </row>
    <row r="1746" spans="1:5" x14ac:dyDescent="0.2">
      <c r="A1746" s="9" t="s">
        <v>622</v>
      </c>
      <c r="B1746" s="9">
        <v>82038000</v>
      </c>
      <c r="C1746" s="9"/>
      <c r="D1746" s="9"/>
      <c r="E1746" s="9"/>
    </row>
    <row r="1747" spans="1:5" x14ac:dyDescent="0.2">
      <c r="A1747" s="9" t="s">
        <v>622</v>
      </c>
      <c r="B1747" s="9">
        <v>82038100</v>
      </c>
      <c r="C1747" s="9"/>
      <c r="D1747" s="9"/>
      <c r="E1747" s="9"/>
    </row>
    <row r="1748" spans="1:5" x14ac:dyDescent="0.2">
      <c r="A1748" s="9" t="s">
        <v>622</v>
      </c>
      <c r="B1748" s="9">
        <v>82038200</v>
      </c>
      <c r="C1748" s="9"/>
      <c r="D1748" s="9"/>
      <c r="E1748" s="9"/>
    </row>
    <row r="1749" spans="1:5" x14ac:dyDescent="0.2">
      <c r="A1749" s="9" t="s">
        <v>622</v>
      </c>
      <c r="B1749" s="9">
        <v>82038300</v>
      </c>
      <c r="C1749" s="9"/>
      <c r="D1749" s="9"/>
      <c r="E1749" s="9"/>
    </row>
    <row r="1750" spans="1:5" x14ac:dyDescent="0.2">
      <c r="A1750" s="9" t="s">
        <v>1301</v>
      </c>
      <c r="B1750" s="9">
        <v>82038500</v>
      </c>
      <c r="C1750" s="9">
        <v>6.42</v>
      </c>
      <c r="D1750" s="9"/>
      <c r="E1750" s="9"/>
    </row>
    <row r="1751" spans="1:5" x14ac:dyDescent="0.2">
      <c r="A1751" s="9" t="s">
        <v>1302</v>
      </c>
      <c r="B1751" s="9">
        <v>82038600</v>
      </c>
      <c r="C1751" s="9">
        <v>3.5</v>
      </c>
      <c r="D1751" s="9"/>
      <c r="E1751" s="9"/>
    </row>
    <row r="1752" spans="1:5" x14ac:dyDescent="0.2">
      <c r="A1752" s="9" t="s">
        <v>622</v>
      </c>
      <c r="B1752" s="9">
        <v>82039200</v>
      </c>
      <c r="C1752" s="9"/>
      <c r="D1752" s="9"/>
      <c r="E1752" s="9"/>
    </row>
    <row r="1753" spans="1:5" x14ac:dyDescent="0.2">
      <c r="A1753" s="9" t="s">
        <v>622</v>
      </c>
      <c r="B1753" s="9">
        <v>82039300</v>
      </c>
      <c r="C1753" s="9"/>
      <c r="D1753" s="9"/>
      <c r="E1753" s="9"/>
    </row>
    <row r="1754" spans="1:5" x14ac:dyDescent="0.2">
      <c r="A1754" s="9" t="s">
        <v>622</v>
      </c>
      <c r="B1754" s="9">
        <v>82039400</v>
      </c>
      <c r="C1754" s="9"/>
      <c r="D1754" s="9"/>
      <c r="E1754" s="9"/>
    </row>
    <row r="1755" spans="1:5" x14ac:dyDescent="0.2">
      <c r="A1755" s="9" t="s">
        <v>622</v>
      </c>
      <c r="B1755" s="9">
        <v>82039500</v>
      </c>
      <c r="C1755" s="9"/>
      <c r="D1755" s="9"/>
      <c r="E1755" s="9"/>
    </row>
    <row r="1756" spans="1:5" x14ac:dyDescent="0.2">
      <c r="A1756" s="9" t="s">
        <v>622</v>
      </c>
      <c r="B1756" s="9">
        <v>82039600</v>
      </c>
      <c r="C1756" s="9"/>
      <c r="D1756" s="9"/>
      <c r="E1756" s="9"/>
    </row>
    <row r="1757" spans="1:5" x14ac:dyDescent="0.2">
      <c r="A1757" s="9" t="s">
        <v>622</v>
      </c>
      <c r="B1757" s="9">
        <v>82039700</v>
      </c>
      <c r="C1757" s="9"/>
      <c r="D1757" s="9"/>
      <c r="E1757" s="9"/>
    </row>
    <row r="1758" spans="1:5" x14ac:dyDescent="0.2">
      <c r="A1758" s="9" t="s">
        <v>622</v>
      </c>
      <c r="B1758" s="9">
        <v>82040100</v>
      </c>
      <c r="C1758" s="9"/>
      <c r="D1758" s="9"/>
      <c r="E1758" s="9"/>
    </row>
    <row r="1759" spans="1:5" x14ac:dyDescent="0.2">
      <c r="A1759" s="9" t="s">
        <v>622</v>
      </c>
      <c r="B1759" s="9">
        <v>82040300</v>
      </c>
      <c r="C1759" s="9"/>
      <c r="D1759" s="9"/>
      <c r="E1759" s="9"/>
    </row>
    <row r="1760" spans="1:5" x14ac:dyDescent="0.2">
      <c r="A1760" s="9" t="s">
        <v>622</v>
      </c>
      <c r="B1760" s="9">
        <v>82040500</v>
      </c>
      <c r="C1760" s="9"/>
      <c r="D1760" s="9"/>
      <c r="E1760" s="9"/>
    </row>
    <row r="1761" spans="1:5" x14ac:dyDescent="0.2">
      <c r="A1761" s="9" t="s">
        <v>622</v>
      </c>
      <c r="B1761" s="9">
        <v>82040600</v>
      </c>
      <c r="C1761" s="9"/>
      <c r="D1761" s="9"/>
      <c r="E1761" s="9"/>
    </row>
    <row r="1762" spans="1:5" x14ac:dyDescent="0.2">
      <c r="A1762" s="9" t="s">
        <v>622</v>
      </c>
      <c r="B1762" s="9">
        <v>82040800</v>
      </c>
      <c r="C1762" s="9"/>
      <c r="D1762" s="9"/>
      <c r="E1762" s="9"/>
    </row>
    <row r="1763" spans="1:5" x14ac:dyDescent="0.2">
      <c r="A1763" s="9" t="s">
        <v>622</v>
      </c>
      <c r="B1763" s="9">
        <v>82040900</v>
      </c>
      <c r="C1763" s="9"/>
      <c r="D1763" s="9"/>
      <c r="E1763" s="9"/>
    </row>
    <row r="1764" spans="1:5" x14ac:dyDescent="0.2">
      <c r="A1764" s="9" t="s">
        <v>622</v>
      </c>
      <c r="B1764" s="9">
        <v>82041100</v>
      </c>
      <c r="C1764" s="9"/>
      <c r="D1764" s="9"/>
      <c r="E1764" s="9"/>
    </row>
    <row r="1765" spans="1:5" x14ac:dyDescent="0.2">
      <c r="A1765" s="9" t="s">
        <v>622</v>
      </c>
      <c r="B1765" s="9">
        <v>82041400</v>
      </c>
      <c r="C1765" s="9">
        <v>5.96</v>
      </c>
      <c r="D1765" s="9"/>
      <c r="E1765" s="9"/>
    </row>
    <row r="1766" spans="1:5" x14ac:dyDescent="0.2">
      <c r="A1766" s="9" t="s">
        <v>622</v>
      </c>
      <c r="B1766" s="9">
        <v>82041600</v>
      </c>
      <c r="C1766" s="9">
        <v>15.93</v>
      </c>
      <c r="D1766" s="9"/>
      <c r="E1766" s="9"/>
    </row>
    <row r="1767" spans="1:5" x14ac:dyDescent="0.2">
      <c r="A1767" s="9" t="s">
        <v>622</v>
      </c>
      <c r="B1767" s="9">
        <v>82041700</v>
      </c>
      <c r="C1767" s="9">
        <v>7.37</v>
      </c>
      <c r="D1767" s="9"/>
      <c r="E1767" s="9"/>
    </row>
    <row r="1768" spans="1:5" x14ac:dyDescent="0.2">
      <c r="A1768" s="9" t="s">
        <v>622</v>
      </c>
      <c r="B1768" s="9">
        <v>82041800</v>
      </c>
      <c r="C1768" s="9"/>
      <c r="D1768" s="9"/>
      <c r="E1768" s="9"/>
    </row>
    <row r="1769" spans="1:5" x14ac:dyDescent="0.2">
      <c r="A1769" s="9" t="s">
        <v>622</v>
      </c>
      <c r="B1769" s="9">
        <v>82042000</v>
      </c>
      <c r="C1769" s="9"/>
      <c r="D1769" s="9"/>
      <c r="E1769" s="9"/>
    </row>
    <row r="1770" spans="1:5" x14ac:dyDescent="0.2">
      <c r="A1770" s="9" t="s">
        <v>622</v>
      </c>
      <c r="B1770" s="9">
        <v>82042900</v>
      </c>
      <c r="C1770" s="9"/>
      <c r="D1770" s="9"/>
      <c r="E1770" s="9"/>
    </row>
    <row r="1771" spans="1:5" x14ac:dyDescent="0.2">
      <c r="A1771" s="9" t="s">
        <v>622</v>
      </c>
      <c r="B1771" s="9">
        <v>82043000</v>
      </c>
      <c r="C1771" s="9"/>
      <c r="D1771" s="9"/>
      <c r="E1771" s="9"/>
    </row>
    <row r="1772" spans="1:5" x14ac:dyDescent="0.2">
      <c r="A1772" s="9" t="s">
        <v>1303</v>
      </c>
      <c r="B1772" s="9">
        <v>82043100</v>
      </c>
      <c r="C1772" s="9">
        <v>6.72</v>
      </c>
      <c r="D1772" s="9"/>
      <c r="E1772" s="9"/>
    </row>
    <row r="1773" spans="1:5" x14ac:dyDescent="0.2">
      <c r="A1773" s="9" t="s">
        <v>622</v>
      </c>
      <c r="B1773" s="9">
        <v>82043300</v>
      </c>
      <c r="C1773" s="9"/>
      <c r="D1773" s="9"/>
      <c r="E1773" s="9"/>
    </row>
    <row r="1774" spans="1:5" x14ac:dyDescent="0.2">
      <c r="A1774" s="9" t="s">
        <v>622</v>
      </c>
      <c r="B1774" s="9">
        <v>82043400</v>
      </c>
      <c r="C1774" s="9"/>
      <c r="D1774" s="9"/>
      <c r="E1774" s="9"/>
    </row>
    <row r="1775" spans="1:5" x14ac:dyDescent="0.2">
      <c r="A1775" s="9" t="s">
        <v>622</v>
      </c>
      <c r="B1775" s="9">
        <v>82044000</v>
      </c>
      <c r="C1775" s="9"/>
      <c r="D1775" s="9"/>
      <c r="E1775" s="9"/>
    </row>
    <row r="1776" spans="1:5" x14ac:dyDescent="0.2">
      <c r="A1776" s="9" t="s">
        <v>622</v>
      </c>
      <c r="B1776" s="9">
        <v>82044200</v>
      </c>
      <c r="C1776" s="9"/>
      <c r="D1776" s="9"/>
      <c r="E1776" s="9"/>
    </row>
    <row r="1777" spans="1:5" x14ac:dyDescent="0.2">
      <c r="A1777" s="9" t="s">
        <v>622</v>
      </c>
      <c r="B1777" s="9">
        <v>82044400</v>
      </c>
      <c r="C1777" s="9"/>
      <c r="D1777" s="9"/>
      <c r="E1777" s="9"/>
    </row>
    <row r="1778" spans="1:5" x14ac:dyDescent="0.2">
      <c r="A1778" s="9" t="s">
        <v>622</v>
      </c>
      <c r="B1778" s="9">
        <v>82044500</v>
      </c>
      <c r="C1778" s="9"/>
      <c r="D1778" s="9"/>
      <c r="E1778" s="9"/>
    </row>
    <row r="1779" spans="1:5" x14ac:dyDescent="0.2">
      <c r="A1779" s="9" t="s">
        <v>622</v>
      </c>
      <c r="B1779" s="9">
        <v>82044600</v>
      </c>
      <c r="C1779" s="9"/>
      <c r="D1779" s="9"/>
      <c r="E1779" s="9"/>
    </row>
    <row r="1780" spans="1:5" x14ac:dyDescent="0.2">
      <c r="A1780" s="9" t="s">
        <v>622</v>
      </c>
      <c r="B1780" s="9">
        <v>82044900</v>
      </c>
      <c r="C1780" s="9"/>
      <c r="D1780" s="9"/>
      <c r="E1780" s="9"/>
    </row>
    <row r="1781" spans="1:5" x14ac:dyDescent="0.2">
      <c r="A1781" s="9" t="s">
        <v>622</v>
      </c>
      <c r="B1781" s="9">
        <v>82045100</v>
      </c>
      <c r="C1781" s="9"/>
      <c r="D1781" s="9"/>
      <c r="E1781" s="9"/>
    </row>
    <row r="1782" spans="1:5" x14ac:dyDescent="0.2">
      <c r="A1782" s="9" t="s">
        <v>622</v>
      </c>
      <c r="B1782" s="9">
        <v>82045200</v>
      </c>
      <c r="C1782" s="9"/>
      <c r="D1782" s="9"/>
      <c r="E1782" s="9"/>
    </row>
    <row r="1783" spans="1:5" x14ac:dyDescent="0.2">
      <c r="A1783" s="9" t="s">
        <v>622</v>
      </c>
      <c r="B1783" s="9">
        <v>82046000</v>
      </c>
      <c r="C1783" s="9"/>
      <c r="D1783" s="9"/>
      <c r="E1783" s="9"/>
    </row>
    <row r="1784" spans="1:5" x14ac:dyDescent="0.2">
      <c r="A1784" s="9" t="s">
        <v>622</v>
      </c>
      <c r="B1784" s="9">
        <v>82046100</v>
      </c>
      <c r="C1784" s="9"/>
      <c r="D1784" s="9"/>
      <c r="E1784" s="9"/>
    </row>
    <row r="1785" spans="1:5" x14ac:dyDescent="0.2">
      <c r="A1785" s="9" t="s">
        <v>622</v>
      </c>
      <c r="B1785" s="9">
        <v>82046300</v>
      </c>
      <c r="C1785" s="9"/>
      <c r="D1785" s="9"/>
      <c r="E1785" s="9"/>
    </row>
    <row r="1786" spans="1:5" x14ac:dyDescent="0.2">
      <c r="A1786" s="9" t="s">
        <v>622</v>
      </c>
      <c r="B1786" s="9">
        <v>82046400</v>
      </c>
      <c r="C1786" s="9">
        <v>20.260000000000002</v>
      </c>
      <c r="D1786" s="9"/>
      <c r="E1786" s="9"/>
    </row>
    <row r="1787" spans="1:5" x14ac:dyDescent="0.2">
      <c r="A1787" s="9" t="s">
        <v>622</v>
      </c>
      <c r="B1787" s="9">
        <v>82047100</v>
      </c>
      <c r="C1787" s="9"/>
      <c r="D1787" s="9"/>
      <c r="E1787" s="9"/>
    </row>
    <row r="1788" spans="1:5" x14ac:dyDescent="0.2">
      <c r="A1788" s="9" t="s">
        <v>622</v>
      </c>
      <c r="B1788" s="9">
        <v>82047400</v>
      </c>
      <c r="C1788" s="9">
        <v>2.97</v>
      </c>
      <c r="D1788" s="9"/>
      <c r="E1788" s="9"/>
    </row>
    <row r="1789" spans="1:5" x14ac:dyDescent="0.2">
      <c r="A1789" s="9" t="s">
        <v>622</v>
      </c>
      <c r="B1789" s="9">
        <v>82047700</v>
      </c>
      <c r="C1789" s="9"/>
      <c r="D1789" s="9"/>
      <c r="E1789" s="9"/>
    </row>
    <row r="1790" spans="1:5" x14ac:dyDescent="0.2">
      <c r="A1790" s="9" t="s">
        <v>622</v>
      </c>
      <c r="B1790" s="9">
        <v>82048400</v>
      </c>
      <c r="C1790" s="9"/>
      <c r="D1790" s="9"/>
      <c r="E1790" s="9"/>
    </row>
    <row r="1791" spans="1:5" x14ac:dyDescent="0.2">
      <c r="A1791" s="9" t="s">
        <v>622</v>
      </c>
      <c r="B1791" s="9">
        <v>82048900</v>
      </c>
      <c r="C1791" s="9"/>
      <c r="D1791" s="9"/>
      <c r="E1791" s="9"/>
    </row>
    <row r="1792" spans="1:5" x14ac:dyDescent="0.2">
      <c r="A1792" s="9" t="s">
        <v>1304</v>
      </c>
      <c r="B1792" s="9">
        <v>82049900</v>
      </c>
      <c r="C1792" s="9">
        <v>5.41</v>
      </c>
      <c r="D1792" s="9"/>
      <c r="E1792" s="9"/>
    </row>
    <row r="1793" spans="1:5" x14ac:dyDescent="0.2">
      <c r="A1793" s="9" t="s">
        <v>1305</v>
      </c>
      <c r="B1793" s="9">
        <v>82050100</v>
      </c>
      <c r="C1793" s="9"/>
      <c r="D1793" s="9"/>
      <c r="E1793" s="9"/>
    </row>
    <row r="1794" spans="1:5" x14ac:dyDescent="0.2">
      <c r="A1794" s="9" t="s">
        <v>1306</v>
      </c>
      <c r="B1794" s="9">
        <v>82050200</v>
      </c>
      <c r="C1794" s="9">
        <v>5.29</v>
      </c>
      <c r="D1794" s="9"/>
      <c r="E1794" s="9"/>
    </row>
    <row r="1795" spans="1:5" x14ac:dyDescent="0.2">
      <c r="A1795" s="9" t="s">
        <v>1307</v>
      </c>
      <c r="B1795" s="9">
        <v>82050300</v>
      </c>
      <c r="C1795" s="9">
        <v>19.43</v>
      </c>
      <c r="D1795" s="9"/>
      <c r="E1795" s="9"/>
    </row>
    <row r="1796" spans="1:5" x14ac:dyDescent="0.2">
      <c r="A1796" s="9" t="s">
        <v>1308</v>
      </c>
      <c r="B1796" s="9">
        <v>82050400</v>
      </c>
      <c r="C1796" s="9">
        <v>40.29</v>
      </c>
      <c r="D1796" s="9"/>
      <c r="E1796" s="9"/>
    </row>
    <row r="1797" spans="1:5" x14ac:dyDescent="0.2">
      <c r="A1797" s="9" t="s">
        <v>1309</v>
      </c>
      <c r="B1797" s="9">
        <v>82050900</v>
      </c>
      <c r="C1797" s="9">
        <v>5.62</v>
      </c>
      <c r="D1797" s="9"/>
      <c r="E1797" s="9"/>
    </row>
    <row r="1798" spans="1:5" x14ac:dyDescent="0.2">
      <c r="A1798" s="9" t="s">
        <v>1310</v>
      </c>
      <c r="B1798" s="9">
        <v>82051000</v>
      </c>
      <c r="C1798" s="9">
        <v>18.02</v>
      </c>
      <c r="D1798" s="9"/>
      <c r="E1798" s="9"/>
    </row>
    <row r="1799" spans="1:5" x14ac:dyDescent="0.2">
      <c r="A1799" s="9" t="s">
        <v>1311</v>
      </c>
      <c r="B1799" s="9">
        <v>82051100</v>
      </c>
      <c r="C1799" s="9">
        <v>6.56</v>
      </c>
      <c r="D1799" s="9"/>
      <c r="E1799" s="9"/>
    </row>
    <row r="1800" spans="1:5" x14ac:dyDescent="0.2">
      <c r="A1800" s="9" t="s">
        <v>1312</v>
      </c>
      <c r="B1800" s="9">
        <v>82051200</v>
      </c>
      <c r="C1800" s="9"/>
      <c r="D1800" s="9"/>
      <c r="E1800" s="9"/>
    </row>
    <row r="1801" spans="1:5" x14ac:dyDescent="0.2">
      <c r="A1801" s="9" t="s">
        <v>1313</v>
      </c>
      <c r="B1801" s="9">
        <v>82051300</v>
      </c>
      <c r="C1801" s="9"/>
      <c r="D1801" s="9"/>
      <c r="E1801" s="9"/>
    </row>
    <row r="1802" spans="1:5" x14ac:dyDescent="0.2">
      <c r="A1802" s="9" t="s">
        <v>1314</v>
      </c>
      <c r="B1802" s="9">
        <v>82051500</v>
      </c>
      <c r="C1802" s="9">
        <v>12.58</v>
      </c>
      <c r="D1802" s="9"/>
      <c r="E1802" s="9"/>
    </row>
    <row r="1803" spans="1:5" x14ac:dyDescent="0.2">
      <c r="A1803" s="9" t="s">
        <v>622</v>
      </c>
      <c r="B1803" s="9"/>
      <c r="C1803" s="9">
        <v>7.88</v>
      </c>
      <c r="D1803" s="9"/>
      <c r="E1803" s="9"/>
    </row>
    <row r="1804" spans="1:5" x14ac:dyDescent="0.2">
      <c r="A1804" s="9" t="s">
        <v>1315</v>
      </c>
      <c r="B1804" s="9"/>
      <c r="C1804" s="9"/>
      <c r="D1804" s="9"/>
      <c r="E1804" s="9"/>
    </row>
    <row r="1805" spans="1:5" x14ac:dyDescent="0.2">
      <c r="A1805" s="9" t="s">
        <v>1316</v>
      </c>
      <c r="B1805" s="9">
        <v>10011800</v>
      </c>
      <c r="C1805" s="9"/>
      <c r="D1805" s="9">
        <v>1.1395</v>
      </c>
      <c r="E1805" s="9"/>
    </row>
    <row r="1806" spans="1:5" x14ac:dyDescent="0.2">
      <c r="A1806" s="9" t="s">
        <v>1317</v>
      </c>
      <c r="B1806" s="9"/>
      <c r="C1806" s="9"/>
      <c r="D1806" s="9">
        <v>1.444</v>
      </c>
      <c r="E1806" s="9"/>
    </row>
    <row r="1807" spans="1:5" x14ac:dyDescent="0.2">
      <c r="A1807" s="9" t="s">
        <v>1318</v>
      </c>
      <c r="B1807" s="9">
        <v>27101700</v>
      </c>
      <c r="C1807" s="9"/>
      <c r="D1807" s="9">
        <v>1.85</v>
      </c>
      <c r="E1807" s="9"/>
    </row>
    <row r="1808" spans="1:5" x14ac:dyDescent="0.2">
      <c r="A1808" s="9" t="s">
        <v>1319</v>
      </c>
      <c r="B1808" s="9">
        <v>27024800</v>
      </c>
      <c r="C1808" s="9"/>
      <c r="D1808" s="9">
        <v>0.92</v>
      </c>
      <c r="E1808" s="9"/>
    </row>
    <row r="1809" spans="1:5" x14ac:dyDescent="0.2">
      <c r="A1809" s="9" t="s">
        <v>1320</v>
      </c>
      <c r="B1809" s="9"/>
      <c r="C1809" s="9">
        <v>1.9</v>
      </c>
      <c r="D1809" s="9"/>
      <c r="E1809" s="9">
        <v>219</v>
      </c>
    </row>
    <row r="1810" spans="1:5" x14ac:dyDescent="0.2">
      <c r="A1810" s="9" t="s">
        <v>1321</v>
      </c>
      <c r="B1810" s="9"/>
      <c r="C1810" s="9">
        <v>2.6</v>
      </c>
      <c r="D1810" s="9"/>
      <c r="E1810" s="9">
        <v>163</v>
      </c>
    </row>
    <row r="1811" spans="1:5" x14ac:dyDescent="0.2">
      <c r="A1811" s="9" t="s">
        <v>1322</v>
      </c>
      <c r="B1811" s="9"/>
      <c r="C1811" s="9">
        <v>5.8</v>
      </c>
      <c r="D1811" s="9"/>
      <c r="E1811" s="9">
        <v>167</v>
      </c>
    </row>
    <row r="1812" spans="1:5" x14ac:dyDescent="0.2">
      <c r="A1812" s="9" t="s">
        <v>1323</v>
      </c>
      <c r="B1812" s="9"/>
      <c r="C1812" s="9">
        <v>3.6</v>
      </c>
      <c r="D1812" s="9"/>
      <c r="E1812" s="9">
        <v>391</v>
      </c>
    </row>
    <row r="1813" spans="1:5" x14ac:dyDescent="0.2">
      <c r="A1813" s="9"/>
      <c r="B1813" s="9"/>
      <c r="C1813" s="9"/>
      <c r="D1813" s="9"/>
      <c r="E1813" s="9"/>
    </row>
    <row r="1814" spans="1:5" x14ac:dyDescent="0.2">
      <c r="A1814" s="9"/>
      <c r="B1814" s="9"/>
      <c r="C1814" s="9"/>
      <c r="D1814" s="9"/>
      <c r="E1814" s="9"/>
    </row>
    <row r="1815" spans="1:5" x14ac:dyDescent="0.2">
      <c r="A1815" s="9"/>
      <c r="B1815" s="9"/>
      <c r="C1815" s="9"/>
      <c r="D1815" s="9"/>
      <c r="E1815" s="9"/>
    </row>
    <row r="1816" spans="1:5" x14ac:dyDescent="0.2">
      <c r="A1816" s="9"/>
      <c r="B1816" s="9"/>
      <c r="C1816" s="9"/>
      <c r="D1816" s="9"/>
      <c r="E1816" s="9"/>
    </row>
    <row r="1817" spans="1:5" x14ac:dyDescent="0.2">
      <c r="A1817" s="9"/>
      <c r="B1817" s="9"/>
      <c r="C1817" s="9"/>
      <c r="D1817" s="9"/>
      <c r="E1817" s="9"/>
    </row>
    <row r="1818" spans="1:5" x14ac:dyDescent="0.2">
      <c r="A1818" s="9"/>
      <c r="B1818" s="9"/>
      <c r="C1818" s="9"/>
      <c r="D1818" s="9"/>
      <c r="E1818" s="9"/>
    </row>
    <row r="1819" spans="1:5" x14ac:dyDescent="0.2">
      <c r="A1819" s="9"/>
      <c r="B1819" s="9"/>
      <c r="C1819" s="9"/>
      <c r="D1819" s="9"/>
      <c r="E1819" s="9"/>
    </row>
    <row r="1820" spans="1:5" x14ac:dyDescent="0.2">
      <c r="A1820" s="9"/>
      <c r="B1820" s="9"/>
      <c r="C1820" s="9"/>
      <c r="D1820" s="9"/>
      <c r="E1820" s="9"/>
    </row>
    <row r="1821" spans="1:5" x14ac:dyDescent="0.2">
      <c r="A1821" s="9"/>
      <c r="B1821" s="9"/>
      <c r="C1821" s="9"/>
      <c r="D1821" s="9"/>
      <c r="E1821" s="9"/>
    </row>
    <row r="1822" spans="1:5" x14ac:dyDescent="0.2">
      <c r="A1822" s="9"/>
      <c r="B1822" s="9"/>
      <c r="C1822" s="9"/>
      <c r="D1822" s="9"/>
      <c r="E1822" s="9"/>
    </row>
    <row r="1823" spans="1:5" x14ac:dyDescent="0.2">
      <c r="A1823" s="9"/>
      <c r="B1823" s="9"/>
      <c r="C1823" s="9"/>
      <c r="D1823" s="9"/>
      <c r="E1823" s="9"/>
    </row>
    <row r="1824" spans="1:5" x14ac:dyDescent="0.2">
      <c r="A1824" s="9"/>
      <c r="B1824" s="9"/>
      <c r="C1824" s="9"/>
      <c r="D1824" s="9"/>
      <c r="E1824" s="9"/>
    </row>
    <row r="1825" spans="1:5" x14ac:dyDescent="0.2">
      <c r="A1825" s="9"/>
      <c r="B1825" s="9"/>
      <c r="C1825" s="9"/>
      <c r="D1825" s="9"/>
      <c r="E1825" s="9"/>
    </row>
    <row r="1826" spans="1:5" x14ac:dyDescent="0.2">
      <c r="A1826" s="9"/>
      <c r="B1826" s="9"/>
      <c r="C1826" s="9"/>
      <c r="D1826" s="9"/>
      <c r="E1826" s="9"/>
    </row>
    <row r="1827" spans="1:5" x14ac:dyDescent="0.2">
      <c r="A1827" s="9"/>
      <c r="B1827" s="9"/>
      <c r="C1827" s="9"/>
      <c r="D1827" s="9"/>
      <c r="E1827" s="9"/>
    </row>
    <row r="1828" spans="1:5" x14ac:dyDescent="0.2">
      <c r="A1828" s="9"/>
      <c r="B1828" s="9"/>
      <c r="C1828" s="9"/>
      <c r="D1828" s="9"/>
      <c r="E1828" s="9"/>
    </row>
    <row r="1829" spans="1:5" x14ac:dyDescent="0.2">
      <c r="A1829" s="9"/>
      <c r="B1829" s="9"/>
      <c r="C1829" s="9"/>
      <c r="D1829" s="9"/>
      <c r="E1829" s="9"/>
    </row>
    <row r="1830" spans="1:5" x14ac:dyDescent="0.2">
      <c r="A1830" s="9"/>
      <c r="B1830" s="9"/>
      <c r="C1830" s="9"/>
      <c r="D1830" s="9"/>
      <c r="E1830" s="9"/>
    </row>
    <row r="1831" spans="1:5" x14ac:dyDescent="0.2">
      <c r="A1831" s="9"/>
      <c r="B1831" s="9"/>
      <c r="C1831" s="9"/>
      <c r="D1831" s="9"/>
      <c r="E1831" s="9"/>
    </row>
    <row r="1832" spans="1:5" x14ac:dyDescent="0.2">
      <c r="A1832" s="9"/>
      <c r="B1832" s="9"/>
      <c r="C1832" s="9"/>
      <c r="D1832" s="9"/>
      <c r="E1832" s="9"/>
    </row>
    <row r="1833" spans="1:5" x14ac:dyDescent="0.2">
      <c r="A1833" s="9"/>
      <c r="B1833" s="9"/>
      <c r="C1833" s="9"/>
      <c r="D1833" s="9"/>
      <c r="E1833" s="9"/>
    </row>
    <row r="1834" spans="1:5" x14ac:dyDescent="0.2">
      <c r="A1834" s="9"/>
      <c r="B1834" s="9"/>
      <c r="C1834" s="9"/>
      <c r="D1834" s="9"/>
      <c r="E1834" s="9"/>
    </row>
    <row r="1835" spans="1:5" x14ac:dyDescent="0.2">
      <c r="A1835" s="9"/>
      <c r="B1835" s="9"/>
      <c r="C1835" s="9"/>
      <c r="D1835" s="9"/>
      <c r="E1835" s="9"/>
    </row>
    <row r="1836" spans="1:5" x14ac:dyDescent="0.2">
      <c r="A1836" s="9"/>
      <c r="B1836" s="9"/>
      <c r="C1836" s="9"/>
      <c r="D1836" s="9"/>
      <c r="E1836" s="9"/>
    </row>
    <row r="1837" spans="1:5" x14ac:dyDescent="0.2">
      <c r="A1837" s="9"/>
      <c r="B1837" s="9"/>
      <c r="C1837" s="9"/>
      <c r="D1837" s="9"/>
      <c r="E1837" s="9"/>
    </row>
    <row r="1838" spans="1:5" x14ac:dyDescent="0.2">
      <c r="A1838" s="9"/>
      <c r="B1838" s="9"/>
      <c r="C1838" s="9"/>
      <c r="D1838" s="9"/>
      <c r="E1838" s="9"/>
    </row>
    <row r="1839" spans="1:5" x14ac:dyDescent="0.2">
      <c r="A1839" s="9"/>
      <c r="B1839" s="9"/>
      <c r="C1839" s="9"/>
      <c r="D1839" s="9"/>
      <c r="E1839" s="9"/>
    </row>
    <row r="1840" spans="1:5" x14ac:dyDescent="0.2">
      <c r="A1840" s="9"/>
      <c r="B1840" s="9"/>
      <c r="C1840" s="9"/>
      <c r="D1840" s="9"/>
      <c r="E1840" s="9"/>
    </row>
    <row r="1841" spans="1:5" x14ac:dyDescent="0.2">
      <c r="A1841" s="9"/>
      <c r="B1841" s="9"/>
      <c r="C1841" s="9"/>
      <c r="D1841" s="9"/>
      <c r="E1841" s="9"/>
    </row>
    <row r="1842" spans="1:5" x14ac:dyDescent="0.2">
      <c r="A1842" s="9"/>
      <c r="B1842" s="9"/>
      <c r="C1842" s="9"/>
      <c r="D1842" s="9"/>
      <c r="E1842" s="9"/>
    </row>
    <row r="1843" spans="1:5" x14ac:dyDescent="0.2">
      <c r="A1843" s="9"/>
      <c r="B1843" s="9"/>
      <c r="C1843" s="9"/>
      <c r="D1843" s="9"/>
      <c r="E1843" s="9"/>
    </row>
    <row r="1844" spans="1:5" x14ac:dyDescent="0.2">
      <c r="A1844" s="9"/>
      <c r="B1844" s="9"/>
      <c r="C1844" s="9"/>
      <c r="D1844" s="9"/>
      <c r="E1844" s="9"/>
    </row>
    <row r="1845" spans="1:5" x14ac:dyDescent="0.2">
      <c r="A1845" s="9"/>
      <c r="B1845" s="9"/>
      <c r="C1845" s="9"/>
      <c r="D1845" s="9"/>
      <c r="E1845" s="9"/>
    </row>
    <row r="1846" spans="1:5" x14ac:dyDescent="0.2">
      <c r="A1846" s="9"/>
      <c r="B1846" s="9"/>
      <c r="C1846" s="9"/>
      <c r="D1846" s="9"/>
      <c r="E1846" s="9"/>
    </row>
    <row r="1847" spans="1:5" x14ac:dyDescent="0.2">
      <c r="A1847" s="9"/>
      <c r="B1847" s="9"/>
      <c r="C1847" s="9"/>
      <c r="D1847" s="9"/>
      <c r="E1847" s="9"/>
    </row>
    <row r="1848" spans="1:5" x14ac:dyDescent="0.2">
      <c r="A1848" s="9"/>
      <c r="B1848" s="9"/>
      <c r="C1848" s="9"/>
      <c r="D1848" s="9"/>
      <c r="E1848" s="9"/>
    </row>
    <row r="1849" spans="1:5" x14ac:dyDescent="0.2">
      <c r="A1849" s="9"/>
      <c r="B1849" s="9"/>
      <c r="C1849" s="9"/>
      <c r="D1849" s="9"/>
      <c r="E1849" s="9"/>
    </row>
    <row r="1850" spans="1:5" x14ac:dyDescent="0.2">
      <c r="A1850" s="9"/>
      <c r="B1850" s="9"/>
      <c r="C1850" s="9"/>
      <c r="D1850" s="9"/>
      <c r="E1850" s="9"/>
    </row>
    <row r="1851" spans="1:5" x14ac:dyDescent="0.2">
      <c r="A1851" s="9"/>
      <c r="B1851" s="9"/>
      <c r="C1851" s="9"/>
      <c r="D1851" s="9"/>
      <c r="E1851" s="9"/>
    </row>
    <row r="1852" spans="1:5" x14ac:dyDescent="0.2">
      <c r="A1852" s="9"/>
      <c r="B1852" s="9"/>
      <c r="C1852" s="9"/>
      <c r="D1852" s="9"/>
      <c r="E1852" s="9"/>
    </row>
    <row r="1853" spans="1:5" x14ac:dyDescent="0.2">
      <c r="A1853" s="9"/>
      <c r="B1853" s="9"/>
      <c r="C1853" s="9"/>
      <c r="D1853" s="9"/>
      <c r="E1853" s="9"/>
    </row>
    <row r="1854" spans="1:5" x14ac:dyDescent="0.2">
      <c r="A1854" s="9"/>
      <c r="B1854" s="9"/>
      <c r="C1854" s="9"/>
      <c r="D1854" s="9"/>
      <c r="E1854" s="9"/>
    </row>
    <row r="1855" spans="1:5" x14ac:dyDescent="0.2">
      <c r="A1855" s="9"/>
      <c r="B1855" s="9"/>
      <c r="C1855" s="9"/>
      <c r="D1855" s="9"/>
      <c r="E1855" s="9"/>
    </row>
    <row r="1856" spans="1:5" x14ac:dyDescent="0.2">
      <c r="A1856" s="9"/>
      <c r="B1856" s="9"/>
      <c r="C1856" s="9"/>
      <c r="D1856" s="9"/>
      <c r="E1856" s="9"/>
    </row>
    <row r="1857" spans="1:5" x14ac:dyDescent="0.2">
      <c r="A1857" s="9"/>
      <c r="B1857" s="9"/>
      <c r="C1857" s="9"/>
      <c r="D1857" s="9"/>
      <c r="E1857" s="9"/>
    </row>
    <row r="1858" spans="1:5" x14ac:dyDescent="0.2">
      <c r="A1858" s="9"/>
      <c r="B1858" s="9"/>
      <c r="C1858" s="9"/>
      <c r="D1858" s="9"/>
      <c r="E1858" s="9"/>
    </row>
    <row r="1859" spans="1:5" x14ac:dyDescent="0.2">
      <c r="A1859" s="9"/>
      <c r="B1859" s="9"/>
      <c r="C1859" s="9"/>
      <c r="D1859" s="9"/>
      <c r="E1859" s="9"/>
    </row>
    <row r="1860" spans="1:5" x14ac:dyDescent="0.2">
      <c r="A1860" s="9"/>
      <c r="B1860" s="9"/>
      <c r="C1860" s="9"/>
      <c r="D1860" s="9"/>
      <c r="E1860" s="9"/>
    </row>
    <row r="1861" spans="1:5" x14ac:dyDescent="0.2">
      <c r="A1861" s="9"/>
      <c r="B1861" s="9"/>
      <c r="C1861" s="9"/>
      <c r="D1861" s="9"/>
      <c r="E1861" s="9"/>
    </row>
    <row r="1862" spans="1:5" x14ac:dyDescent="0.2">
      <c r="A1862" s="9"/>
      <c r="B1862" s="9"/>
      <c r="C1862" s="9"/>
      <c r="D1862" s="9"/>
      <c r="E1862" s="9"/>
    </row>
    <row r="1863" spans="1:5" x14ac:dyDescent="0.2">
      <c r="A1863" s="9"/>
      <c r="B1863" s="9"/>
      <c r="C1863" s="9"/>
      <c r="D1863" s="9"/>
      <c r="E1863" s="9"/>
    </row>
    <row r="1864" spans="1:5" x14ac:dyDescent="0.2">
      <c r="A1864" s="9"/>
      <c r="B1864" s="9"/>
      <c r="C1864" s="9"/>
      <c r="D1864" s="9"/>
      <c r="E1864" s="9"/>
    </row>
    <row r="1865" spans="1:5" x14ac:dyDescent="0.2">
      <c r="A1865" s="9"/>
      <c r="B1865" s="9"/>
      <c r="C1865" s="9"/>
      <c r="D1865" s="9"/>
      <c r="E1865" s="9"/>
    </row>
    <row r="1866" spans="1:5" x14ac:dyDescent="0.2">
      <c r="A1866" s="9"/>
      <c r="B1866" s="9"/>
      <c r="C1866" s="9"/>
      <c r="D1866" s="9"/>
      <c r="E1866" s="9"/>
    </row>
    <row r="1867" spans="1:5" x14ac:dyDescent="0.2">
      <c r="A1867" s="9"/>
      <c r="B1867" s="9"/>
      <c r="C1867" s="9"/>
      <c r="D1867" s="9"/>
      <c r="E1867" s="9"/>
    </row>
    <row r="1868" spans="1:5" x14ac:dyDescent="0.2">
      <c r="A1868" s="9"/>
      <c r="B1868" s="9"/>
      <c r="C1868" s="9"/>
      <c r="D1868" s="9"/>
      <c r="E1868" s="9"/>
    </row>
    <row r="1869" spans="1:5" x14ac:dyDescent="0.2">
      <c r="A1869" s="9"/>
      <c r="B1869" s="9"/>
      <c r="C1869" s="9"/>
      <c r="D1869" s="9"/>
      <c r="E1869" s="9"/>
    </row>
    <row r="1870" spans="1:5" x14ac:dyDescent="0.2">
      <c r="A1870" s="9"/>
      <c r="B1870" s="9"/>
      <c r="C1870" s="9"/>
      <c r="D1870" s="9"/>
      <c r="E1870" s="9"/>
    </row>
    <row r="1871" spans="1:5" x14ac:dyDescent="0.2">
      <c r="A1871" s="9"/>
      <c r="B1871" s="9"/>
      <c r="C1871" s="9"/>
      <c r="D1871" s="9"/>
      <c r="E1871" s="9"/>
    </row>
    <row r="1872" spans="1:5" x14ac:dyDescent="0.2">
      <c r="A1872" s="9"/>
      <c r="B1872" s="9"/>
      <c r="C1872" s="9"/>
      <c r="D1872" s="9"/>
      <c r="E1872" s="9"/>
    </row>
    <row r="1873" spans="1:5" x14ac:dyDescent="0.2">
      <c r="A1873" s="9"/>
      <c r="B1873" s="9"/>
      <c r="C1873" s="9"/>
      <c r="D1873" s="9"/>
      <c r="E1873" s="9"/>
    </row>
    <row r="1874" spans="1:5" x14ac:dyDescent="0.2">
      <c r="A1874" s="9"/>
      <c r="B1874" s="9"/>
      <c r="C1874" s="9"/>
      <c r="D1874" s="9"/>
      <c r="E1874" s="9"/>
    </row>
    <row r="1875" spans="1:5" x14ac:dyDescent="0.2">
      <c r="A1875" s="9"/>
      <c r="B1875" s="9"/>
      <c r="C1875" s="9"/>
      <c r="D1875" s="9"/>
      <c r="E1875" s="9"/>
    </row>
    <row r="1876" spans="1:5" x14ac:dyDescent="0.2">
      <c r="A1876" s="9"/>
      <c r="B1876" s="9"/>
      <c r="C1876" s="9"/>
      <c r="D1876" s="9"/>
      <c r="E1876" s="9"/>
    </row>
    <row r="1877" spans="1:5" x14ac:dyDescent="0.2">
      <c r="A1877" s="9"/>
      <c r="B1877" s="9"/>
      <c r="C1877" s="9"/>
      <c r="D1877" s="9"/>
      <c r="E1877" s="9"/>
    </row>
    <row r="1878" spans="1:5" x14ac:dyDescent="0.2">
      <c r="A1878" s="9"/>
      <c r="B1878" s="9"/>
      <c r="C1878" s="9"/>
      <c r="D1878" s="9"/>
      <c r="E1878" s="9"/>
    </row>
    <row r="1879" spans="1:5" x14ac:dyDescent="0.2">
      <c r="A1879" s="9"/>
      <c r="B1879" s="9"/>
      <c r="C1879" s="9"/>
      <c r="D1879" s="9"/>
      <c r="E1879" s="9"/>
    </row>
    <row r="1880" spans="1:5" x14ac:dyDescent="0.2">
      <c r="A1880" s="9"/>
      <c r="B1880" s="9"/>
      <c r="C1880" s="9"/>
      <c r="D1880" s="9"/>
      <c r="E1880" s="9"/>
    </row>
    <row r="1881" spans="1:5" x14ac:dyDescent="0.2">
      <c r="A1881" s="9"/>
      <c r="B1881" s="9"/>
      <c r="C1881" s="9"/>
      <c r="D1881" s="9"/>
      <c r="E1881" s="9"/>
    </row>
    <row r="1882" spans="1:5" x14ac:dyDescent="0.2">
      <c r="A1882" s="9"/>
      <c r="B1882" s="9"/>
      <c r="C1882" s="9"/>
      <c r="D1882" s="9"/>
      <c r="E1882" s="9"/>
    </row>
    <row r="1883" spans="1:5" x14ac:dyDescent="0.2">
      <c r="A1883" s="9"/>
      <c r="B1883" s="9"/>
      <c r="C1883" s="9"/>
      <c r="D1883" s="9"/>
      <c r="E1883" s="9"/>
    </row>
    <row r="1884" spans="1:5" x14ac:dyDescent="0.2">
      <c r="A1884" s="9"/>
      <c r="B1884" s="9"/>
      <c r="C1884" s="9"/>
      <c r="D1884" s="9"/>
      <c r="E1884" s="9"/>
    </row>
    <row r="1885" spans="1:5" x14ac:dyDescent="0.2">
      <c r="A1885" s="9"/>
      <c r="B1885" s="9"/>
      <c r="C1885" s="9"/>
      <c r="D1885" s="9"/>
      <c r="E1885" s="9"/>
    </row>
    <row r="1886" spans="1:5" x14ac:dyDescent="0.2">
      <c r="A1886" s="9"/>
      <c r="B1886" s="9"/>
      <c r="C1886" s="9"/>
      <c r="D1886" s="9"/>
      <c r="E1886" s="9"/>
    </row>
    <row r="1887" spans="1:5" x14ac:dyDescent="0.2">
      <c r="A1887" s="9"/>
      <c r="B1887" s="9"/>
      <c r="C1887" s="9"/>
      <c r="D1887" s="9"/>
      <c r="E1887" s="9"/>
    </row>
    <row r="1888" spans="1:5" x14ac:dyDescent="0.2">
      <c r="A1888" s="9"/>
      <c r="B1888" s="9"/>
      <c r="C1888" s="9"/>
      <c r="D1888" s="9"/>
      <c r="E1888" s="9"/>
    </row>
    <row r="1889" spans="1:5" x14ac:dyDescent="0.2">
      <c r="A1889" s="9"/>
      <c r="B1889" s="9"/>
      <c r="C1889" s="9"/>
      <c r="D1889" s="9"/>
      <c r="E1889" s="9"/>
    </row>
    <row r="1890" spans="1:5" x14ac:dyDescent="0.2">
      <c r="A1890" s="9"/>
      <c r="B1890" s="9"/>
      <c r="C1890" s="9"/>
      <c r="D1890" s="9"/>
      <c r="E1890" s="9"/>
    </row>
    <row r="1891" spans="1:5" x14ac:dyDescent="0.2">
      <c r="A1891" s="9"/>
      <c r="B1891" s="9"/>
      <c r="C1891" s="9"/>
      <c r="D1891" s="9"/>
      <c r="E1891" s="9"/>
    </row>
    <row r="1892" spans="1:5" x14ac:dyDescent="0.2">
      <c r="A1892" s="9"/>
      <c r="B1892" s="9"/>
      <c r="C1892" s="9"/>
      <c r="D1892" s="9"/>
      <c r="E1892" s="9"/>
    </row>
    <row r="1893" spans="1:5" x14ac:dyDescent="0.2">
      <c r="A1893" s="9"/>
      <c r="B1893" s="9"/>
      <c r="C1893" s="9"/>
      <c r="D1893" s="9"/>
      <c r="E1893" s="9"/>
    </row>
    <row r="1894" spans="1:5" x14ac:dyDescent="0.2">
      <c r="A1894" s="9"/>
      <c r="B1894" s="9"/>
      <c r="C1894" s="9"/>
      <c r="D1894" s="9"/>
      <c r="E1894" s="9"/>
    </row>
    <row r="1895" spans="1:5" x14ac:dyDescent="0.2">
      <c r="A1895" s="9"/>
      <c r="B1895" s="9"/>
      <c r="C1895" s="9"/>
      <c r="D1895" s="9"/>
      <c r="E1895" s="9"/>
    </row>
    <row r="1896" spans="1:5" x14ac:dyDescent="0.2">
      <c r="A1896" s="9"/>
      <c r="B1896" s="9"/>
      <c r="C1896" s="9"/>
      <c r="D1896" s="9"/>
      <c r="E1896" s="9"/>
    </row>
    <row r="1897" spans="1:5" x14ac:dyDescent="0.2">
      <c r="A1897" s="9"/>
      <c r="B1897" s="9"/>
      <c r="C1897" s="9"/>
      <c r="D1897" s="9"/>
      <c r="E1897" s="9"/>
    </row>
    <row r="1898" spans="1:5" x14ac:dyDescent="0.2">
      <c r="A1898" s="9"/>
      <c r="B1898" s="9"/>
      <c r="C1898" s="9"/>
      <c r="D1898" s="9"/>
      <c r="E1898" s="9"/>
    </row>
    <row r="1899" spans="1:5" x14ac:dyDescent="0.2">
      <c r="A1899" s="9"/>
      <c r="B1899" s="9"/>
      <c r="C1899" s="9"/>
      <c r="D1899" s="9"/>
      <c r="E1899" s="9"/>
    </row>
    <row r="1900" spans="1:5" x14ac:dyDescent="0.2">
      <c r="A1900" s="9"/>
      <c r="B1900" s="9"/>
      <c r="C1900" s="9"/>
      <c r="D1900" s="9"/>
      <c r="E1900" s="9"/>
    </row>
    <row r="1901" spans="1:5" x14ac:dyDescent="0.2">
      <c r="A1901" s="9"/>
      <c r="B1901" s="9"/>
      <c r="C1901" s="9"/>
      <c r="D1901" s="9"/>
      <c r="E1901" s="9"/>
    </row>
    <row r="1902" spans="1:5" x14ac:dyDescent="0.2">
      <c r="A1902" s="9"/>
      <c r="B1902" s="9"/>
      <c r="C1902" s="9"/>
      <c r="D1902" s="9"/>
      <c r="E1902" s="9"/>
    </row>
    <row r="1903" spans="1:5" x14ac:dyDescent="0.2">
      <c r="A1903" s="9"/>
      <c r="B1903" s="9"/>
      <c r="C1903" s="9"/>
      <c r="D1903" s="9"/>
      <c r="E1903" s="9"/>
    </row>
    <row r="1904" spans="1:5" x14ac:dyDescent="0.2">
      <c r="A1904" s="9"/>
      <c r="B1904" s="9"/>
      <c r="C1904" s="9"/>
      <c r="D1904" s="9"/>
      <c r="E1904" s="9"/>
    </row>
    <row r="1905" spans="1:5" x14ac:dyDescent="0.2">
      <c r="A1905" s="9"/>
      <c r="B1905" s="9"/>
      <c r="C1905" s="9"/>
      <c r="D1905" s="9"/>
      <c r="E1905" s="9"/>
    </row>
    <row r="1906" spans="1:5" x14ac:dyDescent="0.2">
      <c r="A1906" s="9"/>
      <c r="B1906" s="9"/>
      <c r="C1906" s="9"/>
      <c r="D1906" s="9"/>
      <c r="E1906" s="9"/>
    </row>
    <row r="1907" spans="1:5" x14ac:dyDescent="0.2">
      <c r="A1907" s="9"/>
      <c r="B1907" s="9"/>
      <c r="C1907" s="9"/>
      <c r="D1907" s="9"/>
      <c r="E1907" s="9"/>
    </row>
    <row r="1908" spans="1:5" x14ac:dyDescent="0.2">
      <c r="A1908" s="9"/>
      <c r="B1908" s="9"/>
      <c r="C1908" s="9"/>
      <c r="D1908" s="9"/>
      <c r="E1908" s="9"/>
    </row>
    <row r="1909" spans="1:5" x14ac:dyDescent="0.2">
      <c r="A1909" s="9"/>
      <c r="B1909" s="9"/>
      <c r="C1909" s="9"/>
      <c r="D1909" s="9"/>
      <c r="E1909" s="9"/>
    </row>
    <row r="1910" spans="1:5" x14ac:dyDescent="0.2">
      <c r="A1910" s="9"/>
      <c r="B1910" s="9"/>
      <c r="C1910" s="9"/>
      <c r="D1910" s="9"/>
      <c r="E1910" s="9"/>
    </row>
    <row r="1911" spans="1:5" x14ac:dyDescent="0.2">
      <c r="A1911" s="9"/>
      <c r="B1911" s="9"/>
      <c r="C1911" s="9"/>
      <c r="D1911" s="9"/>
      <c r="E1911" s="9"/>
    </row>
    <row r="1912" spans="1:5" x14ac:dyDescent="0.2">
      <c r="A1912" s="9"/>
      <c r="B1912" s="9"/>
      <c r="C1912" s="9"/>
      <c r="D1912" s="9"/>
      <c r="E1912" s="9"/>
    </row>
    <row r="1913" spans="1:5" x14ac:dyDescent="0.2">
      <c r="A1913" s="9"/>
      <c r="B1913" s="9"/>
      <c r="C1913" s="9"/>
      <c r="D1913" s="9"/>
      <c r="E1913" s="9"/>
    </row>
    <row r="1914" spans="1:5" x14ac:dyDescent="0.2">
      <c r="A1914" s="9"/>
      <c r="B1914" s="9"/>
      <c r="C1914" s="9"/>
      <c r="D1914" s="9"/>
      <c r="E1914" s="9"/>
    </row>
    <row r="1915" spans="1:5" x14ac:dyDescent="0.2">
      <c r="A1915" s="9"/>
      <c r="B1915" s="9"/>
      <c r="C1915" s="9"/>
      <c r="D1915" s="9"/>
      <c r="E1915" s="9"/>
    </row>
    <row r="1916" spans="1:5" x14ac:dyDescent="0.2">
      <c r="A1916" s="9"/>
      <c r="B1916" s="9"/>
      <c r="C1916" s="9"/>
      <c r="D1916" s="9"/>
      <c r="E1916" s="9"/>
    </row>
    <row r="1917" spans="1:5" x14ac:dyDescent="0.2">
      <c r="A1917" s="9"/>
      <c r="B1917" s="9"/>
      <c r="C1917" s="9"/>
      <c r="D1917" s="9"/>
      <c r="E1917" s="9"/>
    </row>
    <row r="1918" spans="1:5" x14ac:dyDescent="0.2">
      <c r="A1918" s="9"/>
      <c r="B1918" s="9"/>
      <c r="C1918" s="9"/>
      <c r="D1918" s="9"/>
      <c r="E1918" s="9"/>
    </row>
    <row r="1919" spans="1:5" x14ac:dyDescent="0.2">
      <c r="A1919" s="9"/>
      <c r="B1919" s="9"/>
      <c r="C1919" s="9"/>
      <c r="D1919" s="9"/>
      <c r="E1919" s="9"/>
    </row>
    <row r="1920" spans="1:5" x14ac:dyDescent="0.2">
      <c r="A1920" s="9"/>
      <c r="B1920" s="9"/>
      <c r="C1920" s="9"/>
      <c r="D1920" s="9"/>
      <c r="E1920" s="9"/>
    </row>
    <row r="1921" spans="1:5" x14ac:dyDescent="0.2">
      <c r="A1921" s="9"/>
      <c r="B1921" s="9"/>
      <c r="C1921" s="9"/>
      <c r="D1921" s="9"/>
      <c r="E1921" s="9"/>
    </row>
    <row r="1922" spans="1:5" x14ac:dyDescent="0.2">
      <c r="A1922" s="9"/>
      <c r="B1922" s="9"/>
      <c r="C1922" s="9"/>
      <c r="D1922" s="9"/>
      <c r="E1922" s="9"/>
    </row>
    <row r="1923" spans="1:5" x14ac:dyDescent="0.2">
      <c r="A1923" s="9"/>
      <c r="B1923" s="9"/>
      <c r="C1923" s="9"/>
      <c r="D1923" s="9"/>
      <c r="E1923" s="9"/>
    </row>
    <row r="1924" spans="1:5" x14ac:dyDescent="0.2">
      <c r="A1924" s="9"/>
      <c r="B1924" s="9"/>
      <c r="C1924" s="9"/>
      <c r="D1924" s="9"/>
      <c r="E1924" s="9"/>
    </row>
    <row r="1925" spans="1:5" x14ac:dyDescent="0.2">
      <c r="A1925" s="9"/>
      <c r="B1925" s="9"/>
      <c r="C1925" s="9"/>
      <c r="D1925" s="9"/>
      <c r="E1925" s="9"/>
    </row>
    <row r="1926" spans="1:5" x14ac:dyDescent="0.2">
      <c r="A1926" s="9"/>
      <c r="B1926" s="9"/>
      <c r="C1926" s="9"/>
      <c r="D1926" s="9"/>
      <c r="E1926" s="9"/>
    </row>
    <row r="1927" spans="1:5" x14ac:dyDescent="0.2">
      <c r="A1927" s="9"/>
      <c r="B1927" s="9"/>
      <c r="C1927" s="9"/>
      <c r="D1927" s="9"/>
      <c r="E1927" s="9"/>
    </row>
    <row r="1928" spans="1:5" x14ac:dyDescent="0.2">
      <c r="A1928" s="9"/>
      <c r="B1928" s="9"/>
      <c r="C1928" s="9"/>
      <c r="D1928" s="9"/>
      <c r="E1928" s="9"/>
    </row>
    <row r="1929" spans="1:5" x14ac:dyDescent="0.2">
      <c r="A1929" s="9"/>
      <c r="B1929" s="9"/>
      <c r="C1929" s="9"/>
      <c r="D1929" s="9"/>
      <c r="E1929" s="9"/>
    </row>
    <row r="1930" spans="1:5" x14ac:dyDescent="0.2">
      <c r="A1930" s="9"/>
      <c r="B1930" s="9"/>
      <c r="C1930" s="9"/>
      <c r="D1930" s="9"/>
      <c r="E1930" s="9"/>
    </row>
    <row r="1931" spans="1:5" x14ac:dyDescent="0.2">
      <c r="A1931" s="9"/>
      <c r="B1931" s="9"/>
      <c r="C1931" s="9"/>
      <c r="D1931" s="9"/>
      <c r="E1931" s="9"/>
    </row>
    <row r="1932" spans="1:5" x14ac:dyDescent="0.2">
      <c r="A1932" s="9"/>
      <c r="B1932" s="9"/>
      <c r="C1932" s="9"/>
      <c r="D1932" s="9"/>
      <c r="E1932" s="9"/>
    </row>
    <row r="1933" spans="1:5" x14ac:dyDescent="0.2">
      <c r="A1933" s="9"/>
      <c r="B1933" s="9"/>
      <c r="C1933" s="9"/>
      <c r="D1933" s="9"/>
      <c r="E1933" s="9"/>
    </row>
    <row r="1934" spans="1:5" x14ac:dyDescent="0.2">
      <c r="A1934" s="9"/>
      <c r="B1934" s="9"/>
      <c r="C1934" s="9"/>
      <c r="D1934" s="9"/>
      <c r="E1934" s="9"/>
    </row>
    <row r="1935" spans="1:5" x14ac:dyDescent="0.2">
      <c r="A1935" s="9"/>
      <c r="B1935" s="9"/>
      <c r="C1935" s="9"/>
      <c r="D1935" s="9"/>
      <c r="E1935" s="9"/>
    </row>
    <row r="1936" spans="1:5" x14ac:dyDescent="0.2">
      <c r="A1936" s="9"/>
      <c r="B1936" s="9"/>
      <c r="C1936" s="9"/>
      <c r="D1936" s="9"/>
      <c r="E1936" s="9"/>
    </row>
    <row r="1937" spans="1:5" x14ac:dyDescent="0.2">
      <c r="A1937" s="9"/>
      <c r="B1937" s="9"/>
      <c r="C1937" s="9"/>
      <c r="D1937" s="9"/>
      <c r="E1937" s="9"/>
    </row>
    <row r="1938" spans="1:5" x14ac:dyDescent="0.2">
      <c r="A1938" s="9"/>
      <c r="B1938" s="9"/>
      <c r="C1938" s="9"/>
      <c r="D1938" s="9"/>
      <c r="E1938" s="9"/>
    </row>
    <row r="1939" spans="1:5" x14ac:dyDescent="0.2">
      <c r="A1939" s="9"/>
      <c r="B1939" s="9"/>
      <c r="C1939" s="9"/>
      <c r="D1939" s="9"/>
      <c r="E1939" s="9"/>
    </row>
    <row r="1940" spans="1:5" x14ac:dyDescent="0.2">
      <c r="A1940" s="9"/>
      <c r="B1940" s="9"/>
      <c r="C1940" s="9"/>
      <c r="D1940" s="9"/>
      <c r="E1940" s="9"/>
    </row>
    <row r="1941" spans="1:5" x14ac:dyDescent="0.2">
      <c r="A1941" s="9"/>
      <c r="B1941" s="9"/>
      <c r="C1941" s="9"/>
      <c r="D1941" s="9"/>
      <c r="E1941" s="9"/>
    </row>
    <row r="1942" spans="1:5" x14ac:dyDescent="0.2">
      <c r="A1942" s="9"/>
      <c r="B1942" s="9"/>
      <c r="C1942" s="9"/>
      <c r="D1942" s="9"/>
      <c r="E1942" s="9"/>
    </row>
    <row r="1943" spans="1:5" x14ac:dyDescent="0.2">
      <c r="A1943" s="9"/>
      <c r="B1943" s="9"/>
      <c r="C1943" s="9"/>
      <c r="D1943" s="9"/>
      <c r="E1943" s="9"/>
    </row>
    <row r="1944" spans="1:5" x14ac:dyDescent="0.2">
      <c r="A1944" s="9"/>
      <c r="B1944" s="9"/>
      <c r="C1944" s="9"/>
      <c r="D1944" s="9"/>
      <c r="E1944" s="9"/>
    </row>
    <row r="1945" spans="1:5" x14ac:dyDescent="0.2">
      <c r="A1945" s="9"/>
      <c r="B1945" s="9"/>
      <c r="C1945" s="9"/>
      <c r="D1945" s="9"/>
      <c r="E1945" s="9"/>
    </row>
    <row r="1946" spans="1:5" x14ac:dyDescent="0.2">
      <c r="A1946" s="9"/>
      <c r="B1946" s="9"/>
      <c r="C1946" s="9"/>
      <c r="D1946" s="9"/>
      <c r="E1946" s="9"/>
    </row>
    <row r="1947" spans="1:5" x14ac:dyDescent="0.2">
      <c r="A1947" s="9"/>
      <c r="B1947" s="9"/>
      <c r="C1947" s="9"/>
      <c r="D1947" s="9"/>
      <c r="E1947" s="9"/>
    </row>
    <row r="1948" spans="1:5" x14ac:dyDescent="0.2">
      <c r="A1948" s="9"/>
      <c r="B1948" s="9"/>
      <c r="C1948" s="9"/>
      <c r="D1948" s="9"/>
      <c r="E1948" s="9"/>
    </row>
    <row r="1949" spans="1:5" x14ac:dyDescent="0.2">
      <c r="A1949" s="9"/>
      <c r="B1949" s="9"/>
      <c r="C1949" s="9"/>
      <c r="D1949" s="9"/>
      <c r="E1949" s="9"/>
    </row>
    <row r="1950" spans="1:5" x14ac:dyDescent="0.2">
      <c r="A1950" s="9"/>
      <c r="B1950" s="9"/>
      <c r="C1950" s="9"/>
      <c r="D1950" s="9"/>
      <c r="E1950" s="9"/>
    </row>
    <row r="1951" spans="1:5" x14ac:dyDescent="0.2">
      <c r="A1951" s="9"/>
      <c r="B1951" s="9"/>
      <c r="C1951" s="9"/>
      <c r="D1951" s="9"/>
      <c r="E1951" s="9"/>
    </row>
    <row r="1952" spans="1:5" x14ac:dyDescent="0.2">
      <c r="A1952" s="9"/>
      <c r="B1952" s="9"/>
      <c r="C1952" s="9"/>
      <c r="D1952" s="9"/>
      <c r="E1952" s="9"/>
    </row>
    <row r="1953" spans="1:5" x14ac:dyDescent="0.2">
      <c r="A1953" s="9"/>
      <c r="B1953" s="9"/>
      <c r="C1953" s="9"/>
      <c r="D1953" s="9"/>
      <c r="E1953" s="9"/>
    </row>
    <row r="1954" spans="1:5" x14ac:dyDescent="0.2">
      <c r="A1954" s="9"/>
      <c r="B1954" s="9"/>
      <c r="C1954" s="9"/>
      <c r="D1954" s="9"/>
      <c r="E1954" s="9"/>
    </row>
    <row r="1955" spans="1:5" x14ac:dyDescent="0.2">
      <c r="A1955" s="9"/>
      <c r="B1955" s="9"/>
      <c r="C1955" s="9"/>
      <c r="D1955" s="9"/>
      <c r="E1955" s="9"/>
    </row>
    <row r="1956" spans="1:5" x14ac:dyDescent="0.2">
      <c r="A1956" s="9"/>
      <c r="B1956" s="9"/>
      <c r="C1956" s="9"/>
      <c r="D1956" s="9"/>
      <c r="E1956" s="9"/>
    </row>
    <row r="1957" spans="1:5" x14ac:dyDescent="0.2">
      <c r="A1957" s="9"/>
      <c r="B1957" s="9"/>
      <c r="C1957" s="9"/>
      <c r="D1957" s="9"/>
      <c r="E1957" s="9"/>
    </row>
    <row r="1958" spans="1:5" x14ac:dyDescent="0.2">
      <c r="A1958" s="9"/>
      <c r="B1958" s="9"/>
      <c r="C1958" s="9"/>
      <c r="D1958" s="9"/>
      <c r="E1958" s="9"/>
    </row>
    <row r="1959" spans="1:5" x14ac:dyDescent="0.2">
      <c r="A1959" s="9"/>
      <c r="B1959" s="9"/>
      <c r="C1959" s="9"/>
      <c r="D1959" s="9"/>
      <c r="E1959" s="9"/>
    </row>
    <row r="1960" spans="1:5" x14ac:dyDescent="0.2">
      <c r="A1960" s="9"/>
      <c r="B1960" s="9"/>
      <c r="C1960" s="9"/>
      <c r="D1960" s="9"/>
      <c r="E1960" s="9"/>
    </row>
    <row r="1961" spans="1:5" x14ac:dyDescent="0.2">
      <c r="A1961" s="9"/>
      <c r="B1961" s="9"/>
      <c r="C1961" s="9"/>
      <c r="D1961" s="9"/>
      <c r="E1961" s="9"/>
    </row>
    <row r="1962" spans="1:5" x14ac:dyDescent="0.2">
      <c r="A1962" s="9"/>
      <c r="B1962" s="9"/>
      <c r="C1962" s="9"/>
      <c r="D1962" s="9"/>
      <c r="E1962" s="9"/>
    </row>
    <row r="1963" spans="1:5" x14ac:dyDescent="0.2">
      <c r="A1963" s="9"/>
      <c r="B1963" s="9"/>
      <c r="C1963" s="9"/>
      <c r="D1963" s="9"/>
      <c r="E1963" s="9"/>
    </row>
    <row r="1964" spans="1:5" x14ac:dyDescent="0.2">
      <c r="A1964" s="9"/>
      <c r="B1964" s="9"/>
      <c r="C1964" s="9"/>
      <c r="D1964" s="9"/>
      <c r="E1964" s="9"/>
    </row>
    <row r="1965" spans="1:5" x14ac:dyDescent="0.2">
      <c r="A1965" s="9"/>
      <c r="B1965" s="9"/>
      <c r="C1965" s="9"/>
      <c r="D1965" s="9"/>
      <c r="E1965" s="9"/>
    </row>
    <row r="1966" spans="1:5" x14ac:dyDescent="0.2">
      <c r="A1966" s="9"/>
      <c r="B1966" s="9"/>
      <c r="C1966" s="9"/>
      <c r="D1966" s="9"/>
      <c r="E1966" s="9"/>
    </row>
    <row r="1967" spans="1:5" x14ac:dyDescent="0.2">
      <c r="A1967" s="9"/>
      <c r="B1967" s="9"/>
      <c r="C1967" s="9"/>
      <c r="D1967" s="9"/>
      <c r="E1967" s="9"/>
    </row>
    <row r="1968" spans="1:5" x14ac:dyDescent="0.2">
      <c r="A1968" s="9"/>
      <c r="B1968" s="9"/>
      <c r="C1968" s="9"/>
      <c r="D1968" s="9"/>
      <c r="E1968" s="9"/>
    </row>
    <row r="1969" spans="1:5" x14ac:dyDescent="0.2">
      <c r="A1969" s="9"/>
      <c r="B1969" s="9"/>
      <c r="C1969" s="9"/>
      <c r="D1969" s="9"/>
      <c r="E1969" s="9"/>
    </row>
    <row r="1970" spans="1:5" x14ac:dyDescent="0.2">
      <c r="A1970" s="9"/>
      <c r="B1970" s="9"/>
      <c r="C1970" s="9"/>
      <c r="D1970" s="9"/>
      <c r="E1970" s="9"/>
    </row>
    <row r="1971" spans="1:5" x14ac:dyDescent="0.2">
      <c r="A1971" s="9"/>
      <c r="B1971" s="9"/>
      <c r="C1971" s="9"/>
      <c r="D1971" s="9"/>
      <c r="E1971" s="9"/>
    </row>
    <row r="1972" spans="1:5" x14ac:dyDescent="0.2">
      <c r="A1972" s="9"/>
      <c r="B1972" s="9"/>
      <c r="C1972" s="9"/>
      <c r="D1972" s="9"/>
      <c r="E1972" s="9"/>
    </row>
    <row r="1973" spans="1:5" x14ac:dyDescent="0.2">
      <c r="A1973" s="9"/>
      <c r="B1973" s="9"/>
      <c r="C1973" s="9"/>
      <c r="D1973" s="9"/>
      <c r="E1973" s="9"/>
    </row>
    <row r="1974" spans="1:5" x14ac:dyDescent="0.2">
      <c r="A1974" s="9"/>
      <c r="B1974" s="9"/>
      <c r="C1974" s="9"/>
      <c r="D1974" s="9"/>
      <c r="E1974" s="9"/>
    </row>
    <row r="1975" spans="1:5" x14ac:dyDescent="0.2">
      <c r="A1975" s="9"/>
      <c r="B1975" s="9"/>
      <c r="C1975" s="9"/>
      <c r="D1975" s="9"/>
      <c r="E1975" s="9"/>
    </row>
    <row r="1976" spans="1:5" x14ac:dyDescent="0.2">
      <c r="A1976" s="9"/>
      <c r="B1976" s="9"/>
      <c r="C1976" s="9"/>
      <c r="D1976" s="9"/>
      <c r="E1976" s="9"/>
    </row>
    <row r="1977" spans="1:5" x14ac:dyDescent="0.2">
      <c r="A1977" s="9"/>
      <c r="B1977" s="9"/>
      <c r="C1977" s="9"/>
      <c r="D1977" s="9"/>
      <c r="E1977" s="9"/>
    </row>
    <row r="1978" spans="1:5" x14ac:dyDescent="0.2">
      <c r="A1978" s="9"/>
      <c r="B1978" s="9"/>
      <c r="C1978" s="9"/>
      <c r="D1978" s="9"/>
      <c r="E1978" s="9"/>
    </row>
    <row r="1979" spans="1:5" x14ac:dyDescent="0.2">
      <c r="A1979" s="9"/>
      <c r="B1979" s="9"/>
      <c r="C1979" s="9"/>
      <c r="D1979" s="9"/>
      <c r="E1979" s="9"/>
    </row>
    <row r="1980" spans="1:5" x14ac:dyDescent="0.2">
      <c r="A1980" s="9"/>
      <c r="B1980" s="9"/>
      <c r="C1980" s="9"/>
      <c r="D1980" s="9"/>
      <c r="E1980" s="9"/>
    </row>
    <row r="1981" spans="1:5" x14ac:dyDescent="0.2">
      <c r="A1981" s="9"/>
      <c r="B1981" s="9"/>
      <c r="C1981" s="9"/>
      <c r="D1981" s="9"/>
      <c r="E1981" s="9"/>
    </row>
    <row r="1982" spans="1:5" x14ac:dyDescent="0.2">
      <c r="A1982" s="9"/>
      <c r="B1982" s="9"/>
      <c r="C1982" s="9"/>
      <c r="D1982" s="9"/>
      <c r="E1982" s="9"/>
    </row>
    <row r="1983" spans="1:5" x14ac:dyDescent="0.2">
      <c r="A1983" s="9"/>
      <c r="B1983" s="9"/>
      <c r="C1983" s="9"/>
      <c r="D1983" s="9"/>
      <c r="E1983" s="9"/>
    </row>
    <row r="1984" spans="1:5" x14ac:dyDescent="0.2">
      <c r="A1984" s="9"/>
      <c r="B1984" s="9"/>
      <c r="C1984" s="9"/>
      <c r="D1984" s="9"/>
      <c r="E1984" s="9"/>
    </row>
    <row r="1985" spans="1:5" x14ac:dyDescent="0.2">
      <c r="A1985" s="9"/>
      <c r="B1985" s="9"/>
      <c r="C1985" s="9"/>
      <c r="D1985" s="9"/>
      <c r="E1985" s="9"/>
    </row>
    <row r="1986" spans="1:5" x14ac:dyDescent="0.2">
      <c r="A1986" s="9"/>
      <c r="B1986" s="9"/>
      <c r="C1986" s="9"/>
      <c r="D1986" s="9"/>
      <c r="E1986" s="9"/>
    </row>
    <row r="1987" spans="1:5" x14ac:dyDescent="0.2">
      <c r="A1987" s="9"/>
      <c r="B1987" s="9"/>
      <c r="C1987" s="9"/>
      <c r="D1987" s="9"/>
      <c r="E1987" s="9"/>
    </row>
    <row r="1988" spans="1:5" x14ac:dyDescent="0.2">
      <c r="A1988" s="9"/>
      <c r="B1988" s="9"/>
      <c r="C1988" s="9"/>
      <c r="D1988" s="9"/>
      <c r="E1988" s="9"/>
    </row>
    <row r="1989" spans="1:5" x14ac:dyDescent="0.2">
      <c r="A1989" s="9"/>
      <c r="B1989" s="9"/>
      <c r="C1989" s="9"/>
      <c r="D1989" s="9"/>
      <c r="E1989" s="9"/>
    </row>
    <row r="1990" spans="1:5" x14ac:dyDescent="0.2">
      <c r="A1990" s="9"/>
      <c r="B1990" s="9"/>
      <c r="C1990" s="9"/>
      <c r="D1990" s="9"/>
      <c r="E1990" s="9"/>
    </row>
    <row r="1991" spans="1:5" x14ac:dyDescent="0.2">
      <c r="A1991" s="9"/>
      <c r="B1991" s="9"/>
      <c r="C1991" s="9"/>
      <c r="D1991" s="9"/>
      <c r="E1991" s="9"/>
    </row>
    <row r="1992" spans="1:5" x14ac:dyDescent="0.2">
      <c r="A1992" s="9"/>
      <c r="B1992" s="9"/>
      <c r="C1992" s="9"/>
      <c r="D1992" s="9"/>
      <c r="E1992" s="9"/>
    </row>
    <row r="1993" spans="1:5" x14ac:dyDescent="0.2">
      <c r="A1993" s="9"/>
      <c r="B1993" s="9"/>
      <c r="C1993" s="9"/>
      <c r="D1993" s="9"/>
      <c r="E1993" s="9"/>
    </row>
    <row r="1994" spans="1:5" x14ac:dyDescent="0.2">
      <c r="A1994" s="9"/>
      <c r="B1994" s="9"/>
      <c r="C1994" s="9"/>
      <c r="D1994" s="9"/>
      <c r="E1994" s="9"/>
    </row>
    <row r="1995" spans="1:5" x14ac:dyDescent="0.2">
      <c r="A1995" s="9"/>
      <c r="B1995" s="9"/>
      <c r="C1995" s="9"/>
      <c r="D1995" s="9"/>
      <c r="E1995" s="9"/>
    </row>
    <row r="1996" spans="1:5" x14ac:dyDescent="0.2">
      <c r="A1996" s="9"/>
      <c r="B1996" s="9"/>
      <c r="C1996" s="9"/>
      <c r="D1996" s="9"/>
      <c r="E1996" s="9"/>
    </row>
    <row r="1997" spans="1:5" x14ac:dyDescent="0.2">
      <c r="A1997" s="9"/>
      <c r="B1997" s="9"/>
      <c r="C1997" s="9"/>
      <c r="D1997" s="9"/>
      <c r="E1997" s="9"/>
    </row>
    <row r="1998" spans="1:5" x14ac:dyDescent="0.2">
      <c r="A1998" s="9"/>
      <c r="B1998" s="9"/>
      <c r="C1998" s="9"/>
      <c r="D1998" s="9"/>
      <c r="E1998" s="9"/>
    </row>
    <row r="1999" spans="1:5" x14ac:dyDescent="0.2">
      <c r="A1999" s="9"/>
      <c r="B1999" s="9"/>
      <c r="C1999" s="9"/>
      <c r="D1999" s="9"/>
      <c r="E1999" s="9"/>
    </row>
    <row r="2000" spans="1:5" x14ac:dyDescent="0.2">
      <c r="A2000" s="9"/>
      <c r="B2000" s="9"/>
      <c r="C2000" s="9"/>
      <c r="D2000" s="9"/>
      <c r="E2000" s="9"/>
    </row>
    <row r="2001" spans="1:5" x14ac:dyDescent="0.2">
      <c r="A2001" s="9"/>
      <c r="B2001" s="9"/>
      <c r="C2001" s="9"/>
      <c r="D2001" s="9"/>
      <c r="E2001" s="9"/>
    </row>
    <row r="2002" spans="1:5" x14ac:dyDescent="0.2">
      <c r="A2002" s="9"/>
      <c r="B2002" s="9"/>
      <c r="C2002" s="9"/>
      <c r="D2002" s="9"/>
      <c r="E2002" s="9"/>
    </row>
    <row r="2003" spans="1:5" x14ac:dyDescent="0.2">
      <c r="A2003" s="9"/>
      <c r="B2003" s="9"/>
      <c r="C2003" s="9"/>
      <c r="D2003" s="9"/>
      <c r="E2003" s="9"/>
    </row>
    <row r="2004" spans="1:5" x14ac:dyDescent="0.2">
      <c r="A2004" s="9"/>
      <c r="B2004" s="9"/>
      <c r="C2004" s="9"/>
      <c r="D2004" s="9"/>
      <c r="E2004" s="9"/>
    </row>
    <row r="2005" spans="1:5" x14ac:dyDescent="0.2">
      <c r="A2005" s="9"/>
      <c r="B2005" s="9"/>
      <c r="C2005" s="9"/>
      <c r="D2005" s="9"/>
      <c r="E2005" s="9"/>
    </row>
    <row r="2006" spans="1:5" x14ac:dyDescent="0.2">
      <c r="A2006" s="9"/>
      <c r="B2006" s="9"/>
      <c r="C2006" s="9"/>
      <c r="D2006" s="9"/>
      <c r="E2006" s="9"/>
    </row>
    <row r="2007" spans="1:5" x14ac:dyDescent="0.2">
      <c r="A2007" s="9"/>
      <c r="B2007" s="9"/>
      <c r="C2007" s="9"/>
      <c r="D2007" s="9"/>
      <c r="E2007" s="9"/>
    </row>
    <row r="2008" spans="1:5" x14ac:dyDescent="0.2">
      <c r="A2008" s="9"/>
      <c r="B2008" s="9"/>
      <c r="C2008" s="9"/>
      <c r="D2008" s="9"/>
      <c r="E2008" s="9"/>
    </row>
    <row r="2009" spans="1:5" x14ac:dyDescent="0.2">
      <c r="A2009" s="9"/>
      <c r="B2009" s="9"/>
      <c r="C2009" s="9"/>
      <c r="D2009" s="9"/>
      <c r="E2009" s="9"/>
    </row>
    <row r="2010" spans="1:5" x14ac:dyDescent="0.2">
      <c r="A2010" s="9"/>
      <c r="B2010" s="9"/>
      <c r="C2010" s="9"/>
      <c r="D2010" s="9"/>
      <c r="E2010" s="9"/>
    </row>
    <row r="2011" spans="1:5" x14ac:dyDescent="0.2">
      <c r="A2011" s="9"/>
      <c r="B2011" s="9"/>
      <c r="C2011" s="9"/>
      <c r="D2011" s="9"/>
      <c r="E2011" s="9"/>
    </row>
    <row r="2012" spans="1:5" x14ac:dyDescent="0.2">
      <c r="A2012" s="9"/>
      <c r="B2012" s="9"/>
      <c r="C2012" s="9"/>
      <c r="D2012" s="9"/>
      <c r="E2012" s="9"/>
    </row>
    <row r="2013" spans="1:5" x14ac:dyDescent="0.2">
      <c r="A2013" s="9"/>
      <c r="B2013" s="9"/>
      <c r="C2013" s="9"/>
      <c r="D2013" s="9"/>
      <c r="E2013" s="9"/>
    </row>
    <row r="2014" spans="1:5" x14ac:dyDescent="0.2">
      <c r="A2014" s="9"/>
      <c r="B2014" s="9"/>
      <c r="C2014" s="9"/>
      <c r="D2014" s="9"/>
      <c r="E2014" s="9"/>
    </row>
    <row r="2015" spans="1:5" x14ac:dyDescent="0.2">
      <c r="A2015" s="9"/>
      <c r="B2015" s="9"/>
      <c r="C2015" s="9"/>
      <c r="D2015" s="9"/>
      <c r="E2015" s="9"/>
    </row>
    <row r="2016" spans="1:5" x14ac:dyDescent="0.2">
      <c r="A2016" s="9"/>
      <c r="B2016" s="9"/>
      <c r="C2016" s="9"/>
      <c r="D2016" s="9"/>
      <c r="E2016" s="9"/>
    </row>
    <row r="2017" spans="1:5" x14ac:dyDescent="0.2">
      <c r="A2017" s="9"/>
      <c r="B2017" s="9"/>
      <c r="C2017" s="9"/>
      <c r="D2017" s="9"/>
      <c r="E2017" s="9"/>
    </row>
    <row r="2018" spans="1:5" x14ac:dyDescent="0.2">
      <c r="A2018" s="9"/>
      <c r="B2018" s="9"/>
      <c r="C2018" s="9"/>
      <c r="D2018" s="9"/>
      <c r="E2018" s="9"/>
    </row>
    <row r="2019" spans="1:5" x14ac:dyDescent="0.2">
      <c r="A2019" s="9"/>
      <c r="B2019" s="9"/>
      <c r="C2019" s="9"/>
      <c r="D2019" s="9"/>
      <c r="E2019" s="9"/>
    </row>
    <row r="2020" spans="1:5" x14ac:dyDescent="0.2">
      <c r="A2020" s="9"/>
      <c r="B2020" s="9"/>
      <c r="C2020" s="9"/>
      <c r="D2020" s="9"/>
      <c r="E2020" s="9"/>
    </row>
    <row r="2021" spans="1:5" x14ac:dyDescent="0.2">
      <c r="A2021" s="9"/>
      <c r="B2021" s="9"/>
      <c r="C2021" s="9"/>
      <c r="D2021" s="9"/>
      <c r="E2021" s="9"/>
    </row>
    <row r="2022" spans="1:5" x14ac:dyDescent="0.2">
      <c r="A2022" s="9"/>
      <c r="B2022" s="9"/>
      <c r="C2022" s="9"/>
      <c r="D2022" s="9"/>
      <c r="E2022" s="9"/>
    </row>
    <row r="2023" spans="1:5" x14ac:dyDescent="0.2">
      <c r="A2023" s="9"/>
      <c r="B2023" s="9"/>
      <c r="C2023" s="9"/>
      <c r="D2023" s="9"/>
      <c r="E2023" s="9"/>
    </row>
    <row r="2024" spans="1:5" x14ac:dyDescent="0.2">
      <c r="A2024" s="9"/>
      <c r="B2024" s="9"/>
      <c r="C2024" s="9"/>
      <c r="D2024" s="9"/>
      <c r="E2024" s="9"/>
    </row>
    <row r="2025" spans="1:5" x14ac:dyDescent="0.2">
      <c r="A2025" s="9"/>
      <c r="B2025" s="9"/>
      <c r="C2025" s="9"/>
      <c r="D2025" s="9"/>
      <c r="E2025" s="9"/>
    </row>
    <row r="2026" spans="1:5" x14ac:dyDescent="0.2">
      <c r="A2026" s="9"/>
      <c r="B2026" s="9"/>
      <c r="C2026" s="9"/>
      <c r="D2026" s="9"/>
      <c r="E2026" s="9"/>
    </row>
    <row r="2027" spans="1:5" x14ac:dyDescent="0.2">
      <c r="A2027" s="9"/>
      <c r="B2027" s="9"/>
      <c r="C2027" s="9"/>
      <c r="D2027" s="9"/>
      <c r="E2027" s="9"/>
    </row>
    <row r="2028" spans="1:5" x14ac:dyDescent="0.2">
      <c r="A2028" s="9"/>
      <c r="B2028" s="9"/>
      <c r="C2028" s="9"/>
      <c r="D2028" s="9"/>
      <c r="E2028" s="9"/>
    </row>
    <row r="2029" spans="1:5" x14ac:dyDescent="0.2">
      <c r="A2029" s="9"/>
      <c r="B2029" s="9"/>
      <c r="C2029" s="9"/>
      <c r="D2029" s="9"/>
      <c r="E2029" s="9"/>
    </row>
    <row r="2030" spans="1:5" x14ac:dyDescent="0.2">
      <c r="A2030" s="9"/>
      <c r="B2030" s="9"/>
      <c r="C2030" s="9"/>
      <c r="D2030" s="9"/>
      <c r="E2030" s="9"/>
    </row>
    <row r="2031" spans="1:5" x14ac:dyDescent="0.2">
      <c r="A2031" s="9"/>
      <c r="B2031" s="9"/>
      <c r="C2031" s="9"/>
      <c r="D2031" s="9"/>
      <c r="E2031" s="9"/>
    </row>
    <row r="2032" spans="1:5" x14ac:dyDescent="0.2">
      <c r="A2032" s="9"/>
      <c r="B2032" s="9"/>
      <c r="C2032" s="9"/>
      <c r="D2032" s="9"/>
      <c r="E2032" s="9"/>
    </row>
    <row r="2033" spans="1:5" x14ac:dyDescent="0.2">
      <c r="A2033" s="9"/>
      <c r="B2033" s="9"/>
      <c r="C2033" s="9"/>
      <c r="D2033" s="9"/>
      <c r="E2033" s="9"/>
    </row>
    <row r="2034" spans="1:5" x14ac:dyDescent="0.2">
      <c r="A2034" s="9"/>
      <c r="B2034" s="9"/>
      <c r="C2034" s="9"/>
      <c r="D2034" s="9"/>
      <c r="E2034" s="9"/>
    </row>
    <row r="2035" spans="1:5" x14ac:dyDescent="0.2">
      <c r="A2035" s="9"/>
      <c r="B2035" s="9"/>
      <c r="C2035" s="9"/>
      <c r="D2035" s="9"/>
      <c r="E2035" s="9"/>
    </row>
    <row r="2036" spans="1:5" x14ac:dyDescent="0.2">
      <c r="A2036" s="9"/>
      <c r="B2036" s="9"/>
      <c r="C2036" s="9"/>
      <c r="D2036" s="9"/>
      <c r="E2036" s="9"/>
    </row>
    <row r="2037" spans="1:5" x14ac:dyDescent="0.2">
      <c r="A2037" s="9"/>
      <c r="B2037" s="9"/>
      <c r="C2037" s="9"/>
      <c r="D2037" s="9"/>
      <c r="E2037" s="9"/>
    </row>
    <row r="2038" spans="1:5" x14ac:dyDescent="0.2">
      <c r="A2038" s="9"/>
      <c r="B2038" s="9"/>
      <c r="C2038" s="9"/>
      <c r="D2038" s="9"/>
      <c r="E2038" s="9"/>
    </row>
    <row r="2039" spans="1:5" x14ac:dyDescent="0.2">
      <c r="A2039" s="9"/>
      <c r="B2039" s="9"/>
      <c r="C2039" s="9"/>
      <c r="D2039" s="9"/>
      <c r="E2039" s="9"/>
    </row>
    <row r="2040" spans="1:5" x14ac:dyDescent="0.2">
      <c r="A2040" s="9"/>
      <c r="B2040" s="9"/>
      <c r="C2040" s="9"/>
      <c r="D2040" s="9"/>
      <c r="E2040" s="9"/>
    </row>
    <row r="2041" spans="1:5" x14ac:dyDescent="0.2">
      <c r="A2041" s="9"/>
      <c r="B2041" s="9"/>
      <c r="C2041" s="9"/>
      <c r="D2041" s="9"/>
      <c r="E2041" s="9"/>
    </row>
    <row r="2042" spans="1:5" x14ac:dyDescent="0.2">
      <c r="A2042" s="9"/>
      <c r="B2042" s="9"/>
      <c r="C2042" s="9"/>
      <c r="D2042" s="9"/>
      <c r="E2042" s="9"/>
    </row>
    <row r="2043" spans="1:5" x14ac:dyDescent="0.2">
      <c r="A2043" s="9"/>
      <c r="B2043" s="9"/>
      <c r="C2043" s="9"/>
      <c r="D2043" s="9"/>
      <c r="E2043" s="9"/>
    </row>
    <row r="2044" spans="1:5" x14ac:dyDescent="0.2">
      <c r="A2044" s="9"/>
      <c r="B2044" s="9"/>
      <c r="C2044" s="9"/>
      <c r="D2044" s="9"/>
      <c r="E2044" s="9"/>
    </row>
    <row r="2045" spans="1:5" x14ac:dyDescent="0.2">
      <c r="A2045" s="9"/>
      <c r="B2045" s="9"/>
      <c r="C2045" s="9"/>
      <c r="D2045" s="9"/>
      <c r="E2045" s="9"/>
    </row>
    <row r="2046" spans="1:5" x14ac:dyDescent="0.2">
      <c r="A2046" s="9"/>
      <c r="B2046" s="9"/>
      <c r="C2046" s="9"/>
      <c r="D2046" s="9"/>
      <c r="E2046" s="9"/>
    </row>
    <row r="2047" spans="1:5" x14ac:dyDescent="0.2">
      <c r="A2047" s="9"/>
      <c r="B2047" s="9"/>
      <c r="C2047" s="9"/>
      <c r="D2047" s="9"/>
      <c r="E2047" s="9"/>
    </row>
    <row r="2048" spans="1:5" x14ac:dyDescent="0.2">
      <c r="A2048" s="9"/>
      <c r="B2048" s="9"/>
      <c r="C2048" s="9"/>
      <c r="D2048" s="9"/>
      <c r="E2048" s="9"/>
    </row>
    <row r="2049" spans="1:5" x14ac:dyDescent="0.2">
      <c r="A2049" s="9"/>
      <c r="B2049" s="9"/>
      <c r="C2049" s="9"/>
      <c r="D2049" s="9"/>
      <c r="E2049" s="9"/>
    </row>
    <row r="2050" spans="1:5" x14ac:dyDescent="0.2">
      <c r="A2050" s="9"/>
      <c r="B2050" s="9"/>
      <c r="C2050" s="9"/>
      <c r="D2050" s="9"/>
      <c r="E2050" s="9"/>
    </row>
    <row r="2051" spans="1:5" x14ac:dyDescent="0.2">
      <c r="A2051" s="9"/>
      <c r="B2051" s="9"/>
      <c r="C2051" s="9"/>
      <c r="D2051" s="9"/>
      <c r="E2051" s="9"/>
    </row>
    <row r="2052" spans="1:5" x14ac:dyDescent="0.2">
      <c r="A2052" s="9"/>
      <c r="B2052" s="9"/>
      <c r="C2052" s="9"/>
      <c r="D2052" s="9"/>
      <c r="E2052" s="9"/>
    </row>
    <row r="2053" spans="1:5" x14ac:dyDescent="0.2">
      <c r="A2053" s="9"/>
      <c r="B2053" s="9"/>
      <c r="C2053" s="9"/>
      <c r="D2053" s="9"/>
      <c r="E2053" s="9"/>
    </row>
    <row r="2054" spans="1:5" x14ac:dyDescent="0.2">
      <c r="A2054" s="9"/>
      <c r="B2054" s="9"/>
      <c r="C2054" s="9"/>
      <c r="D2054" s="9"/>
      <c r="E2054" s="9"/>
    </row>
    <row r="2055" spans="1:5" x14ac:dyDescent="0.2">
      <c r="A2055" s="9"/>
      <c r="B2055" s="9"/>
      <c r="C2055" s="9"/>
      <c r="D2055" s="9"/>
      <c r="E2055" s="9"/>
    </row>
    <row r="2056" spans="1:5" x14ac:dyDescent="0.2">
      <c r="A2056" s="9"/>
      <c r="B2056" s="9"/>
      <c r="C2056" s="9"/>
      <c r="D2056" s="9"/>
      <c r="E2056" s="9"/>
    </row>
    <row r="2057" spans="1:5" x14ac:dyDescent="0.2">
      <c r="A2057" s="9"/>
      <c r="B2057" s="9"/>
      <c r="C2057" s="9"/>
      <c r="D2057" s="9"/>
      <c r="E2057" s="9"/>
    </row>
    <row r="2058" spans="1:5" x14ac:dyDescent="0.2">
      <c r="A2058" s="9"/>
      <c r="B2058" s="9"/>
      <c r="C2058" s="9"/>
      <c r="D2058" s="9"/>
      <c r="E2058" s="9"/>
    </row>
    <row r="2059" spans="1:5" x14ac:dyDescent="0.2">
      <c r="A2059" s="9"/>
      <c r="B2059" s="9"/>
      <c r="C2059" s="9"/>
      <c r="D2059" s="9"/>
      <c r="E2059" s="9"/>
    </row>
    <row r="2060" spans="1:5" x14ac:dyDescent="0.2">
      <c r="A2060" s="9"/>
      <c r="B2060" s="9"/>
      <c r="C2060" s="9"/>
      <c r="D2060" s="9"/>
      <c r="E2060" s="9"/>
    </row>
    <row r="2061" spans="1:5" x14ac:dyDescent="0.2">
      <c r="A2061" s="9"/>
      <c r="B2061" s="9"/>
      <c r="C2061" s="9"/>
      <c r="D2061" s="9"/>
      <c r="E2061" s="9"/>
    </row>
    <row r="2062" spans="1:5" x14ac:dyDescent="0.2">
      <c r="A2062" s="9"/>
      <c r="B2062" s="9"/>
      <c r="C2062" s="9"/>
      <c r="D2062" s="9"/>
      <c r="E2062" s="9"/>
    </row>
    <row r="2063" spans="1:5" x14ac:dyDescent="0.2">
      <c r="A2063" s="9"/>
      <c r="B2063" s="9"/>
      <c r="C2063" s="9"/>
      <c r="D2063" s="9"/>
      <c r="E2063" s="9"/>
    </row>
    <row r="2064" spans="1:5" x14ac:dyDescent="0.2">
      <c r="A2064" s="9"/>
      <c r="B2064" s="9"/>
      <c r="C2064" s="9"/>
      <c r="D2064" s="9"/>
      <c r="E2064" s="9"/>
    </row>
    <row r="2065" spans="1:5" x14ac:dyDescent="0.2">
      <c r="A2065" s="9"/>
      <c r="B2065" s="9"/>
      <c r="C2065" s="9"/>
      <c r="D2065" s="9"/>
      <c r="E2065" s="9"/>
    </row>
    <row r="2066" spans="1:5" x14ac:dyDescent="0.2">
      <c r="A2066" s="9"/>
      <c r="B2066" s="9"/>
      <c r="C2066" s="9"/>
      <c r="D2066" s="9"/>
      <c r="E2066" s="9"/>
    </row>
    <row r="2067" spans="1:5" x14ac:dyDescent="0.2">
      <c r="A2067" s="9"/>
      <c r="B2067" s="9"/>
      <c r="C2067" s="9"/>
      <c r="D2067" s="9"/>
      <c r="E2067" s="9"/>
    </row>
    <row r="2068" spans="1:5" x14ac:dyDescent="0.2">
      <c r="A2068" s="9"/>
      <c r="B2068" s="9"/>
      <c r="C2068" s="9"/>
      <c r="D2068" s="9"/>
      <c r="E2068" s="9"/>
    </row>
    <row r="2069" spans="1:5" x14ac:dyDescent="0.2">
      <c r="A2069" s="9"/>
      <c r="B2069" s="9"/>
      <c r="C2069" s="9"/>
      <c r="D2069" s="9"/>
      <c r="E2069" s="9"/>
    </row>
    <row r="2070" spans="1:5" x14ac:dyDescent="0.2">
      <c r="A2070" s="9"/>
      <c r="B2070" s="9"/>
      <c r="C2070" s="9"/>
      <c r="D2070" s="9"/>
      <c r="E2070" s="9"/>
    </row>
    <row r="2071" spans="1:5" x14ac:dyDescent="0.2">
      <c r="A2071" s="9"/>
      <c r="B2071" s="9"/>
      <c r="C2071" s="9"/>
      <c r="D2071" s="9"/>
      <c r="E2071" s="9"/>
    </row>
    <row r="2072" spans="1:5" x14ac:dyDescent="0.2">
      <c r="A2072" s="9"/>
      <c r="B2072" s="9"/>
      <c r="C2072" s="9"/>
      <c r="D2072" s="9"/>
      <c r="E2072" s="9"/>
    </row>
    <row r="2073" spans="1:5" x14ac:dyDescent="0.2">
      <c r="A2073" s="9"/>
      <c r="B2073" s="9"/>
      <c r="C2073" s="9"/>
      <c r="D2073" s="9"/>
      <c r="E2073" s="9"/>
    </row>
    <row r="2074" spans="1:5" x14ac:dyDescent="0.2">
      <c r="A2074" s="9"/>
      <c r="B2074" s="9"/>
      <c r="C2074" s="9"/>
      <c r="D2074" s="9"/>
      <c r="E2074" s="9"/>
    </row>
    <row r="2075" spans="1:5" x14ac:dyDescent="0.2">
      <c r="A2075" s="9"/>
      <c r="B2075" s="9"/>
      <c r="C2075" s="9"/>
      <c r="D2075" s="9"/>
      <c r="E2075" s="9"/>
    </row>
    <row r="2076" spans="1:5" x14ac:dyDescent="0.2">
      <c r="A2076" s="9"/>
      <c r="B2076" s="9"/>
      <c r="C2076" s="9"/>
      <c r="D2076" s="9"/>
      <c r="E2076" s="9"/>
    </row>
    <row r="2077" spans="1:5" x14ac:dyDescent="0.2">
      <c r="A2077" s="9"/>
      <c r="B2077" s="9"/>
      <c r="C2077" s="9"/>
      <c r="D2077" s="9"/>
      <c r="E2077" s="9"/>
    </row>
    <row r="2078" spans="1:5" x14ac:dyDescent="0.2">
      <c r="A2078" s="9"/>
      <c r="B2078" s="9"/>
      <c r="C2078" s="9"/>
      <c r="D2078" s="9"/>
      <c r="E2078" s="9"/>
    </row>
    <row r="2079" spans="1:5" x14ac:dyDescent="0.2">
      <c r="A2079" s="9"/>
      <c r="B2079" s="9"/>
      <c r="C2079" s="9"/>
      <c r="D2079" s="9"/>
      <c r="E2079" s="9"/>
    </row>
    <row r="2080" spans="1:5" x14ac:dyDescent="0.2">
      <c r="A2080" s="9"/>
      <c r="B2080" s="9"/>
      <c r="C2080" s="9"/>
      <c r="D2080" s="9"/>
      <c r="E2080" s="9"/>
    </row>
    <row r="2081" spans="1:5" x14ac:dyDescent="0.2">
      <c r="A2081" s="9"/>
      <c r="B2081" s="9"/>
      <c r="C2081" s="9"/>
      <c r="D2081" s="9"/>
      <c r="E2081" s="9"/>
    </row>
    <row r="2082" spans="1:5" x14ac:dyDescent="0.2">
      <c r="A2082" s="9"/>
      <c r="B2082" s="9"/>
      <c r="C2082" s="9"/>
      <c r="D2082" s="9"/>
      <c r="E2082" s="9"/>
    </row>
    <row r="2083" spans="1:5" x14ac:dyDescent="0.2">
      <c r="A2083" s="9"/>
      <c r="B2083" s="9"/>
      <c r="C2083" s="9"/>
      <c r="D2083" s="9"/>
      <c r="E2083" s="9"/>
    </row>
    <row r="2084" spans="1:5" x14ac:dyDescent="0.2">
      <c r="A2084" s="9"/>
      <c r="B2084" s="9"/>
      <c r="C2084" s="9"/>
      <c r="D2084" s="9"/>
      <c r="E2084" s="9"/>
    </row>
    <row r="2085" spans="1:5" x14ac:dyDescent="0.2">
      <c r="A2085" s="9"/>
      <c r="B2085" s="9"/>
      <c r="C2085" s="9"/>
      <c r="D2085" s="9"/>
      <c r="E2085" s="9"/>
    </row>
    <row r="2086" spans="1:5" x14ac:dyDescent="0.2">
      <c r="A2086" s="9"/>
      <c r="B2086" s="9"/>
      <c r="C2086" s="9"/>
      <c r="D2086" s="9"/>
      <c r="E2086" s="9"/>
    </row>
    <row r="2087" spans="1:5" x14ac:dyDescent="0.2">
      <c r="A2087" s="9"/>
      <c r="B2087" s="9"/>
      <c r="C2087" s="9"/>
      <c r="D2087" s="9"/>
      <c r="E2087" s="9"/>
    </row>
    <row r="2088" spans="1:5" x14ac:dyDescent="0.2">
      <c r="A2088" s="9"/>
      <c r="B2088" s="9"/>
      <c r="C2088" s="9"/>
      <c r="D2088" s="9"/>
      <c r="E2088" s="9"/>
    </row>
    <row r="2089" spans="1:5" x14ac:dyDescent="0.2">
      <c r="A2089" s="9"/>
      <c r="B2089" s="9"/>
      <c r="C2089" s="9"/>
      <c r="D2089" s="9"/>
      <c r="E2089" s="9"/>
    </row>
    <row r="2090" spans="1:5" x14ac:dyDescent="0.2">
      <c r="A2090" s="9"/>
      <c r="B2090" s="9"/>
      <c r="C2090" s="9"/>
      <c r="D2090" s="9"/>
      <c r="E2090" s="9"/>
    </row>
    <row r="2091" spans="1:5" x14ac:dyDescent="0.2">
      <c r="A2091" s="9"/>
      <c r="B2091" s="9"/>
      <c r="C2091" s="9"/>
      <c r="D2091" s="9"/>
      <c r="E2091" s="9"/>
    </row>
    <row r="2092" spans="1:5" x14ac:dyDescent="0.2">
      <c r="A2092" s="9"/>
      <c r="B2092" s="9"/>
      <c r="C2092" s="9"/>
      <c r="D2092" s="9"/>
      <c r="E2092" s="9"/>
    </row>
    <row r="2093" spans="1:5" x14ac:dyDescent="0.2">
      <c r="A2093" s="9"/>
      <c r="B2093" s="9"/>
      <c r="C2093" s="9"/>
      <c r="D2093" s="9"/>
      <c r="E2093" s="9"/>
    </row>
    <row r="2094" spans="1:5" x14ac:dyDescent="0.2">
      <c r="A2094" s="9"/>
      <c r="B2094" s="9"/>
      <c r="C2094" s="9"/>
      <c r="D2094" s="9"/>
      <c r="E2094" s="9"/>
    </row>
    <row r="2095" spans="1:5" x14ac:dyDescent="0.2">
      <c r="A2095" s="9"/>
      <c r="B2095" s="9"/>
      <c r="C2095" s="9"/>
      <c r="D2095" s="9"/>
      <c r="E2095" s="9"/>
    </row>
    <row r="2096" spans="1:5" x14ac:dyDescent="0.2">
      <c r="A2096" s="9"/>
      <c r="B2096" s="9"/>
      <c r="C2096" s="9"/>
      <c r="D2096" s="9"/>
      <c r="E2096" s="9"/>
    </row>
    <row r="2097" spans="1:5" x14ac:dyDescent="0.2">
      <c r="A2097" s="9"/>
      <c r="B2097" s="9"/>
      <c r="C2097" s="9"/>
      <c r="D2097" s="9"/>
      <c r="E2097" s="9"/>
    </row>
    <row r="2098" spans="1:5" x14ac:dyDescent="0.2">
      <c r="A2098" s="9"/>
      <c r="B2098" s="9"/>
      <c r="C2098" s="9"/>
      <c r="D2098" s="9"/>
      <c r="E2098" s="9"/>
    </row>
    <row r="2099" spans="1:5" x14ac:dyDescent="0.2">
      <c r="A2099" s="9"/>
      <c r="B2099" s="9"/>
      <c r="C2099" s="9"/>
      <c r="D2099" s="9"/>
      <c r="E2099" s="9"/>
    </row>
    <row r="2100" spans="1:5" x14ac:dyDescent="0.2">
      <c r="A2100" s="9"/>
      <c r="B2100" s="9"/>
      <c r="C2100" s="9"/>
      <c r="D2100" s="9"/>
      <c r="E2100" s="9"/>
    </row>
    <row r="2101" spans="1:5" x14ac:dyDescent="0.2">
      <c r="A2101" s="9"/>
      <c r="B2101" s="9"/>
      <c r="C2101" s="9"/>
      <c r="D2101" s="9"/>
      <c r="E2101" s="9"/>
    </row>
    <row r="2102" spans="1:5" x14ac:dyDescent="0.2">
      <c r="A2102" s="9"/>
      <c r="B2102" s="9"/>
      <c r="C2102" s="9"/>
      <c r="D2102" s="9"/>
      <c r="E2102" s="9"/>
    </row>
    <row r="2103" spans="1:5" x14ac:dyDescent="0.2">
      <c r="A2103" s="9"/>
      <c r="B2103" s="9"/>
      <c r="C2103" s="9"/>
      <c r="D2103" s="9"/>
      <c r="E2103" s="9"/>
    </row>
    <row r="2104" spans="1:5" x14ac:dyDescent="0.2">
      <c r="A2104" s="9"/>
      <c r="B2104" s="9"/>
      <c r="C2104" s="9"/>
      <c r="D2104" s="9"/>
      <c r="E2104" s="9"/>
    </row>
    <row r="2105" spans="1:5" x14ac:dyDescent="0.2">
      <c r="A2105" s="9"/>
      <c r="B2105" s="9"/>
      <c r="C2105" s="9"/>
      <c r="D2105" s="9"/>
      <c r="E2105" s="9"/>
    </row>
    <row r="2106" spans="1:5" x14ac:dyDescent="0.2">
      <c r="A2106" s="9"/>
      <c r="B2106" s="9"/>
      <c r="C2106" s="9"/>
      <c r="D2106" s="9"/>
      <c r="E2106" s="9"/>
    </row>
    <row r="2107" spans="1:5" x14ac:dyDescent="0.2">
      <c r="A2107" s="9"/>
      <c r="B2107" s="9"/>
      <c r="C2107" s="9"/>
      <c r="D2107" s="9"/>
      <c r="E2107" s="9"/>
    </row>
    <row r="2108" spans="1:5" x14ac:dyDescent="0.2">
      <c r="A2108" s="9"/>
      <c r="B2108" s="9"/>
      <c r="C2108" s="9"/>
      <c r="D2108" s="9"/>
      <c r="E2108" s="9"/>
    </row>
    <row r="2109" spans="1:5" x14ac:dyDescent="0.2">
      <c r="A2109" s="9"/>
      <c r="B2109" s="9"/>
      <c r="C2109" s="9"/>
      <c r="D2109" s="9"/>
      <c r="E2109" s="9"/>
    </row>
    <row r="2110" spans="1:5" x14ac:dyDescent="0.2">
      <c r="A2110" s="9"/>
      <c r="B2110" s="9"/>
      <c r="C2110" s="9"/>
      <c r="D2110" s="9"/>
      <c r="E2110" s="9"/>
    </row>
    <row r="2111" spans="1:5" x14ac:dyDescent="0.2">
      <c r="A2111" s="9"/>
      <c r="B2111" s="9"/>
      <c r="C2111" s="9"/>
      <c r="D2111" s="9"/>
      <c r="E2111" s="9"/>
    </row>
    <row r="2112" spans="1:5" x14ac:dyDescent="0.2">
      <c r="A2112" s="9"/>
      <c r="B2112" s="9"/>
      <c r="C2112" s="9"/>
      <c r="D2112" s="9"/>
      <c r="E2112" s="9"/>
    </row>
    <row r="2113" spans="1:5" x14ac:dyDescent="0.2">
      <c r="A2113" s="9"/>
      <c r="B2113" s="9"/>
      <c r="C2113" s="9"/>
      <c r="D2113" s="9"/>
      <c r="E2113" s="9"/>
    </row>
    <row r="2114" spans="1:5" x14ac:dyDescent="0.2">
      <c r="A2114" s="9"/>
      <c r="B2114" s="9"/>
      <c r="C2114" s="9"/>
      <c r="D2114" s="9"/>
      <c r="E2114" s="9"/>
    </row>
    <row r="2115" spans="1:5" x14ac:dyDescent="0.2">
      <c r="A2115" s="9"/>
      <c r="B2115" s="9"/>
      <c r="C2115" s="9"/>
      <c r="D2115" s="9"/>
      <c r="E2115" s="9"/>
    </row>
    <row r="2116" spans="1:5" x14ac:dyDescent="0.2">
      <c r="A2116" s="9"/>
      <c r="B2116" s="9"/>
      <c r="C2116" s="9"/>
      <c r="D2116" s="9"/>
      <c r="E2116" s="9"/>
    </row>
    <row r="2117" spans="1:5" x14ac:dyDescent="0.2">
      <c r="A2117" s="9"/>
      <c r="B2117" s="9"/>
      <c r="C2117" s="9"/>
      <c r="D2117" s="9"/>
      <c r="E2117" s="9"/>
    </row>
    <row r="2118" spans="1:5" x14ac:dyDescent="0.2">
      <c r="A2118" s="9"/>
      <c r="B2118" s="9"/>
      <c r="C2118" s="9"/>
      <c r="D2118" s="9"/>
      <c r="E2118" s="9"/>
    </row>
    <row r="2119" spans="1:5" x14ac:dyDescent="0.2">
      <c r="A2119" s="9"/>
      <c r="B2119" s="9"/>
      <c r="C2119" s="9"/>
      <c r="D2119" s="9"/>
      <c r="E2119" s="9"/>
    </row>
    <row r="2120" spans="1:5" x14ac:dyDescent="0.2">
      <c r="A2120" s="9"/>
      <c r="B2120" s="9"/>
      <c r="C2120" s="9"/>
      <c r="D2120" s="9"/>
      <c r="E2120" s="9"/>
    </row>
    <row r="2121" spans="1:5" x14ac:dyDescent="0.2">
      <c r="A2121" s="9"/>
      <c r="B2121" s="9"/>
      <c r="C2121" s="9"/>
      <c r="D2121" s="9"/>
      <c r="E2121" s="9"/>
    </row>
    <row r="2122" spans="1:5" x14ac:dyDescent="0.2">
      <c r="A2122" s="9"/>
      <c r="B2122" s="9"/>
      <c r="C2122" s="9"/>
      <c r="D2122" s="9"/>
      <c r="E2122" s="9"/>
    </row>
    <row r="2123" spans="1:5" x14ac:dyDescent="0.2">
      <c r="A2123" s="9"/>
      <c r="B2123" s="9"/>
      <c r="C2123" s="9"/>
      <c r="D2123" s="9"/>
      <c r="E2123" s="9"/>
    </row>
    <row r="2124" spans="1:5" x14ac:dyDescent="0.2">
      <c r="A2124" s="9"/>
      <c r="B2124" s="9"/>
      <c r="C2124" s="9"/>
      <c r="D2124" s="9"/>
      <c r="E2124" s="9"/>
    </row>
    <row r="2125" spans="1:5" x14ac:dyDescent="0.2">
      <c r="A2125" s="9"/>
      <c r="B2125" s="9"/>
      <c r="C2125" s="9"/>
      <c r="D2125" s="9"/>
      <c r="E2125" s="9"/>
    </row>
    <row r="2126" spans="1:5" x14ac:dyDescent="0.2">
      <c r="A2126" s="9"/>
      <c r="B2126" s="9"/>
      <c r="C2126" s="9"/>
      <c r="D2126" s="9"/>
      <c r="E2126" s="9"/>
    </row>
    <row r="2127" spans="1:5" x14ac:dyDescent="0.2">
      <c r="A2127" s="9"/>
      <c r="B2127" s="9"/>
      <c r="C2127" s="9"/>
      <c r="D2127" s="9"/>
      <c r="E2127" s="9"/>
    </row>
    <row r="2128" spans="1:5" x14ac:dyDescent="0.2">
      <c r="A2128" s="9"/>
      <c r="B2128" s="9"/>
      <c r="C2128" s="9"/>
      <c r="D2128" s="9"/>
      <c r="E2128" s="9"/>
    </row>
    <row r="2129" spans="1:5" x14ac:dyDescent="0.2">
      <c r="A2129" s="9"/>
      <c r="B2129" s="9"/>
      <c r="C2129" s="9"/>
      <c r="D2129" s="9"/>
      <c r="E2129" s="9"/>
    </row>
    <row r="2130" spans="1:5" x14ac:dyDescent="0.2">
      <c r="A2130" s="9"/>
      <c r="B2130" s="9"/>
      <c r="C2130" s="9"/>
      <c r="D2130" s="9"/>
      <c r="E2130" s="9"/>
    </row>
    <row r="2131" spans="1:5" x14ac:dyDescent="0.2">
      <c r="A2131" s="9"/>
      <c r="B2131" s="9"/>
      <c r="C2131" s="9"/>
      <c r="D2131" s="9"/>
      <c r="E2131" s="9"/>
    </row>
    <row r="2132" spans="1:5" x14ac:dyDescent="0.2">
      <c r="A2132" s="9"/>
      <c r="B2132" s="9"/>
      <c r="C2132" s="9"/>
      <c r="D2132" s="9"/>
      <c r="E2132" s="9"/>
    </row>
    <row r="2133" spans="1:5" x14ac:dyDescent="0.2">
      <c r="A2133" s="9"/>
      <c r="B2133" s="9"/>
      <c r="C2133" s="9"/>
      <c r="D2133" s="9"/>
      <c r="E2133" s="9"/>
    </row>
    <row r="2134" spans="1:5" x14ac:dyDescent="0.2">
      <c r="A2134" s="9"/>
      <c r="B2134" s="9"/>
      <c r="C2134" s="9"/>
      <c r="D2134" s="9"/>
      <c r="E2134" s="9"/>
    </row>
    <row r="2135" spans="1:5" x14ac:dyDescent="0.2">
      <c r="A2135" s="9"/>
      <c r="B2135" s="9"/>
      <c r="C2135" s="9"/>
      <c r="D2135" s="9"/>
      <c r="E2135" s="9"/>
    </row>
    <row r="2136" spans="1:5" x14ac:dyDescent="0.2">
      <c r="A2136" s="9"/>
      <c r="B2136" s="9"/>
      <c r="C2136" s="9"/>
      <c r="D2136" s="9"/>
      <c r="E2136" s="9"/>
    </row>
    <row r="2137" spans="1:5" x14ac:dyDescent="0.2">
      <c r="A2137" s="9"/>
      <c r="B2137" s="9"/>
      <c r="C2137" s="9"/>
      <c r="D2137" s="9"/>
      <c r="E2137" s="9"/>
    </row>
    <row r="2138" spans="1:5" x14ac:dyDescent="0.2">
      <c r="A2138" s="9"/>
      <c r="B2138" s="9"/>
      <c r="C2138" s="9"/>
      <c r="D2138" s="9"/>
      <c r="E2138" s="9"/>
    </row>
    <row r="2139" spans="1:5" x14ac:dyDescent="0.2">
      <c r="A2139" s="9"/>
      <c r="B2139" s="9"/>
      <c r="C2139" s="9"/>
      <c r="D2139" s="9"/>
      <c r="E2139" s="9"/>
    </row>
    <row r="2140" spans="1:5" x14ac:dyDescent="0.2">
      <c r="A2140" s="9"/>
      <c r="B2140" s="9"/>
      <c r="C2140" s="9"/>
      <c r="D2140" s="9"/>
      <c r="E2140" s="9"/>
    </row>
    <row r="2141" spans="1:5" x14ac:dyDescent="0.2">
      <c r="A2141" s="9"/>
      <c r="B2141" s="9"/>
      <c r="C2141" s="9"/>
      <c r="D2141" s="9"/>
      <c r="E2141" s="9"/>
    </row>
    <row r="2142" spans="1:5" x14ac:dyDescent="0.2">
      <c r="A2142" s="9"/>
      <c r="B2142" s="9"/>
      <c r="C2142" s="9"/>
      <c r="D2142" s="9"/>
      <c r="E2142" s="9"/>
    </row>
    <row r="2143" spans="1:5" x14ac:dyDescent="0.2">
      <c r="A2143" s="9"/>
      <c r="B2143" s="9"/>
      <c r="C2143" s="9"/>
      <c r="D2143" s="9"/>
      <c r="E2143" s="9"/>
    </row>
    <row r="2144" spans="1:5" x14ac:dyDescent="0.2">
      <c r="A2144" s="9"/>
      <c r="B2144" s="9"/>
      <c r="C2144" s="9"/>
      <c r="D2144" s="9"/>
      <c r="E2144" s="9"/>
    </row>
    <row r="2145" spans="1:5" x14ac:dyDescent="0.2">
      <c r="A2145" s="9"/>
      <c r="B2145" s="9"/>
      <c r="C2145" s="9"/>
      <c r="D2145" s="9"/>
      <c r="E2145" s="9"/>
    </row>
    <row r="2146" spans="1:5" x14ac:dyDescent="0.2">
      <c r="A2146" s="9"/>
      <c r="B2146" s="9"/>
      <c r="C2146" s="9"/>
      <c r="D2146" s="9"/>
      <c r="E2146" s="9"/>
    </row>
    <row r="2147" spans="1:5" x14ac:dyDescent="0.2">
      <c r="A2147" s="9"/>
      <c r="B2147" s="9"/>
      <c r="C2147" s="9"/>
      <c r="D2147" s="9"/>
      <c r="E2147" s="9"/>
    </row>
    <row r="2148" spans="1:5" x14ac:dyDescent="0.2">
      <c r="A2148" s="9"/>
      <c r="B2148" s="9"/>
      <c r="C2148" s="9"/>
      <c r="D2148" s="9"/>
      <c r="E2148" s="9"/>
    </row>
    <row r="2149" spans="1:5" x14ac:dyDescent="0.2">
      <c r="A2149" s="9"/>
      <c r="B2149" s="9"/>
      <c r="C2149" s="9"/>
      <c r="D2149" s="9"/>
      <c r="E2149" s="9"/>
    </row>
    <row r="2150" spans="1:5" x14ac:dyDescent="0.2">
      <c r="A2150" s="9"/>
      <c r="B2150" s="9"/>
      <c r="C2150" s="9"/>
      <c r="D2150" s="9"/>
      <c r="E2150" s="9"/>
    </row>
    <row r="2151" spans="1:5" x14ac:dyDescent="0.2">
      <c r="A2151" s="9"/>
      <c r="B2151" s="9"/>
      <c r="C2151" s="9"/>
      <c r="D2151" s="9"/>
      <c r="E2151" s="9"/>
    </row>
    <row r="2152" spans="1:5" x14ac:dyDescent="0.2">
      <c r="A2152" s="9"/>
      <c r="B2152" s="9"/>
      <c r="C2152" s="9"/>
      <c r="D2152" s="9"/>
      <c r="E2152" s="9"/>
    </row>
    <row r="2153" spans="1:5" x14ac:dyDescent="0.2">
      <c r="A2153" s="9"/>
      <c r="B2153" s="9"/>
      <c r="C2153" s="9"/>
      <c r="D2153" s="9"/>
      <c r="E2153" s="9"/>
    </row>
    <row r="2154" spans="1:5" x14ac:dyDescent="0.2">
      <c r="A2154" s="9"/>
      <c r="B2154" s="9"/>
      <c r="C2154" s="9"/>
      <c r="D2154" s="9"/>
      <c r="E2154" s="9"/>
    </row>
    <row r="2155" spans="1:5" x14ac:dyDescent="0.2">
      <c r="A2155" s="9"/>
      <c r="B2155" s="9"/>
      <c r="C2155" s="9"/>
      <c r="D2155" s="9"/>
      <c r="E2155" s="9"/>
    </row>
    <row r="2156" spans="1:5" x14ac:dyDescent="0.2">
      <c r="A2156" s="9"/>
      <c r="B2156" s="9"/>
      <c r="C2156" s="9"/>
      <c r="D2156" s="9"/>
      <c r="E2156" s="9"/>
    </row>
    <row r="2157" spans="1:5" x14ac:dyDescent="0.2">
      <c r="A2157" s="9"/>
      <c r="B2157" s="9"/>
      <c r="C2157" s="9"/>
      <c r="D2157" s="9"/>
      <c r="E2157" s="9"/>
    </row>
    <row r="2158" spans="1:5" x14ac:dyDescent="0.2">
      <c r="A2158" s="9"/>
      <c r="B2158" s="9"/>
      <c r="C2158" s="9"/>
      <c r="D2158" s="9"/>
      <c r="E2158" s="9"/>
    </row>
    <row r="2159" spans="1:5" x14ac:dyDescent="0.2">
      <c r="A2159" s="9"/>
      <c r="B2159" s="9"/>
      <c r="C2159" s="9"/>
      <c r="D2159" s="9"/>
      <c r="E2159" s="9"/>
    </row>
    <row r="2160" spans="1:5" x14ac:dyDescent="0.2">
      <c r="A2160" s="9"/>
      <c r="B2160" s="9"/>
      <c r="C2160" s="9"/>
      <c r="D2160" s="9"/>
      <c r="E2160" s="9"/>
    </row>
    <row r="2161" spans="1:5" x14ac:dyDescent="0.2">
      <c r="A2161" s="9"/>
      <c r="B2161" s="9"/>
      <c r="C2161" s="9"/>
      <c r="D2161" s="9"/>
      <c r="E2161" s="9"/>
    </row>
    <row r="2162" spans="1:5" x14ac:dyDescent="0.2">
      <c r="A2162" s="9"/>
      <c r="B2162" s="9"/>
      <c r="C2162" s="9"/>
      <c r="D2162" s="9"/>
      <c r="E2162" s="9"/>
    </row>
    <row r="2163" spans="1:5" x14ac:dyDescent="0.2">
      <c r="A2163" s="9"/>
      <c r="B2163" s="9"/>
      <c r="C2163" s="9"/>
      <c r="D2163" s="9"/>
      <c r="E2163" s="9"/>
    </row>
    <row r="2164" spans="1:5" x14ac:dyDescent="0.2">
      <c r="A2164" s="9"/>
      <c r="B2164" s="9"/>
      <c r="C2164" s="9"/>
      <c r="D2164" s="9"/>
      <c r="E2164" s="9"/>
    </row>
    <row r="2165" spans="1:5" x14ac:dyDescent="0.2">
      <c r="A2165" s="9"/>
      <c r="B2165" s="9"/>
      <c r="C2165" s="9"/>
      <c r="D2165" s="9"/>
      <c r="E2165" s="9"/>
    </row>
    <row r="2166" spans="1:5" x14ac:dyDescent="0.2">
      <c r="A2166" s="9"/>
      <c r="B2166" s="9"/>
      <c r="C2166" s="9"/>
      <c r="D2166" s="9"/>
      <c r="E2166" s="9"/>
    </row>
    <row r="2167" spans="1:5" x14ac:dyDescent="0.2">
      <c r="A2167" s="9"/>
      <c r="B2167" s="9"/>
      <c r="C2167" s="9"/>
      <c r="D2167" s="9"/>
      <c r="E2167" s="9"/>
    </row>
    <row r="2168" spans="1:5" x14ac:dyDescent="0.2">
      <c r="A2168" s="9"/>
      <c r="B2168" s="9"/>
      <c r="C2168" s="9"/>
      <c r="D2168" s="9"/>
      <c r="E2168" s="9"/>
    </row>
    <row r="2169" spans="1:5" x14ac:dyDescent="0.2">
      <c r="A2169" s="9"/>
      <c r="B2169" s="9"/>
      <c r="C2169" s="9"/>
      <c r="D2169" s="9"/>
      <c r="E2169" s="9"/>
    </row>
    <row r="2170" spans="1:5" x14ac:dyDescent="0.2">
      <c r="A2170" s="9"/>
      <c r="B2170" s="9"/>
      <c r="C2170" s="9"/>
      <c r="D2170" s="9"/>
      <c r="E2170" s="9"/>
    </row>
    <row r="2171" spans="1:5" x14ac:dyDescent="0.2">
      <c r="A2171" s="9"/>
      <c r="B2171" s="9"/>
      <c r="C2171" s="9"/>
      <c r="D2171" s="9"/>
      <c r="E2171" s="9"/>
    </row>
    <row r="2172" spans="1:5" x14ac:dyDescent="0.2">
      <c r="A2172" s="9"/>
      <c r="B2172" s="9"/>
      <c r="C2172" s="9"/>
      <c r="D2172" s="9"/>
      <c r="E2172" s="9"/>
    </row>
    <row r="2173" spans="1:5" x14ac:dyDescent="0.2">
      <c r="A2173" s="9"/>
      <c r="B2173" s="9"/>
      <c r="C2173" s="9"/>
      <c r="D2173" s="9"/>
      <c r="E2173" s="9"/>
    </row>
    <row r="2174" spans="1:5" x14ac:dyDescent="0.2">
      <c r="A2174" s="9"/>
      <c r="B2174" s="9"/>
      <c r="C2174" s="9"/>
      <c r="D2174" s="9"/>
      <c r="E2174" s="9"/>
    </row>
    <row r="2175" spans="1:5" x14ac:dyDescent="0.2">
      <c r="A2175" s="9"/>
      <c r="B2175" s="9"/>
      <c r="C2175" s="9"/>
      <c r="D2175" s="9"/>
      <c r="E2175" s="9"/>
    </row>
    <row r="2176" spans="1:5" x14ac:dyDescent="0.2">
      <c r="A2176" s="9"/>
      <c r="B2176" s="9"/>
      <c r="C2176" s="9"/>
      <c r="D2176" s="9"/>
      <c r="E2176" s="9"/>
    </row>
    <row r="2177" spans="1:5" x14ac:dyDescent="0.2">
      <c r="A2177" s="9"/>
      <c r="B2177" s="9"/>
      <c r="C2177" s="9"/>
      <c r="D2177" s="9"/>
      <c r="E2177" s="9"/>
    </row>
    <row r="2178" spans="1:5" x14ac:dyDescent="0.2">
      <c r="A2178" s="9"/>
      <c r="B2178" s="9"/>
      <c r="C2178" s="9"/>
      <c r="D2178" s="9"/>
      <c r="E2178" s="9"/>
    </row>
    <row r="2179" spans="1:5" x14ac:dyDescent="0.2">
      <c r="A2179" s="9"/>
      <c r="B2179" s="9"/>
      <c r="C2179" s="9"/>
      <c r="D2179" s="9"/>
      <c r="E2179" s="9"/>
    </row>
    <row r="2180" spans="1:5" x14ac:dyDescent="0.2">
      <c r="A2180" s="9"/>
      <c r="B2180" s="9"/>
      <c r="C2180" s="9"/>
      <c r="D2180" s="9"/>
      <c r="E2180" s="9"/>
    </row>
    <row r="2181" spans="1:5" x14ac:dyDescent="0.2">
      <c r="A2181" s="9"/>
      <c r="B2181" s="9"/>
      <c r="C2181" s="9"/>
      <c r="D2181" s="9"/>
      <c r="E2181" s="9"/>
    </row>
    <row r="2182" spans="1:5" x14ac:dyDescent="0.2">
      <c r="A2182" s="9"/>
      <c r="B2182" s="9"/>
      <c r="C2182" s="9"/>
      <c r="D2182" s="9"/>
      <c r="E2182" s="9"/>
    </row>
    <row r="2183" spans="1:5" x14ac:dyDescent="0.2">
      <c r="A2183" s="9"/>
      <c r="B2183" s="9"/>
      <c r="C2183" s="9"/>
      <c r="D2183" s="9"/>
      <c r="E2183" s="9"/>
    </row>
    <row r="2184" spans="1:5" x14ac:dyDescent="0.2">
      <c r="A2184" s="9"/>
      <c r="B2184" s="9"/>
      <c r="C2184" s="9"/>
      <c r="D2184" s="9"/>
      <c r="E2184" s="9"/>
    </row>
    <row r="2185" spans="1:5" x14ac:dyDescent="0.2">
      <c r="A2185" s="9"/>
      <c r="B2185" s="9"/>
      <c r="C2185" s="9"/>
      <c r="D2185" s="9"/>
      <c r="E2185" s="9"/>
    </row>
    <row r="2186" spans="1:5" x14ac:dyDescent="0.2">
      <c r="A2186" s="9"/>
      <c r="B2186" s="9"/>
      <c r="C2186" s="9"/>
      <c r="D2186" s="9"/>
      <c r="E2186" s="9"/>
    </row>
    <row r="2187" spans="1:5" x14ac:dyDescent="0.2">
      <c r="A2187" s="9"/>
      <c r="B2187" s="9"/>
      <c r="C2187" s="9"/>
      <c r="D2187" s="9"/>
      <c r="E2187" s="9"/>
    </row>
    <row r="2188" spans="1:5" x14ac:dyDescent="0.2">
      <c r="A2188" s="9"/>
      <c r="B2188" s="9"/>
      <c r="C2188" s="9"/>
      <c r="D2188" s="9"/>
      <c r="E2188" s="9"/>
    </row>
    <row r="2189" spans="1:5" x14ac:dyDescent="0.2">
      <c r="A2189" s="9"/>
      <c r="B2189" s="9"/>
      <c r="C2189" s="9"/>
      <c r="D2189" s="9"/>
      <c r="E2189" s="9"/>
    </row>
    <row r="2190" spans="1:5" x14ac:dyDescent="0.2">
      <c r="A2190" s="9"/>
      <c r="B2190" s="9"/>
      <c r="C2190" s="9"/>
      <c r="D2190" s="9"/>
      <c r="E2190" s="9"/>
    </row>
    <row r="2191" spans="1:5" x14ac:dyDescent="0.2">
      <c r="A2191" s="9"/>
      <c r="B2191" s="9"/>
      <c r="C2191" s="9"/>
      <c r="D2191" s="9"/>
      <c r="E2191" s="9"/>
    </row>
    <row r="2192" spans="1:5" x14ac:dyDescent="0.2">
      <c r="A2192" s="9"/>
      <c r="B2192" s="9"/>
      <c r="C2192" s="9"/>
      <c r="D2192" s="9"/>
      <c r="E2192" s="9"/>
    </row>
    <row r="2193" spans="1:5" x14ac:dyDescent="0.2">
      <c r="A2193" s="9"/>
      <c r="B2193" s="9"/>
      <c r="C2193" s="9"/>
      <c r="D2193" s="9"/>
      <c r="E2193" s="9"/>
    </row>
    <row r="2194" spans="1:5" x14ac:dyDescent="0.2">
      <c r="A2194" s="9"/>
      <c r="B2194" s="9"/>
      <c r="C2194" s="9"/>
      <c r="D2194" s="9"/>
      <c r="E2194" s="9"/>
    </row>
    <row r="2195" spans="1:5" x14ac:dyDescent="0.2">
      <c r="A2195" s="9"/>
      <c r="B2195" s="9"/>
      <c r="C2195" s="9"/>
      <c r="D2195" s="9"/>
      <c r="E2195" s="9"/>
    </row>
    <row r="2196" spans="1:5" x14ac:dyDescent="0.2">
      <c r="A2196" s="9"/>
      <c r="B2196" s="9"/>
      <c r="C2196" s="9"/>
      <c r="D2196" s="9"/>
      <c r="E2196" s="9"/>
    </row>
    <row r="2197" spans="1:5" x14ac:dyDescent="0.2">
      <c r="A2197" s="9"/>
      <c r="B2197" s="9"/>
      <c r="C2197" s="9"/>
      <c r="D2197" s="9"/>
      <c r="E2197" s="9"/>
    </row>
    <row r="2198" spans="1:5" x14ac:dyDescent="0.2">
      <c r="A2198" s="9"/>
      <c r="B2198" s="9"/>
      <c r="C2198" s="9"/>
      <c r="D2198" s="9"/>
      <c r="E2198" s="9"/>
    </row>
    <row r="2199" spans="1:5" x14ac:dyDescent="0.2">
      <c r="A2199" s="9"/>
      <c r="B2199" s="9"/>
      <c r="C2199" s="9"/>
      <c r="D2199" s="9"/>
      <c r="E2199" s="9"/>
    </row>
    <row r="2200" spans="1:5" x14ac:dyDescent="0.2">
      <c r="A2200" s="9"/>
      <c r="B2200" s="9"/>
      <c r="C2200" s="9"/>
      <c r="D2200" s="9"/>
      <c r="E2200" s="9"/>
    </row>
    <row r="2201" spans="1:5" x14ac:dyDescent="0.2">
      <c r="A2201" s="9"/>
      <c r="B2201" s="9"/>
      <c r="C2201" s="9"/>
      <c r="D2201" s="9"/>
      <c r="E2201" s="9"/>
    </row>
    <row r="2202" spans="1:5" x14ac:dyDescent="0.2">
      <c r="A2202" s="9"/>
      <c r="B2202" s="9"/>
      <c r="C2202" s="9"/>
      <c r="D2202" s="9"/>
      <c r="E2202" s="9"/>
    </row>
    <row r="2203" spans="1:5" x14ac:dyDescent="0.2">
      <c r="A2203" s="9"/>
      <c r="B2203" s="9"/>
      <c r="C2203" s="9"/>
      <c r="D2203" s="9"/>
      <c r="E2203" s="9"/>
    </row>
    <row r="2204" spans="1:5" x14ac:dyDescent="0.2">
      <c r="A2204" s="9"/>
      <c r="B2204" s="9"/>
      <c r="C2204" s="9"/>
      <c r="D2204" s="9"/>
      <c r="E2204" s="9"/>
    </row>
    <row r="2205" spans="1:5" x14ac:dyDescent="0.2">
      <c r="A2205" s="9"/>
      <c r="B2205" s="9"/>
      <c r="C2205" s="9"/>
      <c r="D2205" s="9"/>
      <c r="E2205" s="9"/>
    </row>
    <row r="2206" spans="1:5" x14ac:dyDescent="0.2">
      <c r="A2206" s="9"/>
      <c r="B2206" s="9"/>
      <c r="C2206" s="9"/>
      <c r="D2206" s="9"/>
      <c r="E2206" s="9"/>
    </row>
    <row r="2207" spans="1:5" x14ac:dyDescent="0.2">
      <c r="A2207" s="9"/>
      <c r="B2207" s="9"/>
      <c r="C2207" s="9"/>
      <c r="D2207" s="9"/>
      <c r="E2207" s="9"/>
    </row>
    <row r="2208" spans="1:5" x14ac:dyDescent="0.2">
      <c r="A2208" s="9"/>
      <c r="B2208" s="9"/>
      <c r="C2208" s="9"/>
      <c r="D2208" s="9"/>
      <c r="E2208" s="9"/>
    </row>
    <row r="2209" spans="1:5" x14ac:dyDescent="0.2">
      <c r="A2209" s="9"/>
      <c r="B2209" s="9"/>
      <c r="C2209" s="9"/>
      <c r="D2209" s="9"/>
      <c r="E2209" s="9"/>
    </row>
    <row r="2210" spans="1:5" x14ac:dyDescent="0.2">
      <c r="A2210" s="9"/>
      <c r="B2210" s="9"/>
      <c r="C2210" s="9"/>
      <c r="D2210" s="9"/>
      <c r="E2210" s="9"/>
    </row>
    <row r="2211" spans="1:5" x14ac:dyDescent="0.2">
      <c r="A2211" s="9"/>
      <c r="B2211" s="9"/>
      <c r="C2211" s="9"/>
      <c r="D2211" s="9"/>
      <c r="E2211" s="9"/>
    </row>
    <row r="2212" spans="1:5" x14ac:dyDescent="0.2">
      <c r="A2212" s="9"/>
      <c r="B2212" s="9"/>
      <c r="C2212" s="9"/>
      <c r="D2212" s="9"/>
      <c r="E2212" s="9"/>
    </row>
    <row r="2213" spans="1:5" x14ac:dyDescent="0.2">
      <c r="A2213" s="9"/>
      <c r="B2213" s="9"/>
      <c r="C2213" s="9"/>
      <c r="D2213" s="9"/>
      <c r="E2213" s="9"/>
    </row>
    <row r="2214" spans="1:5" x14ac:dyDescent="0.2">
      <c r="A2214" s="9"/>
      <c r="B2214" s="9"/>
      <c r="C2214" s="9"/>
      <c r="D2214" s="9"/>
      <c r="E2214" s="9"/>
    </row>
    <row r="2215" spans="1:5" x14ac:dyDescent="0.2">
      <c r="A2215" s="9"/>
      <c r="B2215" s="9"/>
      <c r="C2215" s="9"/>
      <c r="D2215" s="9"/>
      <c r="E2215" s="9"/>
    </row>
    <row r="2216" spans="1:5" x14ac:dyDescent="0.2">
      <c r="A2216" s="9"/>
      <c r="B2216" s="9"/>
      <c r="C2216" s="9"/>
      <c r="D2216" s="9"/>
      <c r="E2216" s="9"/>
    </row>
    <row r="2217" spans="1:5" x14ac:dyDescent="0.2">
      <c r="A2217" s="9"/>
      <c r="B2217" s="9"/>
      <c r="C2217" s="9"/>
      <c r="D2217" s="9"/>
      <c r="E2217" s="9"/>
    </row>
    <row r="2218" spans="1:5" x14ac:dyDescent="0.2">
      <c r="A2218" s="9"/>
      <c r="B2218" s="9"/>
      <c r="C2218" s="9"/>
      <c r="D2218" s="9"/>
      <c r="E2218" s="9"/>
    </row>
    <row r="2219" spans="1:5" x14ac:dyDescent="0.2">
      <c r="A2219" s="9"/>
      <c r="B2219" s="9"/>
      <c r="C2219" s="9"/>
      <c r="D2219" s="9"/>
      <c r="E2219" s="9"/>
    </row>
    <row r="2220" spans="1:5" x14ac:dyDescent="0.2">
      <c r="A2220" s="9"/>
      <c r="B2220" s="9"/>
      <c r="C2220" s="9"/>
      <c r="D2220" s="9"/>
      <c r="E2220" s="9"/>
    </row>
    <row r="2221" spans="1:5" x14ac:dyDescent="0.2">
      <c r="A2221" s="9"/>
      <c r="B2221" s="9"/>
      <c r="C2221" s="9"/>
      <c r="D2221" s="9"/>
      <c r="E2221" s="9"/>
    </row>
    <row r="2222" spans="1:5" x14ac:dyDescent="0.2">
      <c r="A2222" s="9"/>
      <c r="B2222" s="9"/>
      <c r="C2222" s="9"/>
      <c r="D2222" s="9"/>
      <c r="E2222" s="9"/>
    </row>
    <row r="2223" spans="1:5" x14ac:dyDescent="0.2">
      <c r="A2223" s="9"/>
      <c r="B2223" s="9"/>
      <c r="C2223" s="9"/>
      <c r="D2223" s="9"/>
      <c r="E2223" s="9"/>
    </row>
    <row r="2224" spans="1:5" x14ac:dyDescent="0.2">
      <c r="A2224" s="9"/>
      <c r="B2224" s="9"/>
      <c r="C2224" s="9"/>
      <c r="D2224" s="9"/>
      <c r="E2224" s="9"/>
    </row>
    <row r="2225" spans="1:5" x14ac:dyDescent="0.2">
      <c r="A2225" s="9"/>
      <c r="B2225" s="9"/>
      <c r="C2225" s="9"/>
      <c r="D2225" s="9"/>
      <c r="E2225" s="9"/>
    </row>
    <row r="2226" spans="1:5" x14ac:dyDescent="0.2">
      <c r="A2226" s="9"/>
      <c r="B2226" s="9"/>
      <c r="C2226" s="9"/>
      <c r="D2226" s="9"/>
      <c r="E2226" s="9"/>
    </row>
    <row r="2227" spans="1:5" x14ac:dyDescent="0.2">
      <c r="A2227" s="9"/>
      <c r="B2227" s="9"/>
      <c r="C2227" s="9"/>
      <c r="D2227" s="9"/>
      <c r="E2227" s="9"/>
    </row>
    <row r="2228" spans="1:5" x14ac:dyDescent="0.2">
      <c r="A2228" s="9"/>
      <c r="B2228" s="9"/>
      <c r="C2228" s="9"/>
      <c r="D2228" s="9"/>
      <c r="E2228" s="9"/>
    </row>
    <row r="2229" spans="1:5" x14ac:dyDescent="0.2">
      <c r="A2229" s="9"/>
      <c r="B2229" s="9"/>
      <c r="C2229" s="9"/>
      <c r="D2229" s="9"/>
      <c r="E2229" s="9"/>
    </row>
    <row r="2230" spans="1:5" x14ac:dyDescent="0.2">
      <c r="A2230" s="9"/>
      <c r="B2230" s="9"/>
      <c r="C2230" s="9"/>
      <c r="D2230" s="9"/>
      <c r="E2230" s="9"/>
    </row>
    <row r="2231" spans="1:5" x14ac:dyDescent="0.2">
      <c r="A2231" s="9"/>
      <c r="B2231" s="9"/>
      <c r="C2231" s="9"/>
      <c r="D2231" s="9"/>
      <c r="E2231" s="9"/>
    </row>
    <row r="2232" spans="1:5" x14ac:dyDescent="0.2">
      <c r="A2232" s="9"/>
      <c r="B2232" s="9"/>
      <c r="C2232" s="9"/>
      <c r="D2232" s="9"/>
      <c r="E2232" s="9"/>
    </row>
    <row r="2233" spans="1:5" x14ac:dyDescent="0.2">
      <c r="A2233" s="9"/>
      <c r="B2233" s="9"/>
      <c r="C2233" s="9"/>
      <c r="D2233" s="9"/>
      <c r="E2233" s="9"/>
    </row>
    <row r="2234" spans="1:5" x14ac:dyDescent="0.2">
      <c r="A2234" s="9"/>
      <c r="B2234" s="9"/>
      <c r="C2234" s="9"/>
      <c r="D2234" s="9"/>
      <c r="E2234" s="9"/>
    </row>
    <row r="2235" spans="1:5" x14ac:dyDescent="0.2">
      <c r="A2235" s="9"/>
      <c r="B2235" s="9"/>
      <c r="C2235" s="9"/>
      <c r="D2235" s="9"/>
      <c r="E2235" s="9"/>
    </row>
    <row r="2236" spans="1:5" x14ac:dyDescent="0.2">
      <c r="A2236" s="9"/>
      <c r="B2236" s="9"/>
      <c r="C2236" s="9"/>
      <c r="D2236" s="9"/>
      <c r="E2236" s="9"/>
    </row>
    <row r="2237" spans="1:5" x14ac:dyDescent="0.2">
      <c r="A2237" s="9"/>
      <c r="B2237" s="9"/>
      <c r="C2237" s="9"/>
      <c r="D2237" s="9"/>
      <c r="E2237" s="9"/>
    </row>
    <row r="2238" spans="1:5" x14ac:dyDescent="0.2">
      <c r="A2238" s="9"/>
      <c r="B2238" s="9"/>
      <c r="C2238" s="9"/>
      <c r="D2238" s="9"/>
      <c r="E2238" s="9"/>
    </row>
    <row r="2239" spans="1:5" x14ac:dyDescent="0.2">
      <c r="A2239" s="9"/>
      <c r="B2239" s="9"/>
      <c r="C2239" s="9"/>
      <c r="D2239" s="9"/>
      <c r="E2239" s="9"/>
    </row>
    <row r="2240" spans="1:5" x14ac:dyDescent="0.2">
      <c r="A2240" s="9"/>
      <c r="B2240" s="9"/>
      <c r="C2240" s="9"/>
      <c r="D2240" s="9"/>
      <c r="E2240" s="9"/>
    </row>
    <row r="2241" spans="1:5" x14ac:dyDescent="0.2">
      <c r="A2241" s="9"/>
      <c r="B2241" s="9"/>
      <c r="C2241" s="9"/>
      <c r="D2241" s="9"/>
      <c r="E2241" s="9"/>
    </row>
    <row r="2242" spans="1:5" x14ac:dyDescent="0.2">
      <c r="A2242" s="9"/>
      <c r="B2242" s="9"/>
      <c r="C2242" s="9"/>
      <c r="D2242" s="9"/>
      <c r="E2242" s="9"/>
    </row>
    <row r="2243" spans="1:5" x14ac:dyDescent="0.2">
      <c r="A2243" s="9"/>
      <c r="B2243" s="9"/>
      <c r="C2243" s="9"/>
      <c r="D2243" s="9"/>
      <c r="E2243" s="9"/>
    </row>
    <row r="2244" spans="1:5" x14ac:dyDescent="0.2">
      <c r="A2244" s="9"/>
      <c r="B2244" s="9"/>
      <c r="C2244" s="9"/>
      <c r="D2244" s="9"/>
      <c r="E2244" s="9"/>
    </row>
    <row r="2245" spans="1:5" x14ac:dyDescent="0.2">
      <c r="A2245" s="9"/>
      <c r="B2245" s="9"/>
      <c r="C2245" s="9"/>
      <c r="D2245" s="9"/>
      <c r="E2245" s="9"/>
    </row>
    <row r="2246" spans="1:5" x14ac:dyDescent="0.2">
      <c r="A2246" s="9"/>
      <c r="B2246" s="9"/>
      <c r="C2246" s="9"/>
      <c r="D2246" s="9"/>
      <c r="E2246" s="9"/>
    </row>
    <row r="2247" spans="1:5" x14ac:dyDescent="0.2">
      <c r="A2247" s="9"/>
      <c r="B2247" s="9"/>
      <c r="C2247" s="9"/>
      <c r="D2247" s="9"/>
      <c r="E2247" s="9"/>
    </row>
    <row r="2248" spans="1:5" x14ac:dyDescent="0.2">
      <c r="A2248" s="9"/>
      <c r="B2248" s="9"/>
      <c r="C2248" s="9"/>
      <c r="D2248" s="9"/>
      <c r="E2248" s="9"/>
    </row>
    <row r="2249" spans="1:5" x14ac:dyDescent="0.2">
      <c r="A2249" s="9"/>
      <c r="B2249" s="9"/>
      <c r="C2249" s="9"/>
      <c r="D2249" s="9"/>
      <c r="E2249" s="9"/>
    </row>
    <row r="2250" spans="1:5" x14ac:dyDescent="0.2">
      <c r="A2250" s="9"/>
      <c r="B2250" s="9"/>
      <c r="C2250" s="9"/>
      <c r="D2250" s="9"/>
      <c r="E2250" s="9"/>
    </row>
    <row r="2251" spans="1:5" x14ac:dyDescent="0.2">
      <c r="A2251" s="9"/>
      <c r="B2251" s="9"/>
      <c r="C2251" s="9"/>
      <c r="D2251" s="9"/>
      <c r="E2251" s="9"/>
    </row>
    <row r="2252" spans="1:5" x14ac:dyDescent="0.2">
      <c r="A2252" s="9"/>
      <c r="B2252" s="9"/>
      <c r="C2252" s="9"/>
      <c r="D2252" s="9"/>
      <c r="E2252" s="9"/>
    </row>
    <row r="2253" spans="1:5" x14ac:dyDescent="0.2">
      <c r="A2253" s="9"/>
      <c r="B2253" s="9"/>
      <c r="C2253" s="9"/>
      <c r="D2253" s="9"/>
      <c r="E2253" s="9"/>
    </row>
    <row r="2254" spans="1:5" x14ac:dyDescent="0.2">
      <c r="A2254" s="9"/>
      <c r="B2254" s="9"/>
      <c r="C2254" s="9"/>
      <c r="D2254" s="9"/>
      <c r="E2254" s="9"/>
    </row>
    <row r="2255" spans="1:5" x14ac:dyDescent="0.2">
      <c r="A2255" s="9"/>
      <c r="B2255" s="9"/>
      <c r="C2255" s="9"/>
      <c r="D2255" s="9"/>
      <c r="E2255" s="9"/>
    </row>
    <row r="2256" spans="1:5" x14ac:dyDescent="0.2">
      <c r="A2256" s="9"/>
      <c r="B2256" s="9"/>
      <c r="C2256" s="9"/>
      <c r="D2256" s="9"/>
      <c r="E2256" s="9"/>
    </row>
    <row r="2257" spans="1:5" x14ac:dyDescent="0.2">
      <c r="A2257" s="9"/>
      <c r="B2257" s="9"/>
      <c r="C2257" s="9"/>
      <c r="D2257" s="9"/>
      <c r="E2257" s="9"/>
    </row>
    <row r="2258" spans="1:5" x14ac:dyDescent="0.2">
      <c r="A2258" s="9"/>
      <c r="B2258" s="9"/>
      <c r="C2258" s="9"/>
      <c r="D2258" s="9"/>
      <c r="E2258" s="9"/>
    </row>
    <row r="2259" spans="1:5" x14ac:dyDescent="0.2">
      <c r="A2259" s="9"/>
      <c r="B2259" s="9"/>
      <c r="C2259" s="9"/>
      <c r="D2259" s="9"/>
      <c r="E2259" s="9"/>
    </row>
    <row r="2260" spans="1:5" x14ac:dyDescent="0.2">
      <c r="A2260" s="9"/>
      <c r="B2260" s="9"/>
      <c r="C2260" s="9"/>
      <c r="D2260" s="9"/>
      <c r="E2260" s="9"/>
    </row>
    <row r="2261" spans="1:5" x14ac:dyDescent="0.2">
      <c r="A2261" s="9"/>
      <c r="B2261" s="9"/>
      <c r="C2261" s="9"/>
      <c r="D2261" s="9"/>
      <c r="E2261" s="9"/>
    </row>
    <row r="2262" spans="1:5" x14ac:dyDescent="0.2">
      <c r="A2262" s="9"/>
      <c r="B2262" s="9"/>
      <c r="C2262" s="9"/>
      <c r="D2262" s="9"/>
      <c r="E2262" s="9"/>
    </row>
    <row r="2263" spans="1:5" x14ac:dyDescent="0.2">
      <c r="A2263" s="9"/>
      <c r="B2263" s="9"/>
      <c r="C2263" s="9"/>
      <c r="D2263" s="9"/>
      <c r="E2263" s="9"/>
    </row>
    <row r="2264" spans="1:5" x14ac:dyDescent="0.2">
      <c r="A2264" s="9"/>
      <c r="B2264" s="9"/>
      <c r="C2264" s="9"/>
      <c r="D2264" s="9"/>
      <c r="E2264" s="9"/>
    </row>
    <row r="2265" spans="1:5" x14ac:dyDescent="0.2">
      <c r="A2265" s="9"/>
      <c r="B2265" s="9"/>
      <c r="C2265" s="9"/>
      <c r="D2265" s="9"/>
      <c r="E2265" s="9"/>
    </row>
    <row r="2266" spans="1:5" x14ac:dyDescent="0.2">
      <c r="A2266" s="9"/>
      <c r="B2266" s="9"/>
      <c r="C2266" s="9"/>
      <c r="D2266" s="9"/>
      <c r="E2266" s="9"/>
    </row>
    <row r="2267" spans="1:5" x14ac:dyDescent="0.2">
      <c r="A2267" s="9"/>
      <c r="B2267" s="9"/>
      <c r="C2267" s="9"/>
      <c r="D2267" s="9"/>
      <c r="E2267" s="9"/>
    </row>
    <row r="2268" spans="1:5" x14ac:dyDescent="0.2">
      <c r="A2268" s="9"/>
      <c r="B2268" s="9"/>
      <c r="C2268" s="9"/>
      <c r="D2268" s="9"/>
      <c r="E2268" s="9"/>
    </row>
    <row r="2269" spans="1:5" x14ac:dyDescent="0.2">
      <c r="A2269" s="9"/>
      <c r="B2269" s="9"/>
      <c r="C2269" s="9"/>
      <c r="D2269" s="9"/>
      <c r="E2269" s="9"/>
    </row>
    <row r="2270" spans="1:5" x14ac:dyDescent="0.2">
      <c r="A2270" s="9"/>
      <c r="B2270" s="9"/>
      <c r="C2270" s="9"/>
      <c r="D2270" s="9"/>
      <c r="E2270" s="9"/>
    </row>
    <row r="2271" spans="1:5" x14ac:dyDescent="0.2">
      <c r="A2271" s="9"/>
      <c r="B2271" s="9"/>
      <c r="C2271" s="9"/>
      <c r="D2271" s="9"/>
      <c r="E2271" s="9"/>
    </row>
    <row r="2272" spans="1:5" x14ac:dyDescent="0.2">
      <c r="A2272" s="9"/>
      <c r="B2272" s="9"/>
      <c r="C2272" s="9"/>
      <c r="D2272" s="9"/>
      <c r="E2272" s="9"/>
    </row>
    <row r="2273" spans="1:5" x14ac:dyDescent="0.2">
      <c r="A2273" s="9"/>
      <c r="B2273" s="9"/>
      <c r="C2273" s="9"/>
      <c r="D2273" s="9"/>
      <c r="E2273" s="9"/>
    </row>
    <row r="2274" spans="1:5" x14ac:dyDescent="0.2">
      <c r="A2274" s="9"/>
      <c r="B2274" s="9"/>
      <c r="C2274" s="9"/>
      <c r="D2274" s="9"/>
      <c r="E2274" s="9"/>
    </row>
    <row r="2275" spans="1:5" x14ac:dyDescent="0.2">
      <c r="A2275" s="9"/>
      <c r="B2275" s="9"/>
      <c r="C2275" s="9"/>
      <c r="D2275" s="9"/>
      <c r="E2275" s="9"/>
    </row>
    <row r="2276" spans="1:5" x14ac:dyDescent="0.2">
      <c r="A2276" s="9"/>
      <c r="B2276" s="9"/>
      <c r="C2276" s="9"/>
      <c r="D2276" s="9"/>
      <c r="E2276" s="9"/>
    </row>
    <row r="2277" spans="1:5" x14ac:dyDescent="0.2">
      <c r="A2277" s="9"/>
      <c r="B2277" s="9"/>
      <c r="C2277" s="9"/>
      <c r="D2277" s="9"/>
      <c r="E2277" s="9"/>
    </row>
    <row r="2278" spans="1:5" x14ac:dyDescent="0.2">
      <c r="A2278" s="9"/>
      <c r="B2278" s="9"/>
      <c r="C2278" s="9"/>
      <c r="D2278" s="9"/>
      <c r="E2278" s="9"/>
    </row>
    <row r="2279" spans="1:5" x14ac:dyDescent="0.2">
      <c r="A2279" s="9"/>
      <c r="B2279" s="9"/>
      <c r="C2279" s="9"/>
      <c r="D2279" s="9"/>
      <c r="E2279" s="9"/>
    </row>
    <row r="2280" spans="1:5" x14ac:dyDescent="0.2">
      <c r="A2280" s="9"/>
      <c r="B2280" s="9"/>
      <c r="C2280" s="9"/>
      <c r="D2280" s="9"/>
      <c r="E2280" s="9"/>
    </row>
    <row r="2281" spans="1:5" x14ac:dyDescent="0.2">
      <c r="A2281" s="9"/>
      <c r="B2281" s="9"/>
      <c r="C2281" s="9"/>
      <c r="D2281" s="9"/>
      <c r="E2281" s="9"/>
    </row>
    <row r="2282" spans="1:5" x14ac:dyDescent="0.2">
      <c r="A2282" s="9"/>
      <c r="B2282" s="9"/>
      <c r="C2282" s="9"/>
      <c r="D2282" s="9"/>
      <c r="E2282" s="9"/>
    </row>
    <row r="2283" spans="1:5" x14ac:dyDescent="0.2">
      <c r="A2283" s="9"/>
      <c r="B2283" s="9"/>
      <c r="C2283" s="9"/>
      <c r="D2283" s="9"/>
      <c r="E2283" s="9"/>
    </row>
    <row r="2284" spans="1:5" x14ac:dyDescent="0.2">
      <c r="A2284" s="9"/>
      <c r="B2284" s="9"/>
      <c r="C2284" s="9"/>
      <c r="D2284" s="9"/>
      <c r="E2284" s="9"/>
    </row>
    <row r="2285" spans="1:5" x14ac:dyDescent="0.2">
      <c r="A2285" s="9"/>
      <c r="B2285" s="9"/>
      <c r="C2285" s="9"/>
      <c r="D2285" s="9"/>
      <c r="E2285" s="9"/>
    </row>
    <row r="2286" spans="1:5" x14ac:dyDescent="0.2">
      <c r="A2286" s="9"/>
      <c r="B2286" s="9"/>
      <c r="C2286" s="9"/>
      <c r="D2286" s="9"/>
      <c r="E2286" s="9"/>
    </row>
    <row r="2287" spans="1:5" x14ac:dyDescent="0.2">
      <c r="A2287" s="9"/>
      <c r="B2287" s="9"/>
      <c r="C2287" s="9"/>
      <c r="D2287" s="9"/>
      <c r="E2287" s="9"/>
    </row>
    <row r="2288" spans="1:5" x14ac:dyDescent="0.2">
      <c r="A2288" s="9"/>
      <c r="B2288" s="9"/>
      <c r="C2288" s="9"/>
      <c r="D2288" s="9"/>
      <c r="E2288" s="9"/>
    </row>
    <row r="2289" spans="1:5" x14ac:dyDescent="0.2">
      <c r="A2289" s="9"/>
      <c r="B2289" s="9"/>
      <c r="C2289" s="9"/>
      <c r="D2289" s="9"/>
      <c r="E2289" s="9"/>
    </row>
    <row r="2290" spans="1:5" x14ac:dyDescent="0.2">
      <c r="A2290" s="9"/>
      <c r="B2290" s="9"/>
      <c r="C2290" s="9"/>
      <c r="D2290" s="9"/>
      <c r="E2290" s="9"/>
    </row>
    <row r="2291" spans="1:5" x14ac:dyDescent="0.2">
      <c r="A2291" s="9"/>
      <c r="B2291" s="9"/>
      <c r="C2291" s="9"/>
      <c r="D2291" s="9"/>
      <c r="E2291" s="9"/>
    </row>
    <row r="2292" spans="1:5" x14ac:dyDescent="0.2">
      <c r="A2292" s="9"/>
      <c r="B2292" s="9"/>
      <c r="C2292" s="9"/>
      <c r="D2292" s="9"/>
      <c r="E2292" s="9"/>
    </row>
    <row r="2293" spans="1:5" x14ac:dyDescent="0.2">
      <c r="A2293" s="9"/>
      <c r="B2293" s="9"/>
      <c r="C2293" s="9"/>
      <c r="D2293" s="9"/>
      <c r="E2293" s="9"/>
    </row>
    <row r="2294" spans="1:5" x14ac:dyDescent="0.2">
      <c r="A2294" s="9"/>
      <c r="B2294" s="9"/>
      <c r="C2294" s="9"/>
      <c r="D2294" s="9"/>
      <c r="E2294" s="9"/>
    </row>
    <row r="2295" spans="1:5" x14ac:dyDescent="0.2">
      <c r="A2295" s="9"/>
      <c r="B2295" s="9"/>
      <c r="C2295" s="9"/>
      <c r="D2295" s="9"/>
      <c r="E2295" s="9"/>
    </row>
    <row r="2296" spans="1:5" x14ac:dyDescent="0.2">
      <c r="A2296" s="9"/>
      <c r="B2296" s="9"/>
      <c r="C2296" s="9"/>
      <c r="D2296" s="9"/>
      <c r="E2296" s="9"/>
    </row>
    <row r="2297" spans="1:5" x14ac:dyDescent="0.2">
      <c r="A2297" s="9"/>
      <c r="B2297" s="9"/>
      <c r="C2297" s="9"/>
      <c r="D2297" s="9"/>
      <c r="E2297" s="9"/>
    </row>
    <row r="2298" spans="1:5" x14ac:dyDescent="0.2">
      <c r="A2298" s="9"/>
      <c r="B2298" s="9"/>
      <c r="C2298" s="9"/>
      <c r="D2298" s="9"/>
      <c r="E2298" s="9"/>
    </row>
    <row r="2299" spans="1:5" x14ac:dyDescent="0.2">
      <c r="A2299" s="9"/>
      <c r="B2299" s="9"/>
      <c r="C2299" s="9"/>
      <c r="D2299" s="9"/>
      <c r="E2299" s="9"/>
    </row>
    <row r="2300" spans="1:5" x14ac:dyDescent="0.2">
      <c r="A2300" s="9"/>
      <c r="B2300" s="9"/>
      <c r="C2300" s="9"/>
      <c r="D2300" s="9"/>
      <c r="E2300" s="9"/>
    </row>
    <row r="2301" spans="1:5" x14ac:dyDescent="0.2">
      <c r="A2301" s="9"/>
      <c r="B2301" s="9"/>
      <c r="C2301" s="9"/>
      <c r="D2301" s="9"/>
      <c r="E2301" s="9"/>
    </row>
    <row r="2302" spans="1:5" x14ac:dyDescent="0.2">
      <c r="A2302" s="9"/>
      <c r="B2302" s="9"/>
      <c r="C2302" s="9"/>
      <c r="D2302" s="9"/>
      <c r="E2302" s="9"/>
    </row>
    <row r="2303" spans="1:5" x14ac:dyDescent="0.2">
      <c r="A2303" s="9"/>
      <c r="B2303" s="9"/>
      <c r="C2303" s="9"/>
      <c r="D2303" s="9"/>
      <c r="E2303" s="9"/>
    </row>
    <row r="2304" spans="1:5" x14ac:dyDescent="0.2">
      <c r="A2304" s="9"/>
      <c r="B2304" s="9"/>
      <c r="C2304" s="9"/>
      <c r="D2304" s="9"/>
      <c r="E2304" s="9"/>
    </row>
    <row r="2305" spans="1:5" x14ac:dyDescent="0.2">
      <c r="A2305" s="9"/>
      <c r="B2305" s="9"/>
      <c r="C2305" s="9"/>
      <c r="D2305" s="9"/>
      <c r="E2305" s="9"/>
    </row>
    <row r="2306" spans="1:5" x14ac:dyDescent="0.2">
      <c r="A2306" s="9"/>
      <c r="B2306" s="9"/>
      <c r="C2306" s="9"/>
      <c r="D2306" s="9"/>
      <c r="E2306" s="9"/>
    </row>
    <row r="2307" spans="1:5" x14ac:dyDescent="0.2">
      <c r="A2307" s="9"/>
      <c r="B2307" s="9"/>
      <c r="C2307" s="9"/>
      <c r="D2307" s="9"/>
      <c r="E2307" s="9"/>
    </row>
    <row r="2308" spans="1:5" x14ac:dyDescent="0.2">
      <c r="A2308" s="9"/>
      <c r="B2308" s="9"/>
      <c r="C2308" s="9"/>
      <c r="D2308" s="9"/>
      <c r="E2308" s="9"/>
    </row>
    <row r="2309" spans="1:5" x14ac:dyDescent="0.2">
      <c r="A2309" s="9"/>
      <c r="B2309" s="9"/>
      <c r="C2309" s="9"/>
      <c r="D2309" s="9"/>
      <c r="E2309" s="9"/>
    </row>
    <row r="2310" spans="1:5" x14ac:dyDescent="0.2">
      <c r="A2310" s="9"/>
      <c r="B2310" s="9"/>
      <c r="C2310" s="9"/>
      <c r="D2310" s="9"/>
      <c r="E2310" s="9"/>
    </row>
    <row r="2311" spans="1:5" x14ac:dyDescent="0.2">
      <c r="A2311" s="9"/>
      <c r="B2311" s="9"/>
      <c r="C2311" s="9"/>
      <c r="D2311" s="9"/>
      <c r="E2311" s="9"/>
    </row>
    <row r="2312" spans="1:5" x14ac:dyDescent="0.2">
      <c r="A2312" s="9"/>
      <c r="B2312" s="9"/>
      <c r="C2312" s="9"/>
      <c r="D2312" s="9"/>
      <c r="E2312" s="9"/>
    </row>
    <row r="2313" spans="1:5" x14ac:dyDescent="0.2">
      <c r="A2313" s="9"/>
      <c r="B2313" s="9"/>
      <c r="C2313" s="9"/>
      <c r="D2313" s="9"/>
      <c r="E2313" s="9"/>
    </row>
    <row r="2314" spans="1:5" x14ac:dyDescent="0.2">
      <c r="A2314" s="9"/>
      <c r="B2314" s="9"/>
      <c r="C2314" s="9"/>
      <c r="D2314" s="9"/>
      <c r="E2314" s="9"/>
    </row>
    <row r="2315" spans="1:5" x14ac:dyDescent="0.2">
      <c r="A2315" s="9"/>
      <c r="B2315" s="9"/>
      <c r="C2315" s="9"/>
      <c r="D2315" s="9"/>
      <c r="E2315" s="9"/>
    </row>
    <row r="2316" spans="1:5" x14ac:dyDescent="0.2">
      <c r="A2316" s="9"/>
      <c r="B2316" s="9"/>
      <c r="C2316" s="9"/>
      <c r="D2316" s="9"/>
      <c r="E2316" s="9"/>
    </row>
    <row r="2317" spans="1:5" x14ac:dyDescent="0.2">
      <c r="A2317" s="9"/>
      <c r="B2317" s="9"/>
      <c r="C2317" s="9"/>
      <c r="D2317" s="9"/>
      <c r="E2317" s="9"/>
    </row>
    <row r="2318" spans="1:5" x14ac:dyDescent="0.2">
      <c r="A2318" s="9"/>
      <c r="B2318" s="9"/>
      <c r="C2318" s="9"/>
      <c r="D2318" s="9"/>
      <c r="E2318" s="9"/>
    </row>
    <row r="2319" spans="1:5" x14ac:dyDescent="0.2">
      <c r="A2319" s="9"/>
      <c r="B2319" s="9"/>
      <c r="C2319" s="9"/>
      <c r="D2319" s="9"/>
      <c r="E2319" s="9"/>
    </row>
    <row r="2320" spans="1:5" x14ac:dyDescent="0.2">
      <c r="A2320" s="9"/>
      <c r="B2320" s="9"/>
      <c r="C2320" s="9"/>
      <c r="D2320" s="9"/>
      <c r="E2320" s="9"/>
    </row>
    <row r="2321" spans="1:5" x14ac:dyDescent="0.2">
      <c r="A2321" s="9"/>
      <c r="B2321" s="9"/>
      <c r="C2321" s="9"/>
      <c r="D2321" s="9"/>
      <c r="E2321" s="9"/>
    </row>
    <row r="2322" spans="1:5" x14ac:dyDescent="0.2">
      <c r="A2322" s="9"/>
      <c r="B2322" s="9"/>
      <c r="C2322" s="9"/>
      <c r="D2322" s="9"/>
      <c r="E2322" s="9"/>
    </row>
    <row r="2323" spans="1:5" x14ac:dyDescent="0.2">
      <c r="A2323" s="9"/>
      <c r="B2323" s="9"/>
      <c r="C2323" s="9"/>
      <c r="D2323" s="9"/>
      <c r="E2323" s="9"/>
    </row>
    <row r="2324" spans="1:5" x14ac:dyDescent="0.2">
      <c r="A2324" s="9"/>
      <c r="B2324" s="9"/>
      <c r="C2324" s="9"/>
      <c r="D2324" s="9"/>
      <c r="E2324" s="9"/>
    </row>
    <row r="2325" spans="1:5" x14ac:dyDescent="0.2">
      <c r="A2325" s="9"/>
      <c r="B2325" s="9"/>
      <c r="C2325" s="9"/>
      <c r="D2325" s="9"/>
      <c r="E2325" s="9"/>
    </row>
    <row r="2326" spans="1:5" x14ac:dyDescent="0.2">
      <c r="A2326" s="9"/>
      <c r="B2326" s="9"/>
      <c r="C2326" s="9"/>
      <c r="D2326" s="9"/>
      <c r="E2326" s="9"/>
    </row>
    <row r="2327" spans="1:5" x14ac:dyDescent="0.2">
      <c r="A2327" s="9"/>
      <c r="B2327" s="9"/>
      <c r="C2327" s="9"/>
      <c r="D2327" s="9"/>
      <c r="E2327" s="9"/>
    </row>
    <row r="2328" spans="1:5" x14ac:dyDescent="0.2">
      <c r="A2328" s="9"/>
      <c r="B2328" s="9"/>
      <c r="C2328" s="9"/>
      <c r="D2328" s="9"/>
      <c r="E2328" s="9"/>
    </row>
    <row r="2329" spans="1:5" x14ac:dyDescent="0.2">
      <c r="A2329" s="9"/>
      <c r="B2329" s="9"/>
      <c r="C2329" s="9"/>
      <c r="D2329" s="9"/>
      <c r="E2329" s="9"/>
    </row>
    <row r="2330" spans="1:5" x14ac:dyDescent="0.2">
      <c r="A2330" s="9"/>
      <c r="B2330" s="9"/>
      <c r="C2330" s="9"/>
      <c r="D2330" s="9"/>
      <c r="E2330" s="9"/>
    </row>
    <row r="2331" spans="1:5" x14ac:dyDescent="0.2">
      <c r="A2331" s="9"/>
      <c r="B2331" s="9"/>
      <c r="C2331" s="9"/>
      <c r="D2331" s="9"/>
      <c r="E2331" s="9"/>
    </row>
    <row r="2332" spans="1:5" x14ac:dyDescent="0.2">
      <c r="A2332" s="9"/>
      <c r="B2332" s="9"/>
      <c r="C2332" s="9"/>
      <c r="D2332" s="9"/>
      <c r="E2332" s="9"/>
    </row>
    <row r="2333" spans="1:5" x14ac:dyDescent="0.2">
      <c r="A2333" s="9"/>
      <c r="B2333" s="9"/>
      <c r="C2333" s="9"/>
      <c r="D2333" s="9"/>
      <c r="E2333" s="9"/>
    </row>
    <row r="2334" spans="1:5" x14ac:dyDescent="0.2">
      <c r="A2334" s="9"/>
      <c r="B2334" s="9"/>
      <c r="C2334" s="9"/>
      <c r="D2334" s="9"/>
      <c r="E2334" s="9"/>
    </row>
    <row r="2335" spans="1:5" x14ac:dyDescent="0.2">
      <c r="A2335" s="9"/>
      <c r="B2335" s="9"/>
      <c r="C2335" s="9"/>
      <c r="D2335" s="9"/>
      <c r="E2335" s="9"/>
    </row>
    <row r="2336" spans="1:5" x14ac:dyDescent="0.2">
      <c r="A2336" s="9"/>
      <c r="B2336" s="9"/>
      <c r="C2336" s="9"/>
      <c r="D2336" s="9"/>
      <c r="E2336" s="9"/>
    </row>
    <row r="2337" spans="1:5" x14ac:dyDescent="0.2">
      <c r="A2337" s="9"/>
      <c r="B2337" s="9"/>
      <c r="C2337" s="9"/>
      <c r="D2337" s="9"/>
      <c r="E2337" s="9"/>
    </row>
    <row r="2338" spans="1:5" x14ac:dyDescent="0.2">
      <c r="A2338" s="9"/>
      <c r="B2338" s="9"/>
      <c r="C2338" s="9"/>
      <c r="D2338" s="9"/>
      <c r="E2338" s="9"/>
    </row>
    <row r="2339" spans="1:5" x14ac:dyDescent="0.2">
      <c r="A2339" s="9"/>
      <c r="B2339" s="9"/>
      <c r="C2339" s="9"/>
      <c r="D2339" s="9"/>
      <c r="E2339" s="9"/>
    </row>
    <row r="2340" spans="1:5" x14ac:dyDescent="0.2">
      <c r="A2340" s="9"/>
      <c r="B2340" s="9"/>
      <c r="C2340" s="9"/>
      <c r="D2340" s="9"/>
      <c r="E2340" s="9"/>
    </row>
    <row r="2341" spans="1:5" x14ac:dyDescent="0.2">
      <c r="A2341" s="9"/>
      <c r="B2341" s="9"/>
      <c r="C2341" s="9"/>
      <c r="D2341" s="9"/>
      <c r="E2341" s="9"/>
    </row>
    <row r="2342" spans="1:5" x14ac:dyDescent="0.2">
      <c r="A2342" s="9"/>
      <c r="B2342" s="9"/>
      <c r="C2342" s="9"/>
      <c r="D2342" s="9"/>
      <c r="E2342" s="9"/>
    </row>
    <row r="2343" spans="1:5" x14ac:dyDescent="0.2">
      <c r="A2343" s="9"/>
      <c r="B2343" s="9"/>
      <c r="C2343" s="9"/>
      <c r="D2343" s="9"/>
      <c r="E2343" s="9"/>
    </row>
    <row r="2344" spans="1:5" x14ac:dyDescent="0.2">
      <c r="A2344" s="9"/>
      <c r="B2344" s="9"/>
      <c r="C2344" s="9"/>
      <c r="D2344" s="9"/>
      <c r="E2344" s="9"/>
    </row>
    <row r="2345" spans="1:5" x14ac:dyDescent="0.2">
      <c r="A2345" s="9"/>
      <c r="B2345" s="9"/>
      <c r="C2345" s="9"/>
      <c r="D2345" s="9"/>
      <c r="E2345" s="9"/>
    </row>
    <row r="2346" spans="1:5" x14ac:dyDescent="0.2">
      <c r="A2346" s="9"/>
      <c r="B2346" s="9"/>
      <c r="C2346" s="9"/>
      <c r="D2346" s="9"/>
      <c r="E2346" s="9"/>
    </row>
    <row r="2347" spans="1:5" x14ac:dyDescent="0.2">
      <c r="A2347" s="9"/>
      <c r="B2347" s="9"/>
      <c r="C2347" s="9"/>
      <c r="D2347" s="9"/>
      <c r="E2347" s="9"/>
    </row>
    <row r="2348" spans="1:5" x14ac:dyDescent="0.2">
      <c r="A2348" s="9"/>
      <c r="B2348" s="9"/>
      <c r="C2348" s="9"/>
      <c r="D2348" s="9"/>
      <c r="E2348" s="9"/>
    </row>
    <row r="2349" spans="1:5" x14ac:dyDescent="0.2">
      <c r="A2349" s="9"/>
      <c r="B2349" s="9"/>
      <c r="C2349" s="9"/>
      <c r="D2349" s="9"/>
      <c r="E2349" s="9"/>
    </row>
    <row r="2350" spans="1:5" x14ac:dyDescent="0.2">
      <c r="A2350" s="9"/>
      <c r="B2350" s="9"/>
      <c r="C2350" s="9"/>
      <c r="D2350" s="9"/>
      <c r="E2350" s="9"/>
    </row>
    <row r="2351" spans="1:5" x14ac:dyDescent="0.2">
      <c r="A2351" s="9"/>
      <c r="B2351" s="9"/>
      <c r="C2351" s="9"/>
      <c r="D2351" s="9"/>
      <c r="E2351" s="9"/>
    </row>
    <row r="2352" spans="1:5" x14ac:dyDescent="0.2">
      <c r="A2352" s="9"/>
      <c r="B2352" s="9"/>
      <c r="C2352" s="9"/>
      <c r="D2352" s="9"/>
      <c r="E2352" s="9"/>
    </row>
    <row r="2353" spans="1:5" x14ac:dyDescent="0.2">
      <c r="A2353" s="9"/>
      <c r="B2353" s="9"/>
      <c r="C2353" s="9"/>
      <c r="D2353" s="9"/>
      <c r="E2353" s="9"/>
    </row>
    <row r="2354" spans="1:5" x14ac:dyDescent="0.2">
      <c r="A2354" s="9"/>
      <c r="B2354" s="9"/>
      <c r="C2354" s="9"/>
      <c r="D2354" s="9"/>
      <c r="E2354" s="9"/>
    </row>
    <row r="2355" spans="1:5" x14ac:dyDescent="0.2">
      <c r="A2355" s="9"/>
      <c r="B2355" s="9"/>
      <c r="C2355" s="9"/>
      <c r="D2355" s="9"/>
      <c r="E2355" s="9"/>
    </row>
    <row r="2356" spans="1:5" x14ac:dyDescent="0.2">
      <c r="A2356" s="9"/>
      <c r="B2356" s="9"/>
      <c r="C2356" s="9"/>
      <c r="D2356" s="9"/>
      <c r="E2356" s="9"/>
    </row>
    <row r="2357" spans="1:5" x14ac:dyDescent="0.2">
      <c r="A2357" s="9"/>
      <c r="B2357" s="9"/>
      <c r="C2357" s="9"/>
      <c r="D2357" s="9"/>
      <c r="E2357" s="9"/>
    </row>
    <row r="2358" spans="1:5" x14ac:dyDescent="0.2">
      <c r="A2358" s="9"/>
      <c r="B2358" s="9"/>
      <c r="C2358" s="9"/>
      <c r="D2358" s="9"/>
      <c r="E2358" s="9"/>
    </row>
    <row r="2359" spans="1:5" x14ac:dyDescent="0.2">
      <c r="A2359" s="9"/>
      <c r="B2359" s="9"/>
      <c r="C2359" s="9"/>
      <c r="D2359" s="9"/>
      <c r="E2359" s="9"/>
    </row>
    <row r="2360" spans="1:5" x14ac:dyDescent="0.2">
      <c r="A2360" s="9"/>
      <c r="B2360" s="9"/>
      <c r="C2360" s="9"/>
      <c r="D2360" s="9"/>
      <c r="E2360" s="9"/>
    </row>
    <row r="2361" spans="1:5" x14ac:dyDescent="0.2">
      <c r="A2361" s="9"/>
      <c r="B2361" s="9"/>
      <c r="C2361" s="9"/>
      <c r="D2361" s="9"/>
      <c r="E2361" s="9"/>
    </row>
    <row r="2362" spans="1:5" x14ac:dyDescent="0.2">
      <c r="A2362" s="9"/>
      <c r="B2362" s="9"/>
      <c r="C2362" s="9"/>
      <c r="D2362" s="9"/>
      <c r="E2362" s="9"/>
    </row>
    <row r="2363" spans="1:5" x14ac:dyDescent="0.2">
      <c r="A2363" s="9"/>
      <c r="B2363" s="9"/>
      <c r="C2363" s="9"/>
      <c r="D2363" s="9"/>
      <c r="E2363" s="9"/>
    </row>
    <row r="2364" spans="1:5" x14ac:dyDescent="0.2">
      <c r="A2364" s="9"/>
      <c r="B2364" s="9"/>
      <c r="C2364" s="9"/>
      <c r="D2364" s="9"/>
      <c r="E2364" s="9"/>
    </row>
    <row r="2365" spans="1:5" x14ac:dyDescent="0.2">
      <c r="A2365" s="9"/>
      <c r="B2365" s="9"/>
      <c r="C2365" s="9"/>
      <c r="D2365" s="9"/>
      <c r="E2365" s="9"/>
    </row>
    <row r="2366" spans="1:5" x14ac:dyDescent="0.2">
      <c r="A2366" s="9"/>
      <c r="B2366" s="9"/>
      <c r="C2366" s="9"/>
      <c r="D2366" s="9"/>
      <c r="E2366" s="9"/>
    </row>
    <row r="2367" spans="1:5" x14ac:dyDescent="0.2">
      <c r="A2367" s="9"/>
      <c r="B2367" s="9"/>
      <c r="C2367" s="9"/>
      <c r="D2367" s="9"/>
      <c r="E2367" s="9"/>
    </row>
    <row r="2368" spans="1:5" x14ac:dyDescent="0.2">
      <c r="A2368" s="9"/>
      <c r="B2368" s="9"/>
      <c r="C2368" s="9"/>
      <c r="D2368" s="9"/>
      <c r="E2368" s="9"/>
    </row>
    <row r="2369" spans="1:5" x14ac:dyDescent="0.2">
      <c r="A2369" s="9"/>
      <c r="B2369" s="9"/>
      <c r="C2369" s="9"/>
      <c r="D2369" s="9"/>
      <c r="E2369" s="9"/>
    </row>
    <row r="2370" spans="1:5" x14ac:dyDescent="0.2">
      <c r="A2370" s="9"/>
      <c r="B2370" s="9"/>
      <c r="C2370" s="9"/>
      <c r="D2370" s="9"/>
      <c r="E2370" s="9"/>
    </row>
    <row r="2371" spans="1:5" x14ac:dyDescent="0.2">
      <c r="A2371" s="9"/>
      <c r="B2371" s="9"/>
      <c r="C2371" s="9"/>
      <c r="D2371" s="9"/>
      <c r="E2371" s="9"/>
    </row>
    <row r="2372" spans="1:5" x14ac:dyDescent="0.2">
      <c r="A2372" s="9"/>
      <c r="B2372" s="9"/>
      <c r="C2372" s="9"/>
      <c r="D2372" s="9"/>
      <c r="E2372" s="9"/>
    </row>
    <row r="2373" spans="1:5" x14ac:dyDescent="0.2">
      <c r="A2373" s="9"/>
      <c r="B2373" s="9"/>
      <c r="C2373" s="9"/>
      <c r="D2373" s="9"/>
      <c r="E2373" s="9"/>
    </row>
    <row r="2374" spans="1:5" x14ac:dyDescent="0.2">
      <c r="A2374" s="9"/>
      <c r="B2374" s="9"/>
      <c r="C2374" s="9"/>
      <c r="D2374" s="9"/>
      <c r="E2374" s="9"/>
    </row>
    <row r="2375" spans="1:5" x14ac:dyDescent="0.2">
      <c r="A2375" s="9"/>
      <c r="B2375" s="9"/>
      <c r="C2375" s="9"/>
      <c r="D2375" s="9"/>
      <c r="E2375" s="9"/>
    </row>
    <row r="2376" spans="1:5" x14ac:dyDescent="0.2">
      <c r="A2376" s="9"/>
      <c r="B2376" s="9"/>
      <c r="C2376" s="9"/>
      <c r="D2376" s="9"/>
      <c r="E2376" s="9"/>
    </row>
    <row r="2377" spans="1:5" x14ac:dyDescent="0.2">
      <c r="A2377" s="9"/>
      <c r="B2377" s="9"/>
      <c r="C2377" s="9"/>
      <c r="D2377" s="9"/>
      <c r="E2377" s="9"/>
    </row>
    <row r="2378" spans="1:5" x14ac:dyDescent="0.2">
      <c r="A2378" s="9"/>
      <c r="B2378" s="9"/>
      <c r="C2378" s="9"/>
      <c r="D2378" s="9"/>
      <c r="E2378" s="9"/>
    </row>
    <row r="2379" spans="1:5" x14ac:dyDescent="0.2">
      <c r="A2379" s="9"/>
      <c r="B2379" s="9"/>
      <c r="C2379" s="9"/>
      <c r="D2379" s="9"/>
      <c r="E2379" s="9"/>
    </row>
    <row r="2380" spans="1:5" x14ac:dyDescent="0.2">
      <c r="A2380" s="9"/>
      <c r="B2380" s="9"/>
      <c r="C2380" s="9"/>
      <c r="D2380" s="9"/>
      <c r="E2380" s="9"/>
    </row>
    <row r="2381" spans="1:5" x14ac:dyDescent="0.2">
      <c r="A2381" s="9"/>
      <c r="B2381" s="9"/>
      <c r="C2381" s="9"/>
      <c r="D2381" s="9"/>
      <c r="E2381" s="9"/>
    </row>
    <row r="2382" spans="1:5" x14ac:dyDescent="0.2">
      <c r="A2382" s="9"/>
      <c r="B2382" s="9"/>
      <c r="C2382" s="9"/>
      <c r="D2382" s="9"/>
      <c r="E2382" s="9"/>
    </row>
    <row r="2383" spans="1:5" x14ac:dyDescent="0.2">
      <c r="A2383" s="9"/>
      <c r="B2383" s="9"/>
      <c r="C2383" s="9"/>
      <c r="D2383" s="9"/>
      <c r="E2383" s="9"/>
    </row>
    <row r="2384" spans="1:5" x14ac:dyDescent="0.2">
      <c r="A2384" s="9"/>
      <c r="B2384" s="9"/>
      <c r="C2384" s="9"/>
      <c r="D2384" s="9"/>
      <c r="E2384" s="9"/>
    </row>
    <row r="2385" spans="1:5" x14ac:dyDescent="0.2">
      <c r="A2385" s="9"/>
      <c r="B2385" s="9"/>
      <c r="C2385" s="9"/>
      <c r="D2385" s="9"/>
      <c r="E2385" s="9"/>
    </row>
    <row r="2386" spans="1:5" x14ac:dyDescent="0.2">
      <c r="A2386" s="9"/>
      <c r="B2386" s="9"/>
      <c r="C2386" s="9"/>
      <c r="D2386" s="9"/>
      <c r="E2386" s="9"/>
    </row>
    <row r="2387" spans="1:5" x14ac:dyDescent="0.2">
      <c r="A2387" s="9"/>
      <c r="B2387" s="9"/>
      <c r="C2387" s="9"/>
      <c r="D2387" s="9"/>
      <c r="E2387" s="9"/>
    </row>
    <row r="2388" spans="1:5" x14ac:dyDescent="0.2">
      <c r="A2388" s="9"/>
      <c r="B2388" s="9"/>
      <c r="C2388" s="9"/>
      <c r="D2388" s="9"/>
      <c r="E2388" s="9"/>
    </row>
    <row r="2389" spans="1:5" x14ac:dyDescent="0.2">
      <c r="A2389" s="9"/>
      <c r="B2389" s="9"/>
      <c r="C2389" s="9"/>
      <c r="D2389" s="9"/>
      <c r="E2389" s="9"/>
    </row>
    <row r="2390" spans="1:5" x14ac:dyDescent="0.2">
      <c r="A2390" s="9"/>
      <c r="B2390" s="9"/>
      <c r="C2390" s="9"/>
      <c r="D2390" s="9"/>
      <c r="E2390" s="9"/>
    </row>
    <row r="2391" spans="1:5" x14ac:dyDescent="0.2">
      <c r="A2391" s="9"/>
      <c r="B2391" s="9"/>
      <c r="C2391" s="9"/>
      <c r="D2391" s="9"/>
      <c r="E2391" s="9"/>
    </row>
    <row r="2392" spans="1:5" x14ac:dyDescent="0.2">
      <c r="A2392" s="9"/>
      <c r="B2392" s="9"/>
      <c r="C2392" s="9"/>
      <c r="D2392" s="9"/>
      <c r="E2392" s="9"/>
    </row>
    <row r="2393" spans="1:5" x14ac:dyDescent="0.2">
      <c r="A2393" s="9"/>
      <c r="B2393" s="9"/>
      <c r="C2393" s="9"/>
      <c r="D2393" s="9"/>
      <c r="E2393" s="9"/>
    </row>
    <row r="2394" spans="1:5" x14ac:dyDescent="0.2">
      <c r="A2394" s="9"/>
      <c r="B2394" s="9"/>
      <c r="C2394" s="9"/>
      <c r="D2394" s="9"/>
      <c r="E2394" s="9"/>
    </row>
    <row r="2395" spans="1:5" x14ac:dyDescent="0.2">
      <c r="A2395" s="9"/>
      <c r="B2395" s="9"/>
      <c r="C2395" s="9"/>
      <c r="D2395" s="9"/>
      <c r="E2395" s="9"/>
    </row>
    <row r="2396" spans="1:5" x14ac:dyDescent="0.2">
      <c r="A2396" s="9"/>
      <c r="B2396" s="9"/>
      <c r="C2396" s="9"/>
      <c r="D2396" s="9"/>
      <c r="E2396" s="9"/>
    </row>
    <row r="2397" spans="1:5" x14ac:dyDescent="0.2">
      <c r="A2397" s="9"/>
      <c r="B2397" s="9"/>
      <c r="C2397" s="9"/>
      <c r="D2397" s="9"/>
      <c r="E2397" s="9"/>
    </row>
    <row r="2398" spans="1:5" x14ac:dyDescent="0.2">
      <c r="A2398" s="9"/>
      <c r="B2398" s="9"/>
      <c r="C2398" s="9"/>
      <c r="D2398" s="9"/>
      <c r="E2398" s="9"/>
    </row>
    <row r="2399" spans="1:5" x14ac:dyDescent="0.2">
      <c r="A2399" s="9"/>
      <c r="B2399" s="9"/>
      <c r="C2399" s="9"/>
      <c r="D2399" s="9"/>
      <c r="E2399" s="9"/>
    </row>
    <row r="2400" spans="1:5" x14ac:dyDescent="0.2">
      <c r="A2400" s="9"/>
      <c r="B2400" s="9"/>
      <c r="C2400" s="9"/>
      <c r="D2400" s="9"/>
      <c r="E2400" s="9"/>
    </row>
    <row r="2401" spans="1:5" x14ac:dyDescent="0.2">
      <c r="A2401" s="9"/>
      <c r="B2401" s="9"/>
      <c r="C2401" s="9"/>
      <c r="D2401" s="9"/>
      <c r="E2401" s="9"/>
    </row>
    <row r="2402" spans="1:5" x14ac:dyDescent="0.2">
      <c r="A2402" s="9"/>
      <c r="B2402" s="9"/>
      <c r="C2402" s="9"/>
      <c r="D2402" s="9"/>
      <c r="E2402" s="9"/>
    </row>
    <row r="2403" spans="1:5" x14ac:dyDescent="0.2">
      <c r="A2403" s="9"/>
      <c r="B2403" s="9"/>
      <c r="C2403" s="9"/>
      <c r="D2403" s="9"/>
      <c r="E2403" s="9"/>
    </row>
    <row r="2404" spans="1:5" x14ac:dyDescent="0.2">
      <c r="A2404" s="9"/>
      <c r="B2404" s="9"/>
      <c r="C2404" s="9"/>
      <c r="D2404" s="9"/>
      <c r="E2404" s="9"/>
    </row>
    <row r="2405" spans="1:5" x14ac:dyDescent="0.2">
      <c r="A2405" s="9"/>
      <c r="B2405" s="9"/>
      <c r="C2405" s="9"/>
      <c r="D2405" s="9"/>
      <c r="E2405" s="9"/>
    </row>
    <row r="2406" spans="1:5" x14ac:dyDescent="0.2">
      <c r="A2406" s="9"/>
      <c r="B2406" s="9"/>
      <c r="C2406" s="9"/>
      <c r="D2406" s="9"/>
      <c r="E2406" s="9"/>
    </row>
    <row r="2407" spans="1:5" x14ac:dyDescent="0.2">
      <c r="A2407" s="9"/>
      <c r="B2407" s="9"/>
      <c r="C2407" s="9"/>
      <c r="D2407" s="9"/>
      <c r="E2407" s="9"/>
    </row>
    <row r="2408" spans="1:5" x14ac:dyDescent="0.2">
      <c r="A2408" s="9"/>
      <c r="B2408" s="9"/>
      <c r="C2408" s="9"/>
      <c r="D2408" s="9"/>
      <c r="E2408" s="9"/>
    </row>
    <row r="2409" spans="1:5" x14ac:dyDescent="0.2">
      <c r="A2409" s="9"/>
      <c r="B2409" s="9"/>
      <c r="C2409" s="9"/>
      <c r="D2409" s="9"/>
      <c r="E2409" s="9"/>
    </row>
    <row r="2410" spans="1:5" x14ac:dyDescent="0.2">
      <c r="A2410" s="9"/>
      <c r="B2410" s="9"/>
      <c r="C2410" s="9"/>
      <c r="D2410" s="9"/>
      <c r="E2410" s="9"/>
    </row>
    <row r="2411" spans="1:5" x14ac:dyDescent="0.2">
      <c r="A2411" s="9"/>
      <c r="B2411" s="9"/>
      <c r="C2411" s="9"/>
      <c r="D2411" s="9"/>
      <c r="E2411" s="9"/>
    </row>
    <row r="2412" spans="1:5" x14ac:dyDescent="0.2">
      <c r="A2412" s="9"/>
      <c r="B2412" s="9"/>
      <c r="C2412" s="9"/>
      <c r="D2412" s="9"/>
      <c r="E2412" s="9"/>
    </row>
    <row r="2413" spans="1:5" x14ac:dyDescent="0.2">
      <c r="A2413" s="9"/>
      <c r="B2413" s="9"/>
      <c r="C2413" s="9"/>
      <c r="D2413" s="9"/>
      <c r="E2413" s="9"/>
    </row>
    <row r="2414" spans="1:5" x14ac:dyDescent="0.2">
      <c r="A2414" s="9"/>
      <c r="B2414" s="9"/>
      <c r="C2414" s="9"/>
      <c r="D2414" s="9"/>
      <c r="E2414" s="9"/>
    </row>
    <row r="2415" spans="1:5" x14ac:dyDescent="0.2">
      <c r="A2415" s="9"/>
      <c r="B2415" s="9"/>
      <c r="C2415" s="9"/>
      <c r="D2415" s="9"/>
      <c r="E2415" s="9"/>
    </row>
    <row r="2416" spans="1:5" x14ac:dyDescent="0.2">
      <c r="A2416" s="9"/>
      <c r="B2416" s="9"/>
      <c r="C2416" s="9"/>
      <c r="D2416" s="9"/>
      <c r="E2416" s="9"/>
    </row>
    <row r="2417" spans="1:5" x14ac:dyDescent="0.2">
      <c r="A2417" s="9"/>
      <c r="B2417" s="9"/>
      <c r="C2417" s="9"/>
      <c r="D2417" s="9"/>
      <c r="E2417" s="9"/>
    </row>
    <row r="2418" spans="1:5" x14ac:dyDescent="0.2">
      <c r="A2418" s="9"/>
      <c r="B2418" s="9"/>
      <c r="C2418" s="9"/>
      <c r="D2418" s="9"/>
      <c r="E2418" s="9"/>
    </row>
    <row r="2419" spans="1:5" x14ac:dyDescent="0.2">
      <c r="A2419" s="9"/>
      <c r="B2419" s="9"/>
      <c r="C2419" s="9"/>
      <c r="D2419" s="9"/>
      <c r="E2419" s="9"/>
    </row>
    <row r="2420" spans="1:5" x14ac:dyDescent="0.2">
      <c r="A2420" s="9"/>
      <c r="B2420" s="9"/>
      <c r="C2420" s="9"/>
      <c r="D2420" s="9"/>
      <c r="E2420" s="9"/>
    </row>
    <row r="2421" spans="1:5" x14ac:dyDescent="0.2">
      <c r="A2421" s="9"/>
      <c r="B2421" s="9"/>
      <c r="C2421" s="9"/>
      <c r="D2421" s="9"/>
      <c r="E2421" s="9"/>
    </row>
    <row r="2422" spans="1:5" x14ac:dyDescent="0.2">
      <c r="A2422" s="9"/>
      <c r="B2422" s="9"/>
      <c r="C2422" s="9"/>
      <c r="D2422" s="9"/>
      <c r="E2422" s="9"/>
    </row>
    <row r="2423" spans="1:5" x14ac:dyDescent="0.2">
      <c r="A2423" s="9"/>
      <c r="B2423" s="9"/>
      <c r="C2423" s="9"/>
      <c r="D2423" s="9"/>
      <c r="E2423" s="9"/>
    </row>
    <row r="2424" spans="1:5" x14ac:dyDescent="0.2">
      <c r="A2424" s="9"/>
      <c r="B2424" s="9"/>
      <c r="C2424" s="9"/>
      <c r="D2424" s="9"/>
      <c r="E2424" s="9"/>
    </row>
    <row r="2425" spans="1:5" x14ac:dyDescent="0.2">
      <c r="A2425" s="9"/>
      <c r="B2425" s="9"/>
      <c r="C2425" s="9"/>
      <c r="D2425" s="9"/>
      <c r="E2425" s="9"/>
    </row>
    <row r="2426" spans="1:5" x14ac:dyDescent="0.2">
      <c r="A2426" s="9"/>
      <c r="B2426" s="9"/>
      <c r="C2426" s="9"/>
      <c r="D2426" s="9"/>
      <c r="E2426" s="9"/>
    </row>
    <row r="2427" spans="1:5" x14ac:dyDescent="0.2">
      <c r="A2427" s="9"/>
      <c r="B2427" s="9"/>
      <c r="C2427" s="9"/>
      <c r="D2427" s="9"/>
      <c r="E2427" s="9"/>
    </row>
    <row r="2428" spans="1:5" x14ac:dyDescent="0.2">
      <c r="A2428" s="9"/>
      <c r="B2428" s="9"/>
      <c r="C2428" s="9"/>
      <c r="D2428" s="9"/>
      <c r="E2428" s="9"/>
    </row>
    <row r="2429" spans="1:5" x14ac:dyDescent="0.2">
      <c r="A2429" s="9"/>
      <c r="B2429" s="9"/>
      <c r="C2429" s="9"/>
      <c r="D2429" s="9"/>
      <c r="E2429" s="9"/>
    </row>
    <row r="2430" spans="1:5" x14ac:dyDescent="0.2">
      <c r="A2430" s="9"/>
      <c r="B2430" s="9"/>
      <c r="C2430" s="9"/>
      <c r="D2430" s="9"/>
      <c r="E2430" s="9"/>
    </row>
    <row r="2431" spans="1:5" x14ac:dyDescent="0.2">
      <c r="A2431" s="9"/>
      <c r="B2431" s="9"/>
      <c r="C2431" s="9"/>
      <c r="D2431" s="9"/>
      <c r="E2431" s="9"/>
    </row>
    <row r="2432" spans="1:5" x14ac:dyDescent="0.2">
      <c r="A2432" s="9"/>
      <c r="B2432" s="9"/>
      <c r="C2432" s="9"/>
      <c r="D2432" s="9"/>
      <c r="E2432" s="9"/>
    </row>
    <row r="2433" spans="1:5" x14ac:dyDescent="0.2">
      <c r="A2433" s="9"/>
      <c r="B2433" s="9"/>
      <c r="C2433" s="9"/>
      <c r="D2433" s="9"/>
      <c r="E2433" s="9"/>
    </row>
    <row r="2434" spans="1:5" x14ac:dyDescent="0.2">
      <c r="A2434" s="9"/>
      <c r="B2434" s="9"/>
      <c r="C2434" s="9"/>
      <c r="D2434" s="9"/>
      <c r="E2434" s="9"/>
    </row>
    <row r="2435" spans="1:5" x14ac:dyDescent="0.2">
      <c r="A2435" s="9"/>
      <c r="B2435" s="9"/>
      <c r="C2435" s="9"/>
      <c r="D2435" s="9"/>
      <c r="E2435" s="9"/>
    </row>
    <row r="2436" spans="1:5" x14ac:dyDescent="0.2">
      <c r="A2436" s="9"/>
      <c r="B2436" s="9"/>
      <c r="C2436" s="9"/>
      <c r="D2436" s="9"/>
      <c r="E2436" s="9"/>
    </row>
    <row r="2437" spans="1:5" x14ac:dyDescent="0.2">
      <c r="A2437" s="9"/>
      <c r="B2437" s="9"/>
      <c r="C2437" s="9"/>
      <c r="D2437" s="9"/>
      <c r="E2437" s="9"/>
    </row>
    <row r="2438" spans="1:5" x14ac:dyDescent="0.2">
      <c r="A2438" s="9"/>
      <c r="B2438" s="9"/>
      <c r="C2438" s="9"/>
      <c r="D2438" s="9"/>
      <c r="E2438" s="9"/>
    </row>
    <row r="2439" spans="1:5" x14ac:dyDescent="0.2">
      <c r="A2439" s="9"/>
      <c r="B2439" s="9"/>
      <c r="C2439" s="9"/>
      <c r="D2439" s="9"/>
      <c r="E2439" s="9"/>
    </row>
    <row r="2440" spans="1:5" x14ac:dyDescent="0.2">
      <c r="A2440" s="9"/>
      <c r="B2440" s="9"/>
      <c r="C2440" s="9"/>
      <c r="D2440" s="9"/>
      <c r="E2440" s="9"/>
    </row>
    <row r="2441" spans="1:5" x14ac:dyDescent="0.2">
      <c r="A2441" s="9"/>
      <c r="B2441" s="9"/>
      <c r="C2441" s="9"/>
      <c r="D2441" s="9"/>
      <c r="E2441" s="9"/>
    </row>
    <row r="2442" spans="1:5" x14ac:dyDescent="0.2">
      <c r="A2442" s="9"/>
      <c r="B2442" s="9"/>
      <c r="C2442" s="9"/>
      <c r="D2442" s="9"/>
      <c r="E2442" s="9"/>
    </row>
    <row r="2443" spans="1:5" x14ac:dyDescent="0.2">
      <c r="A2443" s="9"/>
      <c r="B2443" s="9"/>
      <c r="C2443" s="9"/>
      <c r="D2443" s="9"/>
      <c r="E2443" s="9"/>
    </row>
    <row r="2444" spans="1:5" x14ac:dyDescent="0.2">
      <c r="A2444" s="9"/>
      <c r="B2444" s="9"/>
      <c r="C2444" s="9"/>
      <c r="D2444" s="9"/>
      <c r="E2444" s="9"/>
    </row>
    <row r="2445" spans="1:5" x14ac:dyDescent="0.2">
      <c r="A2445" s="9"/>
      <c r="B2445" s="9"/>
      <c r="C2445" s="9"/>
      <c r="D2445" s="9"/>
      <c r="E2445" s="9"/>
    </row>
    <row r="2446" spans="1:5" x14ac:dyDescent="0.2">
      <c r="A2446" s="9"/>
      <c r="B2446" s="9"/>
      <c r="C2446" s="9"/>
      <c r="D2446" s="9"/>
      <c r="E2446" s="9"/>
    </row>
    <row r="2447" spans="1:5" x14ac:dyDescent="0.2">
      <c r="A2447" s="9"/>
      <c r="B2447" s="9"/>
      <c r="C2447" s="9"/>
      <c r="D2447" s="9"/>
      <c r="E2447" s="9"/>
    </row>
    <row r="2448" spans="1:5" x14ac:dyDescent="0.2">
      <c r="A2448" s="9"/>
      <c r="B2448" s="9"/>
      <c r="C2448" s="9"/>
      <c r="D2448" s="9"/>
      <c r="E2448" s="9"/>
    </row>
    <row r="2449" spans="1:5" x14ac:dyDescent="0.2">
      <c r="A2449" s="9"/>
      <c r="B2449" s="9"/>
      <c r="C2449" s="9"/>
      <c r="D2449" s="9"/>
      <c r="E2449" s="9"/>
    </row>
    <row r="2450" spans="1:5" x14ac:dyDescent="0.2">
      <c r="A2450" s="9"/>
      <c r="B2450" s="9"/>
      <c r="C2450" s="9"/>
      <c r="D2450" s="9"/>
      <c r="E2450" s="9"/>
    </row>
    <row r="2451" spans="1:5" x14ac:dyDescent="0.2">
      <c r="A2451" s="9"/>
      <c r="B2451" s="9"/>
      <c r="C2451" s="9"/>
      <c r="D2451" s="9"/>
      <c r="E2451" s="9"/>
    </row>
    <row r="2452" spans="1:5" x14ac:dyDescent="0.2">
      <c r="A2452" s="9"/>
      <c r="B2452" s="9"/>
      <c r="C2452" s="9"/>
      <c r="D2452" s="9"/>
      <c r="E2452" s="9"/>
    </row>
    <row r="2453" spans="1:5" x14ac:dyDescent="0.2">
      <c r="A2453" s="9"/>
      <c r="B2453" s="9"/>
      <c r="C2453" s="9"/>
      <c r="D2453" s="9"/>
      <c r="E2453" s="9"/>
    </row>
    <row r="2454" spans="1:5" x14ac:dyDescent="0.2">
      <c r="A2454" s="9"/>
      <c r="B2454" s="9"/>
      <c r="C2454" s="9"/>
      <c r="D2454" s="9"/>
      <c r="E2454" s="9"/>
    </row>
    <row r="2455" spans="1:5" x14ac:dyDescent="0.2">
      <c r="A2455" s="9"/>
      <c r="B2455" s="9"/>
      <c r="C2455" s="9"/>
      <c r="D2455" s="9"/>
      <c r="E2455" s="9"/>
    </row>
    <row r="2456" spans="1:5" x14ac:dyDescent="0.2">
      <c r="A2456" s="9"/>
      <c r="B2456" s="9"/>
      <c r="C2456" s="9"/>
      <c r="D2456" s="9"/>
      <c r="E2456" s="9"/>
    </row>
    <row r="2457" spans="1:5" x14ac:dyDescent="0.2">
      <c r="A2457" s="9"/>
      <c r="B2457" s="9"/>
      <c r="C2457" s="9"/>
      <c r="D2457" s="9"/>
      <c r="E2457" s="9"/>
    </row>
    <row r="2458" spans="1:5" x14ac:dyDescent="0.2">
      <c r="A2458" s="9"/>
      <c r="B2458" s="9"/>
      <c r="C2458" s="9"/>
      <c r="D2458" s="9"/>
      <c r="E2458" s="9"/>
    </row>
    <row r="2459" spans="1:5" x14ac:dyDescent="0.2">
      <c r="A2459" s="9"/>
      <c r="B2459" s="9"/>
      <c r="C2459" s="9"/>
      <c r="D2459" s="9"/>
      <c r="E2459" s="9"/>
    </row>
    <row r="2460" spans="1:5" x14ac:dyDescent="0.2">
      <c r="A2460" s="9"/>
      <c r="B2460" s="9"/>
      <c r="C2460" s="9"/>
      <c r="D2460" s="9"/>
      <c r="E2460" s="9"/>
    </row>
    <row r="2461" spans="1:5" x14ac:dyDescent="0.2">
      <c r="A2461" s="9"/>
      <c r="B2461" s="9"/>
      <c r="C2461" s="9"/>
      <c r="D2461" s="9"/>
      <c r="E2461" s="9"/>
    </row>
    <row r="2462" spans="1:5" x14ac:dyDescent="0.2">
      <c r="A2462" s="9"/>
      <c r="B2462" s="9"/>
      <c r="C2462" s="9"/>
      <c r="D2462" s="9"/>
      <c r="E2462" s="9"/>
    </row>
    <row r="2463" spans="1:5" x14ac:dyDescent="0.2">
      <c r="A2463" s="9"/>
      <c r="B2463" s="9"/>
      <c r="C2463" s="9"/>
      <c r="D2463" s="9"/>
      <c r="E2463" s="9"/>
    </row>
    <row r="2464" spans="1:5" x14ac:dyDescent="0.2">
      <c r="A2464" s="9"/>
      <c r="B2464" s="9"/>
      <c r="C2464" s="9"/>
      <c r="D2464" s="9"/>
      <c r="E2464" s="9"/>
    </row>
    <row r="2465" spans="1:5" x14ac:dyDescent="0.2">
      <c r="A2465" s="9"/>
      <c r="B2465" s="9"/>
      <c r="C2465" s="9"/>
      <c r="D2465" s="9"/>
      <c r="E2465" s="9"/>
    </row>
    <row r="2466" spans="1:5" x14ac:dyDescent="0.2">
      <c r="A2466" s="9"/>
      <c r="B2466" s="9"/>
      <c r="C2466" s="9"/>
      <c r="D2466" s="9"/>
      <c r="E2466" s="9"/>
    </row>
    <row r="2467" spans="1:5" x14ac:dyDescent="0.2">
      <c r="A2467" s="9"/>
      <c r="B2467" s="9"/>
      <c r="C2467" s="9"/>
      <c r="D2467" s="9"/>
      <c r="E2467" s="9"/>
    </row>
    <row r="2468" spans="1:5" x14ac:dyDescent="0.2">
      <c r="A2468" s="9"/>
      <c r="B2468" s="9"/>
      <c r="C2468" s="9"/>
      <c r="D2468" s="9"/>
      <c r="E2468" s="9"/>
    </row>
    <row r="2469" spans="1:5" x14ac:dyDescent="0.2">
      <c r="A2469" s="9"/>
      <c r="B2469" s="9"/>
      <c r="C2469" s="9"/>
      <c r="D2469" s="9"/>
      <c r="E2469" s="9"/>
    </row>
    <row r="2470" spans="1:5" x14ac:dyDescent="0.2">
      <c r="A2470" s="9"/>
      <c r="B2470" s="9"/>
      <c r="C2470" s="9"/>
      <c r="D2470" s="9"/>
      <c r="E2470" s="9"/>
    </row>
    <row r="2471" spans="1:5" x14ac:dyDescent="0.2">
      <c r="A2471" s="9"/>
      <c r="B2471" s="9"/>
      <c r="C2471" s="9"/>
      <c r="D2471" s="9"/>
      <c r="E2471" s="9"/>
    </row>
    <row r="2472" spans="1:5" x14ac:dyDescent="0.2">
      <c r="A2472" s="9"/>
      <c r="B2472" s="9"/>
      <c r="C2472" s="9"/>
      <c r="D2472" s="9"/>
      <c r="E2472" s="9"/>
    </row>
    <row r="2473" spans="1:5" x14ac:dyDescent="0.2">
      <c r="A2473" s="9"/>
      <c r="B2473" s="9"/>
      <c r="C2473" s="9"/>
      <c r="D2473" s="9"/>
      <c r="E2473" s="9"/>
    </row>
    <row r="2474" spans="1:5" x14ac:dyDescent="0.2">
      <c r="A2474" s="9"/>
      <c r="B2474" s="9"/>
      <c r="C2474" s="9"/>
      <c r="D2474" s="9"/>
      <c r="E2474" s="9"/>
    </row>
    <row r="2475" spans="1:5" x14ac:dyDescent="0.2">
      <c r="A2475" s="9"/>
      <c r="B2475" s="9"/>
      <c r="C2475" s="9"/>
      <c r="D2475" s="9"/>
      <c r="E2475" s="9"/>
    </row>
    <row r="2476" spans="1:5" x14ac:dyDescent="0.2">
      <c r="A2476" s="9"/>
      <c r="B2476" s="9"/>
      <c r="C2476" s="9"/>
      <c r="D2476" s="9"/>
      <c r="E2476" s="9"/>
    </row>
    <row r="2477" spans="1:5" x14ac:dyDescent="0.2">
      <c r="A2477" s="9"/>
      <c r="B2477" s="9"/>
      <c r="C2477" s="9"/>
      <c r="D2477" s="9"/>
      <c r="E2477" s="9"/>
    </row>
    <row r="2478" spans="1:5" x14ac:dyDescent="0.2">
      <c r="A2478" s="9"/>
      <c r="B2478" s="9"/>
      <c r="C2478" s="9"/>
      <c r="D2478" s="9"/>
      <c r="E2478" s="9"/>
    </row>
    <row r="2479" spans="1:5" x14ac:dyDescent="0.2">
      <c r="A2479" s="9"/>
      <c r="B2479" s="9"/>
      <c r="C2479" s="9"/>
      <c r="D2479" s="9"/>
      <c r="E2479" s="9"/>
    </row>
    <row r="2480" spans="1:5" x14ac:dyDescent="0.2">
      <c r="A2480" s="9"/>
      <c r="B2480" s="9"/>
      <c r="C2480" s="9"/>
      <c r="D2480" s="9"/>
      <c r="E2480" s="9"/>
    </row>
    <row r="2481" spans="1:5" x14ac:dyDescent="0.2">
      <c r="A2481" s="9"/>
      <c r="B2481" s="9"/>
      <c r="C2481" s="9"/>
      <c r="D2481" s="9"/>
      <c r="E2481" s="9"/>
    </row>
    <row r="2482" spans="1:5" x14ac:dyDescent="0.2">
      <c r="A2482" s="9"/>
      <c r="B2482" s="9"/>
      <c r="C2482" s="9"/>
      <c r="D2482" s="9"/>
      <c r="E2482" s="9"/>
    </row>
    <row r="2483" spans="1:5" x14ac:dyDescent="0.2">
      <c r="A2483" s="9"/>
      <c r="B2483" s="9"/>
      <c r="C2483" s="9"/>
      <c r="D2483" s="9"/>
      <c r="E2483" s="9"/>
    </row>
    <row r="2484" spans="1:5" x14ac:dyDescent="0.2">
      <c r="A2484" s="9"/>
      <c r="B2484" s="9"/>
      <c r="C2484" s="9"/>
      <c r="D2484" s="9"/>
      <c r="E2484" s="9"/>
    </row>
    <row r="2485" spans="1:5" x14ac:dyDescent="0.2">
      <c r="A2485" s="9"/>
      <c r="B2485" s="9"/>
      <c r="C2485" s="9"/>
      <c r="D2485" s="9"/>
      <c r="E2485" s="9"/>
    </row>
    <row r="2486" spans="1:5" x14ac:dyDescent="0.2">
      <c r="A2486" s="9"/>
      <c r="B2486" s="9"/>
      <c r="C2486" s="9"/>
      <c r="D2486" s="9"/>
      <c r="E2486" s="9"/>
    </row>
    <row r="2487" spans="1:5" x14ac:dyDescent="0.2">
      <c r="A2487" s="9"/>
      <c r="B2487" s="9"/>
      <c r="C2487" s="9"/>
      <c r="D2487" s="9"/>
      <c r="E2487" s="9"/>
    </row>
    <row r="2488" spans="1:5" x14ac:dyDescent="0.2">
      <c r="A2488" s="9"/>
      <c r="B2488" s="9"/>
      <c r="C2488" s="9"/>
      <c r="D2488" s="9"/>
      <c r="E2488" s="9"/>
    </row>
    <row r="2489" spans="1:5" x14ac:dyDescent="0.2">
      <c r="A2489" s="9"/>
      <c r="B2489" s="9"/>
      <c r="C2489" s="9"/>
      <c r="D2489" s="9"/>
      <c r="E2489" s="9"/>
    </row>
    <row r="2490" spans="1:5" x14ac:dyDescent="0.2">
      <c r="A2490" s="9"/>
      <c r="B2490" s="9"/>
      <c r="C2490" s="9"/>
      <c r="D2490" s="9"/>
      <c r="E2490" s="9"/>
    </row>
    <row r="2491" spans="1:5" x14ac:dyDescent="0.2">
      <c r="A2491" s="9"/>
      <c r="B2491" s="9"/>
      <c r="C2491" s="9"/>
      <c r="D2491" s="9"/>
      <c r="E2491" s="9"/>
    </row>
    <row r="2492" spans="1:5" x14ac:dyDescent="0.2">
      <c r="A2492" s="9"/>
      <c r="B2492" s="9"/>
      <c r="C2492" s="9"/>
      <c r="D2492" s="9"/>
      <c r="E2492" s="9"/>
    </row>
    <row r="2493" spans="1:5" x14ac:dyDescent="0.2">
      <c r="A2493" s="9"/>
      <c r="B2493" s="9"/>
      <c r="C2493" s="9"/>
      <c r="D2493" s="9"/>
      <c r="E2493" s="9"/>
    </row>
    <row r="2494" spans="1:5" x14ac:dyDescent="0.2">
      <c r="A2494" s="9"/>
      <c r="B2494" s="9"/>
      <c r="C2494" s="9"/>
      <c r="D2494" s="9"/>
      <c r="E2494" s="9"/>
    </row>
    <row r="2495" spans="1:5" x14ac:dyDescent="0.2">
      <c r="A2495" s="9"/>
      <c r="B2495" s="9"/>
      <c r="C2495" s="9"/>
      <c r="D2495" s="9"/>
      <c r="E2495" s="9"/>
    </row>
    <row r="2496" spans="1:5" x14ac:dyDescent="0.2">
      <c r="A2496" s="9"/>
      <c r="B2496" s="9"/>
      <c r="C2496" s="9"/>
      <c r="D2496" s="9"/>
      <c r="E2496" s="9"/>
    </row>
    <row r="2497" spans="1:5" x14ac:dyDescent="0.2">
      <c r="A2497" s="9"/>
      <c r="B2497" s="9"/>
      <c r="C2497" s="9"/>
      <c r="D2497" s="9"/>
      <c r="E2497" s="9"/>
    </row>
    <row r="2498" spans="1:5" x14ac:dyDescent="0.2">
      <c r="A2498" s="9"/>
      <c r="B2498" s="9"/>
      <c r="C2498" s="9"/>
      <c r="D2498" s="9"/>
      <c r="E2498" s="9"/>
    </row>
    <row r="2499" spans="1:5" x14ac:dyDescent="0.2">
      <c r="A2499" s="9"/>
      <c r="B2499" s="9"/>
      <c r="C2499" s="9"/>
      <c r="D2499" s="9"/>
      <c r="E2499" s="9"/>
    </row>
    <row r="2500" spans="1:5" x14ac:dyDescent="0.2">
      <c r="A2500" s="9"/>
      <c r="B2500" s="9"/>
      <c r="C2500" s="9"/>
      <c r="D2500" s="9"/>
      <c r="E2500" s="9"/>
    </row>
    <row r="2501" spans="1:5" x14ac:dyDescent="0.2">
      <c r="A2501" s="9"/>
      <c r="B2501" s="9"/>
      <c r="C2501" s="9"/>
      <c r="D2501" s="9"/>
      <c r="E2501" s="9"/>
    </row>
    <row r="2502" spans="1:5" x14ac:dyDescent="0.2">
      <c r="A2502" s="9"/>
      <c r="B2502" s="9"/>
      <c r="C2502" s="9"/>
      <c r="D2502" s="9"/>
      <c r="E2502" s="9"/>
    </row>
    <row r="2503" spans="1:5" x14ac:dyDescent="0.2">
      <c r="A2503" s="9"/>
      <c r="B2503" s="9"/>
      <c r="C2503" s="9"/>
      <c r="D2503" s="9"/>
      <c r="E2503" s="9"/>
    </row>
    <row r="2504" spans="1:5" x14ac:dyDescent="0.2">
      <c r="A2504" s="9"/>
      <c r="B2504" s="9"/>
      <c r="C2504" s="9"/>
      <c r="D2504" s="9"/>
      <c r="E2504" s="9"/>
    </row>
    <row r="2505" spans="1:5" x14ac:dyDescent="0.2">
      <c r="A2505" s="9"/>
      <c r="B2505" s="9"/>
      <c r="C2505" s="9"/>
      <c r="D2505" s="9"/>
      <c r="E2505" s="9"/>
    </row>
    <row r="2506" spans="1:5" x14ac:dyDescent="0.2">
      <c r="A2506" s="9"/>
      <c r="B2506" s="9"/>
      <c r="C2506" s="9"/>
      <c r="D2506" s="9"/>
      <c r="E2506" s="9"/>
    </row>
    <row r="2507" spans="1:5" x14ac:dyDescent="0.2">
      <c r="A2507" s="9"/>
      <c r="B2507" s="9"/>
      <c r="C2507" s="9"/>
      <c r="D2507" s="9"/>
      <c r="E2507" s="9"/>
    </row>
    <row r="2508" spans="1:5" x14ac:dyDescent="0.2">
      <c r="A2508" s="9"/>
      <c r="B2508" s="9"/>
      <c r="C2508" s="9"/>
      <c r="D2508" s="9"/>
      <c r="E2508" s="9"/>
    </row>
    <row r="2509" spans="1:5" x14ac:dyDescent="0.2">
      <c r="A2509" s="9"/>
      <c r="B2509" s="9"/>
      <c r="C2509" s="9"/>
      <c r="D2509" s="9"/>
      <c r="E2509" s="9"/>
    </row>
    <row r="2510" spans="1:5" x14ac:dyDescent="0.2">
      <c r="A2510" s="9"/>
      <c r="B2510" s="9"/>
      <c r="C2510" s="9"/>
      <c r="D2510" s="9"/>
      <c r="E2510" s="9"/>
    </row>
    <row r="2511" spans="1:5" x14ac:dyDescent="0.2">
      <c r="A2511" s="9"/>
      <c r="B2511" s="9"/>
      <c r="C2511" s="9"/>
      <c r="D2511" s="9"/>
      <c r="E2511" s="9"/>
    </row>
    <row r="2512" spans="1:5" x14ac:dyDescent="0.2">
      <c r="A2512" s="9"/>
      <c r="B2512" s="9"/>
      <c r="C2512" s="9"/>
      <c r="D2512" s="9"/>
      <c r="E2512" s="9"/>
    </row>
    <row r="2513" spans="1:5" x14ac:dyDescent="0.2">
      <c r="A2513" s="9"/>
      <c r="B2513" s="9"/>
      <c r="C2513" s="9"/>
      <c r="D2513" s="9"/>
      <c r="E2513" s="9"/>
    </row>
    <row r="2514" spans="1:5" x14ac:dyDescent="0.2">
      <c r="A2514" s="9"/>
      <c r="B2514" s="9"/>
      <c r="C2514" s="9"/>
      <c r="D2514" s="9"/>
      <c r="E2514" s="9"/>
    </row>
    <row r="2515" spans="1:5" x14ac:dyDescent="0.2">
      <c r="A2515" s="9"/>
      <c r="B2515" s="9"/>
      <c r="C2515" s="9"/>
      <c r="D2515" s="9"/>
      <c r="E2515" s="9"/>
    </row>
    <row r="2516" spans="1:5" x14ac:dyDescent="0.2">
      <c r="A2516" s="9"/>
      <c r="B2516" s="9"/>
      <c r="C2516" s="9"/>
      <c r="D2516" s="9"/>
      <c r="E2516" s="9"/>
    </row>
    <row r="2517" spans="1:5" x14ac:dyDescent="0.2">
      <c r="A2517" s="9"/>
      <c r="B2517" s="9"/>
      <c r="C2517" s="9"/>
      <c r="D2517" s="9"/>
      <c r="E2517" s="9"/>
    </row>
    <row r="2518" spans="1:5" x14ac:dyDescent="0.2">
      <c r="A2518" s="9"/>
      <c r="B2518" s="9"/>
      <c r="C2518" s="9"/>
      <c r="D2518" s="9"/>
      <c r="E2518" s="9"/>
    </row>
    <row r="2519" spans="1:5" x14ac:dyDescent="0.2">
      <c r="A2519" s="9"/>
      <c r="B2519" s="9"/>
      <c r="C2519" s="9"/>
      <c r="D2519" s="9"/>
      <c r="E2519" s="9"/>
    </row>
    <row r="2520" spans="1:5" x14ac:dyDescent="0.2">
      <c r="A2520" s="9"/>
      <c r="B2520" s="9"/>
      <c r="C2520" s="9"/>
      <c r="D2520" s="9"/>
      <c r="E2520" s="9"/>
    </row>
    <row r="2521" spans="1:5" x14ac:dyDescent="0.2">
      <c r="A2521" s="9"/>
      <c r="B2521" s="9"/>
      <c r="C2521" s="9"/>
      <c r="D2521" s="9"/>
      <c r="E2521" s="9"/>
    </row>
    <row r="2522" spans="1:5" x14ac:dyDescent="0.2">
      <c r="A2522" s="9"/>
      <c r="B2522" s="9"/>
      <c r="C2522" s="9"/>
      <c r="D2522" s="9"/>
      <c r="E2522" s="9"/>
    </row>
    <row r="2523" spans="1:5" x14ac:dyDescent="0.2">
      <c r="A2523" s="9"/>
      <c r="B2523" s="9"/>
      <c r="C2523" s="9"/>
      <c r="D2523" s="9"/>
      <c r="E2523" s="9"/>
    </row>
    <row r="2524" spans="1:5" x14ac:dyDescent="0.2">
      <c r="A2524" s="9"/>
      <c r="B2524" s="9"/>
      <c r="C2524" s="9"/>
      <c r="D2524" s="9"/>
      <c r="E2524" s="9"/>
    </row>
    <row r="2525" spans="1:5" x14ac:dyDescent="0.2">
      <c r="A2525" s="9"/>
      <c r="B2525" s="9"/>
      <c r="C2525" s="9"/>
      <c r="D2525" s="9"/>
      <c r="E2525" s="9"/>
    </row>
    <row r="2526" spans="1:5" x14ac:dyDescent="0.2">
      <c r="A2526" s="9"/>
      <c r="B2526" s="9"/>
      <c r="C2526" s="9"/>
      <c r="D2526" s="9"/>
      <c r="E2526" s="9"/>
    </row>
    <row r="2527" spans="1:5" x14ac:dyDescent="0.2">
      <c r="A2527" s="9"/>
      <c r="B2527" s="9"/>
      <c r="C2527" s="9"/>
      <c r="D2527" s="9"/>
      <c r="E2527" s="9"/>
    </row>
    <row r="2528" spans="1:5" x14ac:dyDescent="0.2">
      <c r="A2528" s="9"/>
      <c r="B2528" s="9"/>
      <c r="C2528" s="9"/>
      <c r="D2528" s="9"/>
      <c r="E2528" s="9"/>
    </row>
    <row r="2529" spans="1:5" x14ac:dyDescent="0.2">
      <c r="A2529" s="9"/>
      <c r="B2529" s="9"/>
      <c r="C2529" s="9"/>
      <c r="D2529" s="9"/>
      <c r="E2529" s="9"/>
    </row>
    <row r="2530" spans="1:5" x14ac:dyDescent="0.2">
      <c r="A2530" s="9"/>
      <c r="B2530" s="9"/>
      <c r="C2530" s="9"/>
      <c r="D2530" s="9"/>
      <c r="E2530" s="9"/>
    </row>
    <row r="2531" spans="1:5" x14ac:dyDescent="0.2">
      <c r="A2531" s="9"/>
      <c r="B2531" s="9"/>
      <c r="C2531" s="9"/>
      <c r="D2531" s="9"/>
      <c r="E2531" s="9"/>
    </row>
    <row r="2532" spans="1:5" x14ac:dyDescent="0.2">
      <c r="A2532" s="9"/>
      <c r="B2532" s="9"/>
      <c r="C2532" s="9"/>
      <c r="D2532" s="9"/>
      <c r="E2532" s="9"/>
    </row>
    <row r="2533" spans="1:5" x14ac:dyDescent="0.2">
      <c r="A2533" s="9"/>
      <c r="B2533" s="9"/>
      <c r="C2533" s="9"/>
      <c r="D2533" s="9"/>
      <c r="E2533" s="9"/>
    </row>
    <row r="2534" spans="1:5" x14ac:dyDescent="0.2">
      <c r="A2534" s="9"/>
      <c r="B2534" s="9"/>
      <c r="C2534" s="9"/>
      <c r="D2534" s="9"/>
      <c r="E2534" s="9"/>
    </row>
    <row r="2535" spans="1:5" x14ac:dyDescent="0.2">
      <c r="A2535" s="9"/>
      <c r="B2535" s="9"/>
      <c r="C2535" s="9"/>
      <c r="D2535" s="9"/>
      <c r="E2535" s="9"/>
    </row>
    <row r="2536" spans="1:5" x14ac:dyDescent="0.2">
      <c r="A2536" s="9"/>
      <c r="B2536" s="9"/>
      <c r="C2536" s="9"/>
      <c r="D2536" s="9"/>
      <c r="E2536" s="9"/>
    </row>
    <row r="2537" spans="1:5" x14ac:dyDescent="0.2">
      <c r="A2537" s="9"/>
      <c r="B2537" s="9"/>
      <c r="C2537" s="9"/>
      <c r="D2537" s="9"/>
      <c r="E2537" s="9"/>
    </row>
    <row r="2538" spans="1:5" x14ac:dyDescent="0.2">
      <c r="A2538" s="9"/>
      <c r="B2538" s="9"/>
      <c r="C2538" s="9"/>
      <c r="D2538" s="9"/>
      <c r="E2538" s="9"/>
    </row>
    <row r="2539" spans="1:5" x14ac:dyDescent="0.2">
      <c r="A2539" s="9"/>
      <c r="B2539" s="9"/>
      <c r="C2539" s="9"/>
      <c r="D2539" s="9"/>
      <c r="E2539" s="9"/>
    </row>
    <row r="2540" spans="1:5" x14ac:dyDescent="0.2">
      <c r="A2540" s="9"/>
      <c r="B2540" s="9"/>
      <c r="C2540" s="9"/>
      <c r="D2540" s="9"/>
      <c r="E2540" s="9"/>
    </row>
    <row r="2541" spans="1:5" x14ac:dyDescent="0.2">
      <c r="A2541" s="9"/>
      <c r="B2541" s="9"/>
      <c r="C2541" s="9"/>
      <c r="D2541" s="9"/>
      <c r="E2541" s="9"/>
    </row>
    <row r="2542" spans="1:5" x14ac:dyDescent="0.2">
      <c r="A2542" s="9"/>
      <c r="B2542" s="9"/>
      <c r="C2542" s="9"/>
      <c r="D2542" s="9"/>
      <c r="E2542" s="9"/>
    </row>
    <row r="2543" spans="1:5" x14ac:dyDescent="0.2">
      <c r="A2543" s="9"/>
      <c r="B2543" s="9"/>
      <c r="C2543" s="9"/>
      <c r="D2543" s="9"/>
      <c r="E2543" s="9"/>
    </row>
    <row r="2544" spans="1:5" x14ac:dyDescent="0.2">
      <c r="A2544" s="9"/>
      <c r="B2544" s="9"/>
      <c r="C2544" s="9"/>
      <c r="D2544" s="9"/>
      <c r="E2544" s="9"/>
    </row>
    <row r="2545" spans="1:5" x14ac:dyDescent="0.2">
      <c r="A2545" s="9"/>
      <c r="B2545" s="9"/>
      <c r="C2545" s="9"/>
      <c r="D2545" s="9"/>
      <c r="E2545" s="9"/>
    </row>
    <row r="2546" spans="1:5" x14ac:dyDescent="0.2">
      <c r="A2546" s="9"/>
      <c r="B2546" s="9"/>
      <c r="C2546" s="9"/>
      <c r="D2546" s="9"/>
      <c r="E2546" s="9"/>
    </row>
    <row r="2547" spans="1:5" x14ac:dyDescent="0.2">
      <c r="A2547" s="9"/>
      <c r="B2547" s="9"/>
      <c r="C2547" s="9"/>
      <c r="D2547" s="9"/>
      <c r="E2547" s="9"/>
    </row>
    <row r="2548" spans="1:5" x14ac:dyDescent="0.2">
      <c r="A2548" s="9"/>
      <c r="B2548" s="9"/>
      <c r="C2548" s="9"/>
      <c r="D2548" s="9"/>
      <c r="E2548" s="9"/>
    </row>
    <row r="2549" spans="1:5" x14ac:dyDescent="0.2">
      <c r="A2549" s="9"/>
      <c r="B2549" s="9"/>
      <c r="C2549" s="9"/>
      <c r="D2549" s="9"/>
      <c r="E2549" s="9"/>
    </row>
    <row r="2550" spans="1:5" x14ac:dyDescent="0.2">
      <c r="A2550" s="9"/>
      <c r="B2550" s="9"/>
      <c r="C2550" s="9"/>
      <c r="D2550" s="9"/>
      <c r="E2550" s="9"/>
    </row>
    <row r="2551" spans="1:5" x14ac:dyDescent="0.2">
      <c r="A2551" s="9"/>
      <c r="B2551" s="9"/>
      <c r="C2551" s="9"/>
      <c r="D2551" s="9"/>
      <c r="E2551" s="9"/>
    </row>
    <row r="2552" spans="1:5" x14ac:dyDescent="0.2">
      <c r="A2552" s="9"/>
      <c r="B2552" s="9"/>
      <c r="C2552" s="9"/>
      <c r="D2552" s="9"/>
      <c r="E2552" s="9"/>
    </row>
    <row r="2553" spans="1:5" x14ac:dyDescent="0.2">
      <c r="A2553" s="9"/>
      <c r="B2553" s="9"/>
      <c r="C2553" s="9"/>
      <c r="D2553" s="9"/>
      <c r="E2553" s="9"/>
    </row>
    <row r="2554" spans="1:5" x14ac:dyDescent="0.2">
      <c r="A2554" s="9"/>
      <c r="B2554" s="9"/>
      <c r="C2554" s="9"/>
      <c r="D2554" s="9"/>
      <c r="E2554" s="9"/>
    </row>
    <row r="2555" spans="1:5" x14ac:dyDescent="0.2">
      <c r="A2555" s="9"/>
      <c r="B2555" s="9"/>
      <c r="C2555" s="9"/>
      <c r="D2555" s="9"/>
      <c r="E2555" s="9"/>
    </row>
    <row r="2556" spans="1:5" x14ac:dyDescent="0.2">
      <c r="A2556" s="9"/>
      <c r="B2556" s="9"/>
      <c r="C2556" s="9"/>
      <c r="D2556" s="9"/>
      <c r="E2556" s="9"/>
    </row>
    <row r="2557" spans="1:5" x14ac:dyDescent="0.2">
      <c r="A2557" s="9"/>
      <c r="B2557" s="9"/>
      <c r="C2557" s="9"/>
      <c r="D2557" s="9"/>
      <c r="E2557" s="9"/>
    </row>
    <row r="2558" spans="1:5" x14ac:dyDescent="0.2">
      <c r="A2558" s="9"/>
      <c r="B2558" s="9"/>
      <c r="C2558" s="9"/>
      <c r="D2558" s="9"/>
      <c r="E2558" s="9"/>
    </row>
    <row r="2559" spans="1:5" x14ac:dyDescent="0.2">
      <c r="A2559" s="9"/>
      <c r="B2559" s="9"/>
      <c r="C2559" s="9"/>
      <c r="D2559" s="9"/>
      <c r="E2559" s="9"/>
    </row>
    <row r="2560" spans="1:5" x14ac:dyDescent="0.2">
      <c r="A2560" s="9"/>
      <c r="B2560" s="9"/>
      <c r="C2560" s="9"/>
      <c r="D2560" s="9"/>
      <c r="E2560" s="9"/>
    </row>
    <row r="2561" spans="1:5" x14ac:dyDescent="0.2">
      <c r="A2561" s="9"/>
      <c r="B2561" s="9"/>
      <c r="C2561" s="9"/>
      <c r="D2561" s="9"/>
      <c r="E2561" s="9"/>
    </row>
    <row r="2562" spans="1:5" x14ac:dyDescent="0.2">
      <c r="A2562" s="9"/>
      <c r="B2562" s="9"/>
      <c r="C2562" s="9"/>
      <c r="D2562" s="9"/>
      <c r="E2562" s="9"/>
    </row>
    <row r="2563" spans="1:5" x14ac:dyDescent="0.2">
      <c r="A2563" s="9"/>
      <c r="B2563" s="9"/>
      <c r="C2563" s="9"/>
      <c r="D2563" s="9"/>
      <c r="E2563" s="9"/>
    </row>
    <row r="2564" spans="1:5" x14ac:dyDescent="0.2">
      <c r="A2564" s="9"/>
      <c r="B2564" s="9"/>
      <c r="C2564" s="9"/>
      <c r="D2564" s="9"/>
      <c r="E2564" s="9"/>
    </row>
    <row r="2565" spans="1:5" x14ac:dyDescent="0.2">
      <c r="A2565" s="9"/>
      <c r="B2565" s="9"/>
      <c r="C2565" s="9"/>
      <c r="D2565" s="9"/>
      <c r="E2565" s="9"/>
    </row>
    <row r="2566" spans="1:5" x14ac:dyDescent="0.2">
      <c r="A2566" s="9"/>
      <c r="B2566" s="9"/>
      <c r="C2566" s="9"/>
      <c r="D2566" s="9"/>
      <c r="E2566" s="9"/>
    </row>
    <row r="2567" spans="1:5" x14ac:dyDescent="0.2">
      <c r="A2567" s="9"/>
      <c r="B2567" s="9"/>
      <c r="C2567" s="9"/>
      <c r="D2567" s="9"/>
      <c r="E2567" s="9"/>
    </row>
    <row r="2568" spans="1:5" x14ac:dyDescent="0.2">
      <c r="A2568" s="9"/>
      <c r="B2568" s="9"/>
      <c r="C2568" s="9"/>
      <c r="D2568" s="9"/>
      <c r="E2568" s="9"/>
    </row>
    <row r="2569" spans="1:5" x14ac:dyDescent="0.2">
      <c r="A2569" s="9"/>
      <c r="B2569" s="9"/>
      <c r="C2569" s="9"/>
      <c r="D2569" s="9"/>
      <c r="E2569" s="9"/>
    </row>
    <row r="2570" spans="1:5" x14ac:dyDescent="0.2">
      <c r="A2570" s="9"/>
      <c r="B2570" s="9"/>
      <c r="C2570" s="9"/>
      <c r="D2570" s="9"/>
      <c r="E2570" s="9"/>
    </row>
    <row r="2571" spans="1:5" x14ac:dyDescent="0.2">
      <c r="A2571" s="9"/>
      <c r="B2571" s="9"/>
      <c r="C2571" s="9"/>
      <c r="D2571" s="9"/>
      <c r="E2571" s="9"/>
    </row>
    <row r="2572" spans="1:5" x14ac:dyDescent="0.2">
      <c r="A2572" s="9"/>
      <c r="B2572" s="9"/>
      <c r="C2572" s="9"/>
      <c r="D2572" s="9"/>
      <c r="E2572" s="9"/>
    </row>
    <row r="2573" spans="1:5" x14ac:dyDescent="0.2">
      <c r="A2573" s="9"/>
      <c r="B2573" s="9"/>
      <c r="C2573" s="9"/>
      <c r="D2573" s="9"/>
      <c r="E2573" s="9"/>
    </row>
    <row r="2574" spans="1:5" x14ac:dyDescent="0.2">
      <c r="A2574" s="9"/>
      <c r="B2574" s="9"/>
      <c r="C2574" s="9"/>
      <c r="D2574" s="9"/>
      <c r="E2574" s="9"/>
    </row>
    <row r="2575" spans="1:5" x14ac:dyDescent="0.2">
      <c r="A2575" s="9"/>
      <c r="B2575" s="9"/>
      <c r="C2575" s="9"/>
      <c r="D2575" s="9"/>
      <c r="E2575" s="9"/>
    </row>
    <row r="2576" spans="1:5" x14ac:dyDescent="0.2">
      <c r="A2576" s="9"/>
      <c r="B2576" s="9"/>
      <c r="C2576" s="9"/>
      <c r="D2576" s="9"/>
      <c r="E2576" s="9"/>
    </row>
    <row r="2577" spans="1:5" x14ac:dyDescent="0.2">
      <c r="A2577" s="9"/>
      <c r="B2577" s="9"/>
      <c r="C2577" s="9"/>
      <c r="D2577" s="9"/>
      <c r="E2577" s="9"/>
    </row>
    <row r="2578" spans="1:5" x14ac:dyDescent="0.2">
      <c r="A2578" s="9"/>
      <c r="B2578" s="9"/>
      <c r="C2578" s="9"/>
      <c r="D2578" s="9"/>
      <c r="E2578" s="9"/>
    </row>
    <row r="2579" spans="1:5" x14ac:dyDescent="0.2">
      <c r="A2579" s="9"/>
      <c r="B2579" s="9"/>
      <c r="C2579" s="9"/>
      <c r="D2579" s="9"/>
      <c r="E2579" s="9"/>
    </row>
    <row r="2580" spans="1:5" x14ac:dyDescent="0.2">
      <c r="A2580" s="9"/>
      <c r="B2580" s="9"/>
      <c r="C2580" s="9"/>
      <c r="D2580" s="9"/>
      <c r="E2580" s="9"/>
    </row>
    <row r="2581" spans="1:5" x14ac:dyDescent="0.2">
      <c r="A2581" s="9"/>
      <c r="B2581" s="9"/>
      <c r="C2581" s="9"/>
      <c r="D2581" s="9"/>
      <c r="E2581" s="9"/>
    </row>
    <row r="2582" spans="1:5" x14ac:dyDescent="0.2">
      <c r="A2582" s="9"/>
      <c r="B2582" s="9"/>
      <c r="C2582" s="9"/>
      <c r="D2582" s="9"/>
      <c r="E2582" s="9"/>
    </row>
    <row r="2583" spans="1:5" x14ac:dyDescent="0.2">
      <c r="A2583" s="9"/>
      <c r="B2583" s="9"/>
      <c r="C2583" s="9"/>
      <c r="D2583" s="9"/>
      <c r="E2583" s="9"/>
    </row>
    <row r="2584" spans="1:5" x14ac:dyDescent="0.2">
      <c r="A2584" s="9"/>
      <c r="B2584" s="9"/>
      <c r="C2584" s="9"/>
      <c r="D2584" s="9"/>
      <c r="E2584" s="9"/>
    </row>
    <row r="2585" spans="1:5" x14ac:dyDescent="0.2">
      <c r="A2585" s="9"/>
      <c r="B2585" s="9"/>
      <c r="C2585" s="9"/>
      <c r="D2585" s="9"/>
      <c r="E2585" s="9"/>
    </row>
    <row r="2586" spans="1:5" x14ac:dyDescent="0.2">
      <c r="A2586" s="9"/>
      <c r="B2586" s="9"/>
      <c r="C2586" s="9"/>
      <c r="D2586" s="9"/>
      <c r="E2586" s="9"/>
    </row>
    <row r="2587" spans="1:5" x14ac:dyDescent="0.2">
      <c r="A2587" s="9"/>
      <c r="B2587" s="9"/>
      <c r="C2587" s="9"/>
      <c r="D2587" s="9"/>
      <c r="E2587" s="9"/>
    </row>
    <row r="2588" spans="1:5" x14ac:dyDescent="0.2">
      <c r="A2588" s="9"/>
      <c r="B2588" s="9"/>
      <c r="C2588" s="9"/>
      <c r="D2588" s="9"/>
      <c r="E2588" s="9"/>
    </row>
    <row r="2589" spans="1:5" x14ac:dyDescent="0.2">
      <c r="A2589" s="9"/>
      <c r="B2589" s="9"/>
      <c r="C2589" s="9"/>
      <c r="D2589" s="9"/>
      <c r="E2589" s="9"/>
    </row>
    <row r="2590" spans="1:5" x14ac:dyDescent="0.2">
      <c r="A2590" s="9"/>
      <c r="B2590" s="9"/>
      <c r="C2590" s="9"/>
      <c r="D2590" s="9"/>
      <c r="E2590" s="9"/>
    </row>
    <row r="2591" spans="1:5" x14ac:dyDescent="0.2">
      <c r="A2591" s="9"/>
      <c r="B2591" s="9"/>
      <c r="C2591" s="9"/>
      <c r="D2591" s="9"/>
      <c r="E2591" s="9"/>
    </row>
    <row r="2592" spans="1:5" x14ac:dyDescent="0.2">
      <c r="A2592" s="9"/>
      <c r="B2592" s="9"/>
      <c r="C2592" s="9"/>
      <c r="D2592" s="9"/>
      <c r="E2592" s="9"/>
    </row>
    <row r="2593" spans="1:5" x14ac:dyDescent="0.2">
      <c r="A2593" s="9"/>
      <c r="B2593" s="9"/>
      <c r="C2593" s="9"/>
      <c r="D2593" s="9"/>
      <c r="E2593" s="9"/>
    </row>
    <row r="2594" spans="1:5" x14ac:dyDescent="0.2">
      <c r="A2594" s="9"/>
      <c r="B2594" s="9"/>
      <c r="C2594" s="9"/>
      <c r="D2594" s="9"/>
      <c r="E2594" s="9"/>
    </row>
    <row r="2595" spans="1:5" x14ac:dyDescent="0.2">
      <c r="A2595" s="9"/>
      <c r="B2595" s="9"/>
      <c r="C2595" s="9"/>
      <c r="D2595" s="9"/>
      <c r="E2595" s="9"/>
    </row>
    <row r="2596" spans="1:5" x14ac:dyDescent="0.2">
      <c r="A2596" s="9"/>
      <c r="B2596" s="9"/>
      <c r="C2596" s="9"/>
      <c r="D2596" s="9"/>
      <c r="E2596" s="9"/>
    </row>
    <row r="2597" spans="1:5" x14ac:dyDescent="0.2">
      <c r="A2597" s="9"/>
      <c r="B2597" s="9"/>
      <c r="C2597" s="9"/>
      <c r="D2597" s="9"/>
      <c r="E2597" s="9"/>
    </row>
    <row r="2598" spans="1:5" x14ac:dyDescent="0.2">
      <c r="A2598" s="9"/>
      <c r="B2598" s="9"/>
      <c r="C2598" s="9"/>
      <c r="D2598" s="9"/>
      <c r="E2598" s="9"/>
    </row>
    <row r="2599" spans="1:5" x14ac:dyDescent="0.2">
      <c r="A2599" s="9"/>
      <c r="B2599" s="9"/>
      <c r="C2599" s="9"/>
      <c r="D2599" s="9"/>
      <c r="E2599" s="9"/>
    </row>
    <row r="2600" spans="1:5" x14ac:dyDescent="0.2">
      <c r="A2600" s="9"/>
      <c r="B2600" s="9"/>
      <c r="C2600" s="9"/>
      <c r="D2600" s="9"/>
      <c r="E2600" s="9"/>
    </row>
    <row r="2601" spans="1:5" x14ac:dyDescent="0.2">
      <c r="A2601" s="9"/>
      <c r="B2601" s="9"/>
      <c r="C2601" s="9"/>
      <c r="D2601" s="9"/>
      <c r="E2601" s="9"/>
    </row>
    <row r="2602" spans="1:5" x14ac:dyDescent="0.2">
      <c r="A2602" s="9"/>
      <c r="B2602" s="9"/>
      <c r="C2602" s="9"/>
      <c r="D2602" s="9"/>
      <c r="E2602" s="9"/>
    </row>
    <row r="2603" spans="1:5" x14ac:dyDescent="0.2">
      <c r="A2603" s="9"/>
      <c r="B2603" s="9"/>
      <c r="C2603" s="9"/>
      <c r="D2603" s="9"/>
      <c r="E2603" s="9"/>
    </row>
    <row r="2604" spans="1:5" x14ac:dyDescent="0.2">
      <c r="A2604" s="9"/>
      <c r="B2604" s="9"/>
      <c r="C2604" s="9"/>
      <c r="D2604" s="9"/>
      <c r="E2604" s="9"/>
    </row>
    <row r="2605" spans="1:5" x14ac:dyDescent="0.2">
      <c r="A2605" s="9"/>
      <c r="B2605" s="9"/>
      <c r="C2605" s="9"/>
      <c r="D2605" s="9"/>
      <c r="E2605" s="9"/>
    </row>
    <row r="2606" spans="1:5" x14ac:dyDescent="0.2">
      <c r="A2606" s="9"/>
      <c r="B2606" s="9"/>
      <c r="C2606" s="9"/>
      <c r="D2606" s="9"/>
      <c r="E2606" s="9"/>
    </row>
    <row r="2607" spans="1:5" x14ac:dyDescent="0.2">
      <c r="A2607" s="9"/>
      <c r="B2607" s="9"/>
      <c r="C2607" s="9"/>
      <c r="D2607" s="9"/>
      <c r="E2607" s="9"/>
    </row>
    <row r="2608" spans="1:5" x14ac:dyDescent="0.2">
      <c r="A2608" s="9"/>
      <c r="B2608" s="9"/>
      <c r="C2608" s="9"/>
      <c r="D2608" s="9"/>
      <c r="E2608" s="9"/>
    </row>
    <row r="2609" spans="1:5" x14ac:dyDescent="0.2">
      <c r="A2609" s="9"/>
      <c r="B2609" s="9"/>
      <c r="C2609" s="9"/>
      <c r="D2609" s="9"/>
      <c r="E2609" s="9"/>
    </row>
    <row r="2610" spans="1:5" x14ac:dyDescent="0.2">
      <c r="A2610" s="9"/>
      <c r="B2610" s="9"/>
      <c r="C2610" s="9"/>
      <c r="D2610" s="9"/>
      <c r="E2610" s="9"/>
    </row>
    <row r="2611" spans="1:5" x14ac:dyDescent="0.2">
      <c r="A2611" s="9"/>
      <c r="B2611" s="9"/>
      <c r="C2611" s="9"/>
      <c r="D2611" s="9"/>
      <c r="E2611" s="9"/>
    </row>
    <row r="2612" spans="1:5" x14ac:dyDescent="0.2">
      <c r="A2612" s="9"/>
      <c r="B2612" s="9"/>
      <c r="C2612" s="9"/>
      <c r="D2612" s="9"/>
      <c r="E2612" s="9"/>
    </row>
    <row r="2613" spans="1:5" x14ac:dyDescent="0.2">
      <c r="A2613" s="9"/>
      <c r="B2613" s="9"/>
      <c r="C2613" s="9"/>
      <c r="D2613" s="9"/>
      <c r="E2613" s="9"/>
    </row>
    <row r="2614" spans="1:5" x14ac:dyDescent="0.2">
      <c r="A2614" s="9"/>
      <c r="B2614" s="9"/>
      <c r="C2614" s="9"/>
      <c r="D2614" s="9"/>
      <c r="E2614" s="9"/>
    </row>
    <row r="2615" spans="1:5" x14ac:dyDescent="0.2">
      <c r="A2615" s="9"/>
      <c r="B2615" s="9"/>
      <c r="C2615" s="9"/>
      <c r="D2615" s="9"/>
      <c r="E2615" s="9"/>
    </row>
    <row r="2616" spans="1:5" x14ac:dyDescent="0.2">
      <c r="A2616" s="9"/>
      <c r="B2616" s="9"/>
      <c r="C2616" s="9"/>
      <c r="D2616" s="9"/>
      <c r="E2616" s="9"/>
    </row>
    <row r="2617" spans="1:5" x14ac:dyDescent="0.2">
      <c r="A2617" s="9"/>
      <c r="B2617" s="9"/>
      <c r="C2617" s="9"/>
      <c r="D2617" s="9"/>
      <c r="E2617" s="9"/>
    </row>
    <row r="2618" spans="1:5" x14ac:dyDescent="0.2">
      <c r="A2618" s="9"/>
      <c r="B2618" s="9"/>
      <c r="C2618" s="9"/>
      <c r="D2618" s="9"/>
      <c r="E2618" s="9"/>
    </row>
    <row r="2619" spans="1:5" x14ac:dyDescent="0.2">
      <c r="A2619" s="9"/>
      <c r="B2619" s="9"/>
      <c r="C2619" s="9"/>
      <c r="D2619" s="9"/>
      <c r="E2619" s="9"/>
    </row>
    <row r="2620" spans="1:5" x14ac:dyDescent="0.2">
      <c r="A2620" s="9"/>
      <c r="B2620" s="9"/>
      <c r="C2620" s="9"/>
      <c r="D2620" s="9"/>
      <c r="E2620" s="9"/>
    </row>
    <row r="2621" spans="1:5" x14ac:dyDescent="0.2">
      <c r="A2621" s="9"/>
      <c r="B2621" s="9"/>
      <c r="C2621" s="9"/>
      <c r="D2621" s="9"/>
      <c r="E2621" s="9"/>
    </row>
    <row r="2622" spans="1:5" x14ac:dyDescent="0.2">
      <c r="A2622" s="9"/>
      <c r="B2622" s="9"/>
      <c r="C2622" s="9"/>
      <c r="D2622" s="9"/>
      <c r="E2622" s="9"/>
    </row>
    <row r="2623" spans="1:5" x14ac:dyDescent="0.2">
      <c r="A2623" s="9"/>
      <c r="B2623" s="9"/>
      <c r="C2623" s="9"/>
      <c r="D2623" s="9"/>
      <c r="E2623" s="9"/>
    </row>
    <row r="2624" spans="1:5" x14ac:dyDescent="0.2">
      <c r="A2624" s="9"/>
      <c r="B2624" s="9"/>
      <c r="C2624" s="9"/>
      <c r="D2624" s="9"/>
      <c r="E2624" s="9"/>
    </row>
    <row r="2625" spans="1:5" x14ac:dyDescent="0.2">
      <c r="A2625" s="9"/>
      <c r="B2625" s="9"/>
      <c r="C2625" s="9"/>
      <c r="D2625" s="9"/>
      <c r="E2625" s="9"/>
    </row>
    <row r="2626" spans="1:5" x14ac:dyDescent="0.2">
      <c r="A2626" s="9"/>
      <c r="B2626" s="9"/>
      <c r="C2626" s="9"/>
      <c r="D2626" s="9"/>
      <c r="E2626" s="9"/>
    </row>
    <row r="2627" spans="1:5" x14ac:dyDescent="0.2">
      <c r="A2627" s="9"/>
      <c r="B2627" s="9"/>
      <c r="C2627" s="9"/>
      <c r="D2627" s="9"/>
      <c r="E2627" s="9"/>
    </row>
    <row r="2628" spans="1:5" x14ac:dyDescent="0.2">
      <c r="A2628" s="9"/>
      <c r="B2628" s="9"/>
      <c r="C2628" s="9"/>
      <c r="D2628" s="9"/>
      <c r="E2628" s="9"/>
    </row>
    <row r="2629" spans="1:5" x14ac:dyDescent="0.2">
      <c r="A2629" s="9"/>
      <c r="B2629" s="9"/>
      <c r="C2629" s="9"/>
      <c r="D2629" s="9"/>
      <c r="E2629" s="9"/>
    </row>
    <row r="2630" spans="1:5" x14ac:dyDescent="0.2">
      <c r="A2630" s="9"/>
      <c r="B2630" s="9"/>
      <c r="C2630" s="9"/>
      <c r="D2630" s="9"/>
      <c r="E2630" s="9"/>
    </row>
    <row r="2631" spans="1:5" x14ac:dyDescent="0.2">
      <c r="A2631" s="9"/>
      <c r="B2631" s="9"/>
      <c r="C2631" s="9"/>
      <c r="D2631" s="9"/>
      <c r="E2631" s="9"/>
    </row>
    <row r="2632" spans="1:5" x14ac:dyDescent="0.2">
      <c r="A2632" s="9"/>
      <c r="B2632" s="9"/>
      <c r="C2632" s="9"/>
      <c r="D2632" s="9"/>
      <c r="E2632" s="9"/>
    </row>
    <row r="2633" spans="1:5" x14ac:dyDescent="0.2">
      <c r="A2633" s="9"/>
      <c r="B2633" s="9"/>
      <c r="C2633" s="9"/>
      <c r="D2633" s="9"/>
      <c r="E2633" s="9"/>
    </row>
    <row r="2634" spans="1:5" x14ac:dyDescent="0.2">
      <c r="A2634" s="9"/>
      <c r="B2634" s="9"/>
      <c r="C2634" s="9"/>
      <c r="D2634" s="9"/>
      <c r="E2634" s="9"/>
    </row>
    <row r="2635" spans="1:5" x14ac:dyDescent="0.2">
      <c r="A2635" s="9"/>
      <c r="B2635" s="9"/>
      <c r="C2635" s="9"/>
      <c r="D2635" s="9"/>
      <c r="E2635" s="9"/>
    </row>
    <row r="2636" spans="1:5" x14ac:dyDescent="0.2">
      <c r="A2636" s="9"/>
      <c r="B2636" s="9"/>
      <c r="C2636" s="9"/>
      <c r="D2636" s="9"/>
      <c r="E2636" s="9"/>
    </row>
    <row r="2637" spans="1:5" x14ac:dyDescent="0.2">
      <c r="A2637" s="9"/>
      <c r="B2637" s="9"/>
      <c r="C2637" s="9"/>
      <c r="D2637" s="9"/>
      <c r="E2637" s="9"/>
    </row>
    <row r="2638" spans="1:5" x14ac:dyDescent="0.2">
      <c r="A2638" s="9"/>
      <c r="B2638" s="9"/>
      <c r="C2638" s="9"/>
      <c r="D2638" s="9"/>
      <c r="E2638" s="9"/>
    </row>
    <row r="2639" spans="1:5" x14ac:dyDescent="0.2">
      <c r="A2639" s="9"/>
      <c r="B2639" s="9"/>
      <c r="C2639" s="9"/>
      <c r="D2639" s="9"/>
      <c r="E2639" s="9"/>
    </row>
    <row r="2640" spans="1:5" x14ac:dyDescent="0.2">
      <c r="A2640" s="9"/>
      <c r="B2640" s="9"/>
      <c r="C2640" s="9"/>
      <c r="D2640" s="9"/>
      <c r="E2640" s="9"/>
    </row>
    <row r="2641" spans="1:5" x14ac:dyDescent="0.2">
      <c r="A2641" s="9"/>
      <c r="B2641" s="9"/>
      <c r="C2641" s="9"/>
      <c r="D2641" s="9"/>
      <c r="E2641" s="9"/>
    </row>
    <row r="2642" spans="1:5" x14ac:dyDescent="0.2">
      <c r="A2642" s="9"/>
      <c r="B2642" s="9"/>
      <c r="C2642" s="9"/>
      <c r="D2642" s="9"/>
      <c r="E2642" s="9"/>
    </row>
    <row r="2643" spans="1:5" x14ac:dyDescent="0.2">
      <c r="A2643" s="9"/>
      <c r="B2643" s="9"/>
      <c r="C2643" s="9"/>
      <c r="D2643" s="9"/>
      <c r="E2643" s="9"/>
    </row>
    <row r="2644" spans="1:5" x14ac:dyDescent="0.2">
      <c r="A2644" s="9"/>
      <c r="B2644" s="9"/>
      <c r="C2644" s="9"/>
      <c r="D2644" s="9"/>
      <c r="E2644" s="9"/>
    </row>
    <row r="2645" spans="1:5" x14ac:dyDescent="0.2">
      <c r="A2645" s="9"/>
      <c r="B2645" s="9"/>
      <c r="C2645" s="9"/>
      <c r="D2645" s="9"/>
      <c r="E2645" s="9"/>
    </row>
    <row r="2646" spans="1:5" x14ac:dyDescent="0.2">
      <c r="A2646" s="9"/>
      <c r="B2646" s="9"/>
      <c r="C2646" s="9"/>
      <c r="D2646" s="9"/>
      <c r="E2646" s="9"/>
    </row>
    <row r="2647" spans="1:5" x14ac:dyDescent="0.2">
      <c r="A2647" s="9"/>
      <c r="B2647" s="9"/>
      <c r="C2647" s="9"/>
      <c r="D2647" s="9"/>
      <c r="E2647" s="9"/>
    </row>
    <row r="2648" spans="1:5" x14ac:dyDescent="0.2">
      <c r="A2648" s="9"/>
      <c r="B2648" s="9"/>
      <c r="C2648" s="9"/>
      <c r="D2648" s="9"/>
      <c r="E2648" s="9"/>
    </row>
    <row r="2649" spans="1:5" x14ac:dyDescent="0.2">
      <c r="A2649" s="9"/>
      <c r="B2649" s="9"/>
      <c r="C2649" s="9"/>
      <c r="D2649" s="9"/>
      <c r="E2649" s="9"/>
    </row>
    <row r="2650" spans="1:5" x14ac:dyDescent="0.2">
      <c r="A2650" s="9"/>
      <c r="B2650" s="9"/>
      <c r="C2650" s="9"/>
      <c r="D2650" s="9"/>
      <c r="E2650" s="9"/>
    </row>
    <row r="2651" spans="1:5" x14ac:dyDescent="0.2">
      <c r="A2651" s="9"/>
      <c r="B2651" s="9"/>
      <c r="C2651" s="9"/>
      <c r="D2651" s="9"/>
      <c r="E2651" s="9"/>
    </row>
    <row r="2652" spans="1:5" x14ac:dyDescent="0.2">
      <c r="A2652" s="9"/>
      <c r="B2652" s="9"/>
      <c r="C2652" s="9"/>
      <c r="D2652" s="9"/>
      <c r="E2652" s="9"/>
    </row>
    <row r="2653" spans="1:5" x14ac:dyDescent="0.2">
      <c r="A2653" s="9"/>
      <c r="B2653" s="9"/>
      <c r="C2653" s="9"/>
      <c r="D2653" s="9"/>
      <c r="E2653" s="9"/>
    </row>
    <row r="2654" spans="1:5" x14ac:dyDescent="0.2">
      <c r="A2654" s="9"/>
      <c r="B2654" s="9"/>
      <c r="C2654" s="9"/>
      <c r="D2654" s="9"/>
      <c r="E2654" s="9"/>
    </row>
    <row r="2655" spans="1:5" x14ac:dyDescent="0.2">
      <c r="A2655" s="9"/>
      <c r="B2655" s="9"/>
      <c r="C2655" s="9"/>
      <c r="D2655" s="9"/>
      <c r="E2655" s="9"/>
    </row>
    <row r="2656" spans="1:5" x14ac:dyDescent="0.2">
      <c r="A2656" s="9"/>
      <c r="B2656" s="9"/>
      <c r="C2656" s="9"/>
      <c r="D2656" s="9"/>
      <c r="E2656" s="9"/>
    </row>
    <row r="2657" spans="1:5" x14ac:dyDescent="0.2">
      <c r="A2657" s="9"/>
      <c r="B2657" s="9"/>
      <c r="C2657" s="9"/>
      <c r="D2657" s="9"/>
      <c r="E2657" s="9"/>
    </row>
    <row r="2658" spans="1:5" x14ac:dyDescent="0.2">
      <c r="A2658" s="9"/>
      <c r="B2658" s="9"/>
      <c r="C2658" s="9"/>
      <c r="D2658" s="9"/>
      <c r="E2658" s="9"/>
    </row>
    <row r="2659" spans="1:5" x14ac:dyDescent="0.2">
      <c r="A2659" s="9"/>
      <c r="B2659" s="9"/>
      <c r="C2659" s="9"/>
      <c r="D2659" s="9"/>
      <c r="E2659" s="9"/>
    </row>
    <row r="2660" spans="1:5" x14ac:dyDescent="0.2">
      <c r="A2660" s="9"/>
      <c r="B2660" s="9"/>
      <c r="C2660" s="9"/>
      <c r="D2660" s="9"/>
      <c r="E2660" s="9"/>
    </row>
    <row r="2661" spans="1:5" x14ac:dyDescent="0.2">
      <c r="A2661" s="9"/>
      <c r="B2661" s="9"/>
      <c r="C2661" s="9"/>
      <c r="D2661" s="9"/>
      <c r="E2661" s="9"/>
    </row>
    <row r="2662" spans="1:5" x14ac:dyDescent="0.2">
      <c r="A2662" s="9"/>
      <c r="B2662" s="9"/>
      <c r="C2662" s="9"/>
      <c r="D2662" s="9"/>
      <c r="E2662" s="9"/>
    </row>
    <row r="2663" spans="1:5" x14ac:dyDescent="0.2">
      <c r="A2663" s="9"/>
      <c r="B2663" s="9"/>
      <c r="C2663" s="9"/>
      <c r="D2663" s="9"/>
      <c r="E2663" s="9"/>
    </row>
    <row r="2664" spans="1:5" x14ac:dyDescent="0.2">
      <c r="A2664" s="9"/>
      <c r="B2664" s="9"/>
      <c r="C2664" s="9"/>
      <c r="D2664" s="9"/>
      <c r="E2664" s="9"/>
    </row>
    <row r="2665" spans="1:5" x14ac:dyDescent="0.2">
      <c r="A2665" s="9"/>
      <c r="B2665" s="9"/>
      <c r="C2665" s="9"/>
      <c r="D2665" s="9"/>
      <c r="E2665" s="9"/>
    </row>
    <row r="2666" spans="1:5" x14ac:dyDescent="0.2">
      <c r="A2666" s="9"/>
      <c r="B2666" s="9"/>
      <c r="C2666" s="9"/>
      <c r="D2666" s="9"/>
      <c r="E2666" s="9"/>
    </row>
    <row r="2667" spans="1:5" x14ac:dyDescent="0.2">
      <c r="A2667" s="9"/>
      <c r="B2667" s="9"/>
      <c r="C2667" s="9"/>
      <c r="D2667" s="9"/>
      <c r="E2667" s="9"/>
    </row>
    <row r="2668" spans="1:5" x14ac:dyDescent="0.2">
      <c r="A2668" s="9"/>
      <c r="B2668" s="9"/>
      <c r="C2668" s="9"/>
      <c r="D2668" s="9"/>
      <c r="E2668" s="9"/>
    </row>
    <row r="2669" spans="1:5" x14ac:dyDescent="0.2">
      <c r="A2669" s="9"/>
      <c r="B2669" s="9"/>
      <c r="C2669" s="9"/>
      <c r="D2669" s="9"/>
      <c r="E2669" s="9"/>
    </row>
    <row r="2670" spans="1:5" x14ac:dyDescent="0.2">
      <c r="A2670" s="9"/>
      <c r="B2670" s="9"/>
      <c r="C2670" s="9"/>
      <c r="D2670" s="9"/>
      <c r="E2670" s="9"/>
    </row>
    <row r="2671" spans="1:5" x14ac:dyDescent="0.2">
      <c r="A2671" s="9"/>
      <c r="B2671" s="9"/>
      <c r="C2671" s="9"/>
      <c r="D2671" s="9"/>
      <c r="E2671" s="9"/>
    </row>
    <row r="2672" spans="1:5" x14ac:dyDescent="0.2">
      <c r="A2672" s="9"/>
      <c r="B2672" s="9"/>
      <c r="C2672" s="9"/>
      <c r="D2672" s="9"/>
      <c r="E2672" s="9"/>
    </row>
    <row r="2673" spans="1:5" x14ac:dyDescent="0.2">
      <c r="A2673" s="9"/>
      <c r="B2673" s="9"/>
      <c r="C2673" s="9"/>
      <c r="D2673" s="9"/>
      <c r="E2673" s="9"/>
    </row>
    <row r="2674" spans="1:5" x14ac:dyDescent="0.2">
      <c r="A2674" s="9"/>
      <c r="B2674" s="9"/>
      <c r="C2674" s="9"/>
      <c r="D2674" s="9"/>
      <c r="E2674" s="9"/>
    </row>
    <row r="2675" spans="1:5" x14ac:dyDescent="0.2">
      <c r="A2675" s="9"/>
      <c r="B2675" s="9"/>
      <c r="C2675" s="9"/>
      <c r="D2675" s="9"/>
      <c r="E2675" s="9"/>
    </row>
    <row r="2676" spans="1:5" x14ac:dyDescent="0.2">
      <c r="A2676" s="9"/>
      <c r="B2676" s="9"/>
      <c r="C2676" s="9"/>
      <c r="D2676" s="9"/>
      <c r="E2676" s="9"/>
    </row>
    <row r="2677" spans="1:5" x14ac:dyDescent="0.2">
      <c r="A2677" s="9"/>
      <c r="B2677" s="9"/>
      <c r="C2677" s="9"/>
      <c r="D2677" s="9"/>
      <c r="E2677" s="9"/>
    </row>
    <row r="2678" spans="1:5" x14ac:dyDescent="0.2">
      <c r="A2678" s="9"/>
      <c r="B2678" s="9"/>
      <c r="C2678" s="9"/>
      <c r="D2678" s="9"/>
      <c r="E2678" s="9"/>
    </row>
    <row r="2679" spans="1:5" x14ac:dyDescent="0.2">
      <c r="A2679" s="9"/>
      <c r="B2679" s="9"/>
      <c r="C2679" s="9"/>
      <c r="D2679" s="9"/>
      <c r="E2679" s="9"/>
    </row>
    <row r="2680" spans="1:5" x14ac:dyDescent="0.2">
      <c r="A2680" s="9"/>
      <c r="B2680" s="9"/>
      <c r="C2680" s="9"/>
      <c r="D2680" s="9"/>
      <c r="E2680" s="9"/>
    </row>
    <row r="2681" spans="1:5" x14ac:dyDescent="0.2">
      <c r="A2681" s="9"/>
      <c r="B2681" s="9"/>
      <c r="C2681" s="9"/>
      <c r="D2681" s="9"/>
      <c r="E2681" s="9"/>
    </row>
    <row r="2682" spans="1:5" x14ac:dyDescent="0.2">
      <c r="A2682" s="9"/>
      <c r="B2682" s="9"/>
      <c r="C2682" s="9"/>
      <c r="D2682" s="9"/>
      <c r="E2682" s="9"/>
    </row>
    <row r="2683" spans="1:5" x14ac:dyDescent="0.2">
      <c r="A2683" s="9"/>
      <c r="B2683" s="9"/>
      <c r="C2683" s="9"/>
      <c r="D2683" s="9"/>
      <c r="E2683" s="9"/>
    </row>
    <row r="2684" spans="1:5" x14ac:dyDescent="0.2">
      <c r="A2684" s="9"/>
      <c r="B2684" s="9"/>
      <c r="C2684" s="9"/>
      <c r="D2684" s="9"/>
      <c r="E2684" s="9"/>
    </row>
    <row r="2685" spans="1:5" x14ac:dyDescent="0.2">
      <c r="A2685" s="9"/>
      <c r="B2685" s="9"/>
      <c r="C2685" s="9"/>
      <c r="D2685" s="9"/>
      <c r="E2685" s="9"/>
    </row>
    <row r="2686" spans="1:5" x14ac:dyDescent="0.2">
      <c r="A2686" s="9"/>
      <c r="B2686" s="9"/>
      <c r="C2686" s="9"/>
      <c r="D2686" s="9"/>
      <c r="E2686" s="9"/>
    </row>
    <row r="2687" spans="1:5" x14ac:dyDescent="0.2">
      <c r="A2687" s="9"/>
      <c r="B2687" s="9"/>
      <c r="C2687" s="9"/>
      <c r="D2687" s="9"/>
      <c r="E2687" s="9"/>
    </row>
    <row r="2688" spans="1:5" x14ac:dyDescent="0.2">
      <c r="A2688" s="9"/>
      <c r="B2688" s="9"/>
      <c r="C2688" s="9"/>
      <c r="D2688" s="9"/>
      <c r="E2688" s="9"/>
    </row>
    <row r="2689" spans="1:5" x14ac:dyDescent="0.2">
      <c r="A2689" s="9"/>
      <c r="B2689" s="9"/>
      <c r="C2689" s="9"/>
      <c r="D2689" s="9"/>
      <c r="E2689" s="9"/>
    </row>
    <row r="2690" spans="1:5" x14ac:dyDescent="0.2">
      <c r="A2690" s="9"/>
      <c r="B2690" s="9"/>
      <c r="C2690" s="9"/>
      <c r="D2690" s="9"/>
      <c r="E2690" s="9"/>
    </row>
    <row r="2691" spans="1:5" x14ac:dyDescent="0.2">
      <c r="A2691" s="9"/>
      <c r="B2691" s="9"/>
      <c r="C2691" s="9"/>
      <c r="D2691" s="9"/>
      <c r="E2691" s="9"/>
    </row>
    <row r="2692" spans="1:5" x14ac:dyDescent="0.2">
      <c r="A2692" s="9"/>
      <c r="B2692" s="9"/>
      <c r="C2692" s="9"/>
      <c r="D2692" s="9"/>
      <c r="E2692" s="9"/>
    </row>
    <row r="2693" spans="1:5" x14ac:dyDescent="0.2">
      <c r="A2693" s="9"/>
      <c r="B2693" s="9"/>
      <c r="C2693" s="9"/>
      <c r="D2693" s="9"/>
      <c r="E2693" s="9"/>
    </row>
    <row r="2694" spans="1:5" x14ac:dyDescent="0.2">
      <c r="A2694" s="9"/>
      <c r="B2694" s="9"/>
      <c r="C2694" s="9"/>
      <c r="D2694" s="9"/>
      <c r="E2694" s="9"/>
    </row>
    <row r="2695" spans="1:5" x14ac:dyDescent="0.2">
      <c r="A2695" s="9"/>
      <c r="B2695" s="9"/>
      <c r="C2695" s="9"/>
      <c r="D2695" s="9"/>
      <c r="E2695" s="9"/>
    </row>
    <row r="2696" spans="1:5" x14ac:dyDescent="0.2">
      <c r="A2696" s="9"/>
      <c r="B2696" s="9"/>
      <c r="C2696" s="9"/>
      <c r="D2696" s="9"/>
      <c r="E2696" s="9"/>
    </row>
    <row r="2697" spans="1:5" x14ac:dyDescent="0.2">
      <c r="A2697" s="9"/>
      <c r="B2697" s="9"/>
      <c r="C2697" s="9"/>
      <c r="D2697" s="9"/>
      <c r="E2697" s="9"/>
    </row>
    <row r="2698" spans="1:5" x14ac:dyDescent="0.2">
      <c r="A2698" s="9"/>
      <c r="B2698" s="9"/>
      <c r="C2698" s="9"/>
      <c r="D2698" s="9"/>
      <c r="E2698" s="9"/>
    </row>
    <row r="2699" spans="1:5" x14ac:dyDescent="0.2">
      <c r="A2699" s="9"/>
      <c r="B2699" s="9"/>
      <c r="C2699" s="9"/>
      <c r="D2699" s="9"/>
      <c r="E2699" s="9"/>
    </row>
    <row r="2700" spans="1:5" x14ac:dyDescent="0.2">
      <c r="A2700" s="9"/>
      <c r="B2700" s="9"/>
      <c r="C2700" s="9"/>
      <c r="D2700" s="9"/>
      <c r="E2700" s="9"/>
    </row>
    <row r="2701" spans="1:5" x14ac:dyDescent="0.2">
      <c r="A2701" s="9"/>
      <c r="B2701" s="9"/>
      <c r="C2701" s="9"/>
      <c r="D2701" s="9"/>
      <c r="E2701" s="9"/>
    </row>
    <row r="2702" spans="1:5" x14ac:dyDescent="0.2">
      <c r="A2702" s="9"/>
      <c r="B2702" s="9"/>
      <c r="C2702" s="9"/>
      <c r="D2702" s="9"/>
      <c r="E2702" s="9"/>
    </row>
    <row r="2703" spans="1:5" x14ac:dyDescent="0.2">
      <c r="A2703" s="9"/>
      <c r="B2703" s="9"/>
      <c r="C2703" s="9"/>
      <c r="D2703" s="9"/>
      <c r="E2703" s="9"/>
    </row>
    <row r="2704" spans="1:5" x14ac:dyDescent="0.2">
      <c r="A2704" s="9"/>
      <c r="B2704" s="9"/>
      <c r="C2704" s="9"/>
      <c r="D2704" s="9"/>
      <c r="E2704" s="9"/>
    </row>
    <row r="2705" spans="1:5" x14ac:dyDescent="0.2">
      <c r="A2705" s="9"/>
      <c r="B2705" s="9"/>
      <c r="C2705" s="9"/>
      <c r="D2705" s="9"/>
      <c r="E2705" s="9"/>
    </row>
    <row r="2706" spans="1:5" x14ac:dyDescent="0.2">
      <c r="A2706" s="9"/>
      <c r="B2706" s="9"/>
      <c r="C2706" s="9"/>
      <c r="D2706" s="9"/>
      <c r="E2706" s="9"/>
    </row>
    <row r="2707" spans="1:5" x14ac:dyDescent="0.2">
      <c r="A2707" s="9"/>
      <c r="B2707" s="9"/>
      <c r="C2707" s="9"/>
      <c r="D2707" s="9"/>
      <c r="E2707" s="9"/>
    </row>
    <row r="2708" spans="1:5" x14ac:dyDescent="0.2">
      <c r="A2708" s="9"/>
      <c r="B2708" s="9"/>
      <c r="C2708" s="9"/>
      <c r="D2708" s="9"/>
      <c r="E2708" s="9"/>
    </row>
    <row r="2709" spans="1:5" x14ac:dyDescent="0.2">
      <c r="A2709" s="9"/>
      <c r="B2709" s="9"/>
      <c r="C2709" s="9"/>
      <c r="D2709" s="9"/>
      <c r="E2709" s="9"/>
    </row>
    <row r="2710" spans="1:5" x14ac:dyDescent="0.2">
      <c r="A2710" s="9"/>
      <c r="B2710" s="9"/>
      <c r="C2710" s="9"/>
      <c r="D2710" s="9"/>
      <c r="E2710" s="9"/>
    </row>
    <row r="2711" spans="1:5" x14ac:dyDescent="0.2">
      <c r="A2711" s="9"/>
      <c r="B2711" s="9"/>
      <c r="C2711" s="9"/>
      <c r="D2711" s="9"/>
      <c r="E2711" s="9"/>
    </row>
    <row r="2712" spans="1:5" x14ac:dyDescent="0.2">
      <c r="A2712" s="9"/>
      <c r="B2712" s="9"/>
      <c r="C2712" s="9"/>
      <c r="D2712" s="9"/>
      <c r="E2712" s="9"/>
    </row>
    <row r="2713" spans="1:5" x14ac:dyDescent="0.2">
      <c r="A2713" s="9"/>
      <c r="B2713" s="9"/>
      <c r="C2713" s="9"/>
      <c r="D2713" s="9"/>
      <c r="E2713" s="9"/>
    </row>
    <row r="2714" spans="1:5" x14ac:dyDescent="0.2">
      <c r="A2714" s="9"/>
      <c r="B2714" s="9"/>
      <c r="C2714" s="9"/>
      <c r="D2714" s="9"/>
      <c r="E2714" s="9"/>
    </row>
    <row r="2715" spans="1:5" x14ac:dyDescent="0.2">
      <c r="A2715" s="9"/>
      <c r="B2715" s="9"/>
      <c r="C2715" s="9"/>
      <c r="D2715" s="9"/>
      <c r="E2715" s="9"/>
    </row>
    <row r="2716" spans="1:5" x14ac:dyDescent="0.2">
      <c r="A2716" s="9"/>
      <c r="B2716" s="9"/>
      <c r="C2716" s="9"/>
      <c r="D2716" s="9"/>
      <c r="E2716" s="9"/>
    </row>
    <row r="2717" spans="1:5" x14ac:dyDescent="0.2">
      <c r="A2717" s="9"/>
      <c r="B2717" s="9"/>
      <c r="C2717" s="9"/>
      <c r="D2717" s="9"/>
      <c r="E2717" s="9"/>
    </row>
    <row r="2718" spans="1:5" x14ac:dyDescent="0.2">
      <c r="A2718" s="9"/>
      <c r="B2718" s="9"/>
      <c r="C2718" s="9"/>
      <c r="D2718" s="9"/>
      <c r="E2718" s="9"/>
    </row>
    <row r="2719" spans="1:5" x14ac:dyDescent="0.2">
      <c r="A2719" s="9"/>
      <c r="B2719" s="9"/>
      <c r="C2719" s="9"/>
      <c r="D2719" s="9"/>
      <c r="E2719" s="9"/>
    </row>
    <row r="2720" spans="1:5" x14ac:dyDescent="0.2">
      <c r="A2720" s="9"/>
      <c r="B2720" s="9"/>
      <c r="C2720" s="9"/>
      <c r="D2720" s="9"/>
      <c r="E2720" s="9"/>
    </row>
    <row r="2721" spans="1:5" x14ac:dyDescent="0.2">
      <c r="A2721" s="9"/>
      <c r="B2721" s="9"/>
      <c r="C2721" s="9"/>
      <c r="D2721" s="9"/>
      <c r="E2721" s="9"/>
    </row>
    <row r="2722" spans="1:5" x14ac:dyDescent="0.2">
      <c r="A2722" s="9"/>
      <c r="B2722" s="9"/>
      <c r="C2722" s="9"/>
      <c r="D2722" s="9"/>
      <c r="E2722" s="9"/>
    </row>
    <row r="2723" spans="1:5" x14ac:dyDescent="0.2">
      <c r="A2723" s="9"/>
      <c r="B2723" s="9"/>
      <c r="C2723" s="9"/>
      <c r="D2723" s="9"/>
      <c r="E2723" s="9"/>
    </row>
    <row r="2724" spans="1:5" x14ac:dyDescent="0.2">
      <c r="A2724" s="9"/>
      <c r="B2724" s="9"/>
      <c r="C2724" s="9"/>
      <c r="D2724" s="9"/>
      <c r="E2724" s="9"/>
    </row>
    <row r="2725" spans="1:5" x14ac:dyDescent="0.2">
      <c r="A2725" s="9"/>
      <c r="B2725" s="9"/>
      <c r="C2725" s="9"/>
      <c r="D2725" s="9"/>
      <c r="E2725" s="9"/>
    </row>
    <row r="2726" spans="1:5" x14ac:dyDescent="0.2">
      <c r="A2726" s="9"/>
      <c r="B2726" s="9"/>
      <c r="C2726" s="9"/>
      <c r="D2726" s="9"/>
      <c r="E2726" s="9"/>
    </row>
    <row r="2727" spans="1:5" x14ac:dyDescent="0.2">
      <c r="A2727" s="9"/>
      <c r="B2727" s="9"/>
      <c r="C2727" s="9"/>
      <c r="D2727" s="9"/>
      <c r="E2727" s="9"/>
    </row>
    <row r="2728" spans="1:5" x14ac:dyDescent="0.2">
      <c r="A2728" s="9"/>
      <c r="B2728" s="9"/>
      <c r="C2728" s="9"/>
      <c r="D2728" s="9"/>
      <c r="E2728" s="9"/>
    </row>
    <row r="2729" spans="1:5" x14ac:dyDescent="0.2">
      <c r="A2729" s="9"/>
      <c r="B2729" s="9"/>
      <c r="C2729" s="9"/>
      <c r="D2729" s="9"/>
      <c r="E2729" s="9"/>
    </row>
    <row r="2730" spans="1:5" x14ac:dyDescent="0.2">
      <c r="A2730" s="9"/>
      <c r="B2730" s="9"/>
      <c r="C2730" s="9"/>
      <c r="D2730" s="9"/>
      <c r="E2730" s="9"/>
    </row>
    <row r="2731" spans="1:5" x14ac:dyDescent="0.2">
      <c r="A2731" s="9"/>
      <c r="B2731" s="9"/>
      <c r="C2731" s="9"/>
      <c r="D2731" s="9"/>
      <c r="E2731" s="9"/>
    </row>
    <row r="2732" spans="1:5" x14ac:dyDescent="0.2">
      <c r="A2732" s="9"/>
      <c r="B2732" s="9"/>
      <c r="C2732" s="9"/>
      <c r="D2732" s="9"/>
      <c r="E2732" s="9"/>
    </row>
    <row r="2733" spans="1:5" x14ac:dyDescent="0.2">
      <c r="A2733" s="9"/>
      <c r="B2733" s="9"/>
      <c r="C2733" s="9"/>
      <c r="D2733" s="9"/>
      <c r="E2733" s="9"/>
    </row>
    <row r="2734" spans="1:5" x14ac:dyDescent="0.2">
      <c r="A2734" s="9"/>
      <c r="B2734" s="9"/>
      <c r="C2734" s="9"/>
      <c r="D2734" s="9"/>
      <c r="E2734" s="9"/>
    </row>
    <row r="2735" spans="1:5" x14ac:dyDescent="0.2">
      <c r="A2735" s="9"/>
      <c r="B2735" s="9"/>
      <c r="C2735" s="9"/>
      <c r="D2735" s="9"/>
      <c r="E2735" s="9"/>
    </row>
    <row r="2736" spans="1:5" x14ac:dyDescent="0.2">
      <c r="A2736" s="9"/>
      <c r="B2736" s="9"/>
      <c r="C2736" s="9"/>
      <c r="D2736" s="9"/>
      <c r="E2736" s="9"/>
    </row>
    <row r="2737" spans="1:5" x14ac:dyDescent="0.2">
      <c r="A2737" s="9"/>
      <c r="B2737" s="9"/>
      <c r="C2737" s="9"/>
      <c r="D2737" s="9"/>
      <c r="E2737" s="9"/>
    </row>
    <row r="2738" spans="1:5" x14ac:dyDescent="0.2">
      <c r="A2738" s="9"/>
      <c r="B2738" s="9"/>
      <c r="C2738" s="9"/>
      <c r="D2738" s="9"/>
      <c r="E2738" s="9"/>
    </row>
    <row r="2739" spans="1:5" x14ac:dyDescent="0.2">
      <c r="A2739" s="9"/>
      <c r="B2739" s="9"/>
      <c r="C2739" s="9"/>
      <c r="D2739" s="9"/>
      <c r="E2739" s="9"/>
    </row>
    <row r="2740" spans="1:5" x14ac:dyDescent="0.2">
      <c r="A2740" s="9"/>
      <c r="B2740" s="9"/>
      <c r="C2740" s="9"/>
      <c r="D2740" s="9"/>
      <c r="E2740" s="9"/>
    </row>
    <row r="2741" spans="1:5" x14ac:dyDescent="0.2">
      <c r="A2741" s="9"/>
      <c r="B2741" s="9"/>
      <c r="C2741" s="9"/>
      <c r="D2741" s="9"/>
      <c r="E2741" s="9"/>
    </row>
    <row r="2742" spans="1:5" x14ac:dyDescent="0.2">
      <c r="A2742" s="9"/>
      <c r="B2742" s="9"/>
      <c r="C2742" s="9"/>
      <c r="D2742" s="9"/>
      <c r="E2742" s="9"/>
    </row>
    <row r="2743" spans="1:5" x14ac:dyDescent="0.2">
      <c r="A2743" s="9"/>
      <c r="B2743" s="9"/>
      <c r="C2743" s="9"/>
      <c r="D2743" s="9"/>
      <c r="E2743" s="9"/>
    </row>
    <row r="2744" spans="1:5" x14ac:dyDescent="0.2">
      <c r="A2744" s="9"/>
      <c r="B2744" s="9"/>
      <c r="C2744" s="9"/>
      <c r="D2744" s="9"/>
      <c r="E2744" s="9"/>
    </row>
    <row r="2745" spans="1:5" x14ac:dyDescent="0.2">
      <c r="A2745" s="9"/>
      <c r="B2745" s="9"/>
      <c r="C2745" s="9"/>
      <c r="D2745" s="9"/>
      <c r="E2745" s="9"/>
    </row>
    <row r="2746" spans="1:5" x14ac:dyDescent="0.2">
      <c r="A2746" s="9"/>
      <c r="B2746" s="9"/>
      <c r="C2746" s="9"/>
      <c r="D2746" s="9"/>
      <c r="E2746" s="9"/>
    </row>
    <row r="2747" spans="1:5" x14ac:dyDescent="0.2">
      <c r="A2747" s="9"/>
      <c r="B2747" s="9"/>
      <c r="C2747" s="9"/>
      <c r="D2747" s="9"/>
      <c r="E2747" s="9"/>
    </row>
    <row r="2748" spans="1:5" x14ac:dyDescent="0.2">
      <c r="A2748" s="9"/>
      <c r="B2748" s="9"/>
      <c r="C2748" s="9"/>
      <c r="D2748" s="9"/>
      <c r="E2748" s="9"/>
    </row>
    <row r="2749" spans="1:5" x14ac:dyDescent="0.2">
      <c r="A2749" s="9"/>
      <c r="B2749" s="9"/>
      <c r="C2749" s="9"/>
      <c r="D2749" s="9"/>
      <c r="E2749" s="9"/>
    </row>
    <row r="2750" spans="1:5" x14ac:dyDescent="0.2">
      <c r="A2750" s="9"/>
      <c r="B2750" s="9"/>
      <c r="C2750" s="9"/>
      <c r="D2750" s="9"/>
      <c r="E2750" s="9"/>
    </row>
    <row r="2751" spans="1:5" x14ac:dyDescent="0.2">
      <c r="A2751" s="9"/>
      <c r="B2751" s="9"/>
      <c r="C2751" s="9"/>
      <c r="D2751" s="9"/>
      <c r="E2751" s="9"/>
    </row>
    <row r="2752" spans="1:5" x14ac:dyDescent="0.2">
      <c r="A2752" s="9"/>
      <c r="B2752" s="9"/>
      <c r="C2752" s="9"/>
      <c r="D2752" s="9"/>
      <c r="E2752" s="9"/>
    </row>
    <row r="2753" spans="1:5" x14ac:dyDescent="0.2">
      <c r="A2753" s="9"/>
      <c r="B2753" s="9"/>
      <c r="C2753" s="9"/>
      <c r="D2753" s="9"/>
      <c r="E2753" s="9"/>
    </row>
    <row r="2754" spans="1:5" x14ac:dyDescent="0.2">
      <c r="A2754" s="9"/>
      <c r="B2754" s="9"/>
      <c r="C2754" s="9"/>
      <c r="D2754" s="9"/>
      <c r="E2754" s="9"/>
    </row>
    <row r="2755" spans="1:5" x14ac:dyDescent="0.2">
      <c r="A2755" s="9"/>
      <c r="B2755" s="9"/>
      <c r="C2755" s="9"/>
      <c r="D2755" s="9"/>
      <c r="E2755" s="9"/>
    </row>
    <row r="2756" spans="1:5" x14ac:dyDescent="0.2">
      <c r="A2756" s="9"/>
      <c r="B2756" s="9"/>
      <c r="C2756" s="9"/>
      <c r="D2756" s="9"/>
      <c r="E2756" s="9"/>
    </row>
    <row r="2757" spans="1:5" x14ac:dyDescent="0.2">
      <c r="A2757" s="9"/>
      <c r="B2757" s="9"/>
      <c r="C2757" s="9"/>
      <c r="D2757" s="9"/>
      <c r="E2757" s="9"/>
    </row>
    <row r="2758" spans="1:5" x14ac:dyDescent="0.2">
      <c r="A2758" s="9"/>
      <c r="B2758" s="9"/>
      <c r="C2758" s="9"/>
      <c r="D2758" s="9"/>
      <c r="E2758" s="9"/>
    </row>
    <row r="2759" spans="1:5" x14ac:dyDescent="0.2">
      <c r="A2759" s="9"/>
      <c r="B2759" s="9"/>
      <c r="C2759" s="9"/>
      <c r="D2759" s="9"/>
      <c r="E2759" s="9"/>
    </row>
    <row r="2760" spans="1:5" x14ac:dyDescent="0.2">
      <c r="A2760" s="9"/>
      <c r="B2760" s="9"/>
      <c r="C2760" s="9"/>
      <c r="D2760" s="9"/>
      <c r="E2760" s="9"/>
    </row>
    <row r="2761" spans="1:5" x14ac:dyDescent="0.2">
      <c r="A2761" s="9"/>
      <c r="B2761" s="9"/>
      <c r="C2761" s="9"/>
      <c r="D2761" s="9"/>
      <c r="E2761" s="9"/>
    </row>
    <row r="2762" spans="1:5" x14ac:dyDescent="0.2">
      <c r="A2762" s="9"/>
      <c r="B2762" s="9"/>
      <c r="C2762" s="9"/>
      <c r="D2762" s="9"/>
      <c r="E2762" s="9"/>
    </row>
    <row r="2763" spans="1:5" x14ac:dyDescent="0.2">
      <c r="A2763" s="9"/>
      <c r="B2763" s="9"/>
      <c r="C2763" s="9"/>
      <c r="D2763" s="9"/>
      <c r="E2763" s="9"/>
    </row>
    <row r="2764" spans="1:5" x14ac:dyDescent="0.2">
      <c r="A2764" s="9"/>
      <c r="B2764" s="9"/>
      <c r="C2764" s="9"/>
      <c r="D2764" s="9"/>
      <c r="E2764" s="9"/>
    </row>
    <row r="2765" spans="1:5" x14ac:dyDescent="0.2">
      <c r="A2765" s="9"/>
      <c r="B2765" s="9"/>
      <c r="C2765" s="9"/>
      <c r="D2765" s="9"/>
      <c r="E2765" s="9"/>
    </row>
    <row r="2766" spans="1:5" x14ac:dyDescent="0.2">
      <c r="A2766" s="9"/>
      <c r="B2766" s="9"/>
      <c r="C2766" s="9"/>
      <c r="D2766" s="9"/>
      <c r="E2766" s="9"/>
    </row>
    <row r="2767" spans="1:5" x14ac:dyDescent="0.2">
      <c r="A2767" s="9"/>
      <c r="B2767" s="9"/>
      <c r="C2767" s="9"/>
      <c r="D2767" s="9"/>
      <c r="E2767" s="9"/>
    </row>
    <row r="2768" spans="1:5" x14ac:dyDescent="0.2">
      <c r="A2768" s="9"/>
      <c r="B2768" s="9"/>
      <c r="C2768" s="9"/>
      <c r="D2768" s="9"/>
      <c r="E2768" s="9"/>
    </row>
    <row r="2769" spans="1:5" x14ac:dyDescent="0.2">
      <c r="A2769" s="9"/>
      <c r="B2769" s="9"/>
      <c r="C2769" s="9"/>
      <c r="D2769" s="9"/>
      <c r="E2769" s="9"/>
    </row>
    <row r="2770" spans="1:5" x14ac:dyDescent="0.2">
      <c r="A2770" s="9"/>
      <c r="B2770" s="9"/>
      <c r="C2770" s="9"/>
      <c r="D2770" s="9"/>
      <c r="E2770" s="9"/>
    </row>
    <row r="2771" spans="1:5" x14ac:dyDescent="0.2">
      <c r="A2771" s="9"/>
      <c r="B2771" s="9"/>
      <c r="C2771" s="9"/>
      <c r="D2771" s="9"/>
      <c r="E2771" s="9"/>
    </row>
    <row r="2772" spans="1:5" x14ac:dyDescent="0.2">
      <c r="A2772" s="9"/>
      <c r="B2772" s="9"/>
      <c r="C2772" s="9"/>
      <c r="D2772" s="9"/>
      <c r="E2772" s="9"/>
    </row>
    <row r="2773" spans="1:5" x14ac:dyDescent="0.2">
      <c r="A2773" s="9"/>
      <c r="B2773" s="9"/>
      <c r="C2773" s="9"/>
      <c r="D2773" s="9"/>
      <c r="E2773" s="9"/>
    </row>
    <row r="2774" spans="1:5" x14ac:dyDescent="0.2">
      <c r="A2774" s="9"/>
      <c r="B2774" s="9"/>
      <c r="C2774" s="9"/>
      <c r="D2774" s="9"/>
      <c r="E2774" s="9"/>
    </row>
    <row r="2775" spans="1:5" x14ac:dyDescent="0.2">
      <c r="A2775" s="9"/>
      <c r="B2775" s="9"/>
      <c r="C2775" s="9"/>
      <c r="D2775" s="9"/>
      <c r="E2775" s="9"/>
    </row>
    <row r="2776" spans="1:5" x14ac:dyDescent="0.2">
      <c r="A2776" s="9"/>
      <c r="B2776" s="9"/>
      <c r="C2776" s="9"/>
      <c r="D2776" s="9"/>
      <c r="E2776" s="9"/>
    </row>
    <row r="2777" spans="1:5" x14ac:dyDescent="0.2">
      <c r="A2777" s="9"/>
      <c r="B2777" s="9"/>
      <c r="C2777" s="9"/>
      <c r="D2777" s="9"/>
      <c r="E2777" s="9"/>
    </row>
    <row r="2778" spans="1:5" x14ac:dyDescent="0.2">
      <c r="A2778" s="9"/>
      <c r="B2778" s="9"/>
      <c r="C2778" s="9"/>
      <c r="D2778" s="9"/>
      <c r="E2778" s="9"/>
    </row>
    <row r="2779" spans="1:5" x14ac:dyDescent="0.2">
      <c r="A2779" s="9"/>
      <c r="B2779" s="9"/>
      <c r="C2779" s="9"/>
      <c r="D2779" s="9"/>
      <c r="E2779" s="9"/>
    </row>
    <row r="2780" spans="1:5" x14ac:dyDescent="0.2">
      <c r="A2780" s="9"/>
      <c r="B2780" s="9"/>
      <c r="C2780" s="9"/>
      <c r="D2780" s="9"/>
      <c r="E2780" s="9"/>
    </row>
    <row r="2781" spans="1:5" x14ac:dyDescent="0.2">
      <c r="A2781" s="9"/>
      <c r="B2781" s="9"/>
      <c r="C2781" s="9"/>
      <c r="D2781" s="9"/>
      <c r="E2781" s="9"/>
    </row>
    <row r="2782" spans="1:5" x14ac:dyDescent="0.2">
      <c r="A2782" s="9"/>
      <c r="B2782" s="9"/>
      <c r="C2782" s="9"/>
      <c r="D2782" s="9"/>
      <c r="E2782" s="9"/>
    </row>
    <row r="2783" spans="1:5" x14ac:dyDescent="0.2">
      <c r="A2783" s="9"/>
      <c r="B2783" s="9"/>
      <c r="C2783" s="9"/>
      <c r="D2783" s="9"/>
      <c r="E2783" s="9"/>
    </row>
    <row r="2784" spans="1:5" x14ac:dyDescent="0.2">
      <c r="A2784" s="9"/>
      <c r="B2784" s="9"/>
      <c r="C2784" s="9"/>
      <c r="D2784" s="9"/>
      <c r="E2784" s="9"/>
    </row>
    <row r="2785" spans="1:5" x14ac:dyDescent="0.2">
      <c r="A2785" s="9"/>
      <c r="B2785" s="9"/>
      <c r="C2785" s="9"/>
      <c r="D2785" s="9"/>
      <c r="E2785" s="9"/>
    </row>
    <row r="2786" spans="1:5" x14ac:dyDescent="0.2">
      <c r="A2786" s="9"/>
      <c r="B2786" s="9"/>
      <c r="C2786" s="9"/>
      <c r="D2786" s="9"/>
      <c r="E2786" s="9"/>
    </row>
    <row r="2787" spans="1:5" x14ac:dyDescent="0.2">
      <c r="A2787" s="9"/>
      <c r="B2787" s="9"/>
      <c r="C2787" s="9"/>
      <c r="D2787" s="9"/>
      <c r="E2787" s="9"/>
    </row>
    <row r="2788" spans="1:5" x14ac:dyDescent="0.2">
      <c r="A2788" s="9"/>
      <c r="B2788" s="9"/>
      <c r="C2788" s="9"/>
      <c r="D2788" s="9"/>
      <c r="E2788" s="9"/>
    </row>
    <row r="2789" spans="1:5" x14ac:dyDescent="0.2">
      <c r="A2789" s="9"/>
      <c r="B2789" s="9"/>
      <c r="C2789" s="9"/>
      <c r="D2789" s="9"/>
      <c r="E2789" s="9"/>
    </row>
    <row r="2790" spans="1:5" x14ac:dyDescent="0.2">
      <c r="A2790" s="9"/>
      <c r="B2790" s="9"/>
      <c r="C2790" s="9"/>
      <c r="D2790" s="9"/>
      <c r="E2790" s="9"/>
    </row>
    <row r="2791" spans="1:5" x14ac:dyDescent="0.2">
      <c r="A2791" s="9"/>
      <c r="B2791" s="9"/>
      <c r="C2791" s="9"/>
      <c r="D2791" s="9"/>
      <c r="E2791" s="9"/>
    </row>
    <row r="2792" spans="1:5" x14ac:dyDescent="0.2">
      <c r="A2792" s="9"/>
      <c r="B2792" s="9"/>
      <c r="C2792" s="9"/>
      <c r="D2792" s="9"/>
      <c r="E2792" s="9"/>
    </row>
    <row r="2793" spans="1:5" x14ac:dyDescent="0.2">
      <c r="A2793" s="9"/>
      <c r="B2793" s="9"/>
      <c r="C2793" s="9"/>
      <c r="D2793" s="9"/>
      <c r="E2793" s="9"/>
    </row>
    <row r="2794" spans="1:5" x14ac:dyDescent="0.2">
      <c r="A2794" s="9"/>
      <c r="B2794" s="9"/>
      <c r="C2794" s="9"/>
      <c r="D2794" s="9"/>
      <c r="E2794" s="9"/>
    </row>
    <row r="2795" spans="1:5" x14ac:dyDescent="0.2">
      <c r="A2795" s="9"/>
      <c r="B2795" s="9"/>
      <c r="C2795" s="9"/>
      <c r="D2795" s="9"/>
      <c r="E2795" s="9"/>
    </row>
    <row r="2796" spans="1:5" x14ac:dyDescent="0.2">
      <c r="A2796" s="9"/>
      <c r="B2796" s="9"/>
      <c r="C2796" s="9"/>
      <c r="D2796" s="9"/>
      <c r="E2796" s="9"/>
    </row>
    <row r="2797" spans="1:5" x14ac:dyDescent="0.2">
      <c r="A2797" s="9"/>
      <c r="B2797" s="9"/>
      <c r="C2797" s="9"/>
      <c r="D2797" s="9"/>
      <c r="E2797" s="9"/>
    </row>
    <row r="2798" spans="1:5" x14ac:dyDescent="0.2">
      <c r="A2798" s="9"/>
      <c r="B2798" s="9"/>
      <c r="C2798" s="9"/>
      <c r="D2798" s="9"/>
      <c r="E2798" s="9"/>
    </row>
    <row r="2799" spans="1:5" x14ac:dyDescent="0.2">
      <c r="A2799" s="9"/>
      <c r="B2799" s="9"/>
      <c r="C2799" s="9"/>
      <c r="D2799" s="9"/>
      <c r="E2799" s="9"/>
    </row>
    <row r="2800" spans="1:5" x14ac:dyDescent="0.2">
      <c r="A2800" s="9"/>
      <c r="B2800" s="9"/>
      <c r="C2800" s="9"/>
      <c r="D2800" s="9"/>
      <c r="E2800" s="9"/>
    </row>
    <row r="2801" spans="1:5" x14ac:dyDescent="0.2">
      <c r="A2801" s="9"/>
      <c r="B2801" s="9"/>
      <c r="C2801" s="9"/>
      <c r="D2801" s="9"/>
      <c r="E2801" s="9"/>
    </row>
    <row r="2802" spans="1:5" x14ac:dyDescent="0.2">
      <c r="A2802" s="9"/>
      <c r="B2802" s="9"/>
      <c r="C2802" s="9"/>
      <c r="D2802" s="9"/>
      <c r="E2802" s="9"/>
    </row>
    <row r="2803" spans="1:5" x14ac:dyDescent="0.2">
      <c r="A2803" s="9"/>
      <c r="B2803" s="9"/>
      <c r="C2803" s="9"/>
      <c r="D2803" s="9"/>
      <c r="E2803" s="9"/>
    </row>
    <row r="2804" spans="1:5" x14ac:dyDescent="0.2">
      <c r="A2804" s="9"/>
      <c r="B2804" s="9"/>
      <c r="C2804" s="9"/>
      <c r="D2804" s="9"/>
      <c r="E2804" s="9"/>
    </row>
    <row r="2805" spans="1:5" x14ac:dyDescent="0.2">
      <c r="A2805" s="9"/>
      <c r="B2805" s="9"/>
      <c r="C2805" s="9"/>
      <c r="D2805" s="9"/>
      <c r="E2805" s="9"/>
    </row>
    <row r="2806" spans="1:5" x14ac:dyDescent="0.2">
      <c r="A2806" s="9"/>
      <c r="B2806" s="9"/>
      <c r="C2806" s="9"/>
      <c r="D2806" s="9"/>
      <c r="E2806" s="9"/>
    </row>
    <row r="2807" spans="1:5" x14ac:dyDescent="0.2">
      <c r="A2807" s="9"/>
      <c r="B2807" s="9"/>
      <c r="C2807" s="9"/>
      <c r="D2807" s="9"/>
      <c r="E2807" s="9"/>
    </row>
    <row r="2808" spans="1:5" x14ac:dyDescent="0.2">
      <c r="A2808" s="9"/>
      <c r="B2808" s="9"/>
      <c r="C2808" s="9"/>
      <c r="D2808" s="9"/>
      <c r="E2808" s="9"/>
    </row>
    <row r="2809" spans="1:5" x14ac:dyDescent="0.2">
      <c r="A2809" s="9"/>
      <c r="B2809" s="9"/>
      <c r="C2809" s="9"/>
      <c r="D2809" s="9"/>
      <c r="E2809" s="9"/>
    </row>
    <row r="2810" spans="1:5" x14ac:dyDescent="0.2">
      <c r="A2810" s="9"/>
      <c r="B2810" s="9"/>
      <c r="C2810" s="9"/>
      <c r="D2810" s="9"/>
      <c r="E2810" s="9"/>
    </row>
  </sheetData>
  <hyperlinks>
    <hyperlink ref="B1456" r:id="rId1" display="http://www.dnr.state.mn.us/lakefind/lake.html?id=70007700" xr:uid="{940F546E-BCE1-754B-BC3E-8698C06F1C48}"/>
    <hyperlink ref="B1457" r:id="rId2" display="https://www.dnr.state.mn.us/lakefind/lake.html?id=70015300" xr:uid="{C3D90F41-F2EB-EA41-9422-C0A9C50B55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5FE3-A9B5-7C4F-A90C-490FA24AF45B}">
  <dimension ref="A1"/>
  <sheetViews>
    <sheetView workbookViewId="0">
      <selection activeCell="F27" sqref="F27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3C86-8183-B54A-AB4B-AFFADEB16B36}">
  <dimension ref="A1"/>
  <sheetViews>
    <sheetView workbookViewId="0">
      <selection activeCell="F19" sqref="F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S1_AlumLakes</vt:lpstr>
      <vt:lpstr>S2_ControlLakes</vt:lpstr>
      <vt:lpstr>Sheet5</vt:lpstr>
      <vt:lpstr>Sheet6</vt:lpstr>
      <vt:lpstr>Sheet7</vt:lpstr>
      <vt:lpstr>S3_DIN</vt:lpstr>
      <vt:lpstr>S4_BACI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 Polik</dc:creator>
  <cp:lastModifiedBy>Catherine A Polik</cp:lastModifiedBy>
  <dcterms:created xsi:type="dcterms:W3CDTF">2025-02-17T17:58:10Z</dcterms:created>
  <dcterms:modified xsi:type="dcterms:W3CDTF">2025-02-17T21:35:46Z</dcterms:modified>
</cp:coreProperties>
</file>