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IMICS_MSBio\Data\MIMICS_forcings\"/>
    </mc:Choice>
  </mc:AlternateContent>
  <xr:revisionPtr revIDLastSave="0" documentId="13_ncr:1_{1AD0DF45-F854-40DD-8BFA-48E154C59E34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upd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2" i="2"/>
  <c r="O13" i="2"/>
  <c r="O12" i="2"/>
  <c r="O11" i="2"/>
  <c r="O10" i="2"/>
  <c r="O9" i="2"/>
  <c r="O8" i="2"/>
  <c r="O7" i="2"/>
  <c r="O6" i="2"/>
  <c r="O5" i="2"/>
  <c r="O4" i="2"/>
  <c r="O3" i="2"/>
  <c r="O2" i="2"/>
  <c r="R7" i="2" l="1"/>
  <c r="R11" i="2"/>
  <c r="R6" i="2"/>
  <c r="R3" i="2"/>
  <c r="R10" i="2"/>
  <c r="R2" i="2"/>
  <c r="R13" i="2"/>
  <c r="R12" i="2"/>
  <c r="R9" i="2"/>
  <c r="R8" i="2"/>
  <c r="R5" i="2"/>
  <c r="R4" i="2"/>
</calcChain>
</file>

<file path=xl/sharedStrings.xml><?xml version="1.0" encoding="utf-8"?>
<sst xmlns="http://schemas.openxmlformats.org/spreadsheetml/2006/main" count="30" uniqueCount="23">
  <si>
    <t>ID</t>
  </si>
  <si>
    <t>SITE</t>
  </si>
  <si>
    <t>MAT</t>
  </si>
  <si>
    <t>ANPP</t>
  </si>
  <si>
    <t>CLAY</t>
  </si>
  <si>
    <t>LIG</t>
  </si>
  <si>
    <t>N</t>
  </si>
  <si>
    <t>CN</t>
  </si>
  <si>
    <t>fW</t>
  </si>
  <si>
    <t>BART</t>
  </si>
  <si>
    <t>GRSM</t>
  </si>
  <si>
    <t>LENO</t>
  </si>
  <si>
    <t>SERC</t>
  </si>
  <si>
    <t>TALL</t>
  </si>
  <si>
    <t>TREE</t>
  </si>
  <si>
    <t>Soil_wt_g</t>
  </si>
  <si>
    <t>Soil_C_perc</t>
  </si>
  <si>
    <t>Litter_wt_g</t>
  </si>
  <si>
    <t>Litter_C_perc</t>
  </si>
  <si>
    <t>cumulative mg CO2-C / mg C @ start</t>
  </si>
  <si>
    <t>INC_start_C_mg</t>
  </si>
  <si>
    <t>CO2_cum_tot_mg C</t>
  </si>
  <si>
    <t>CO2_cum_mgCpergsoilandlitter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</si>
</sst>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 wrapText="1"/>
    </xf>
    <xf numFmtId="0" fontId="16" fillId="33" borderId="14" xfId="0" applyFont="1" applyFill="1" applyBorder="1" applyAlignment="1">
      <alignment horizontal="left" wrapText="1"/>
    </xf>
    <xf numFmtId="0" fontId="16" fillId="33" borderId="15" xfId="0" applyFont="1" applyFill="1" applyBorder="1" applyAlignment="1">
      <alignment horizontal="left" wrapText="1"/>
    </xf>
    <xf numFmtId="0" fontId="16" fillId="33" borderId="16" xfId="0" applyFont="1" applyFill="1" applyBorder="1" applyAlignment="1">
      <alignment horizontal="left" wrapText="1"/>
    </xf>
    <xf numFmtId="164" fontId="16" fillId="33" borderId="10" xfId="0" applyNumberFormat="1" applyFont="1" applyFill="1" applyBorder="1" applyAlignment="1">
      <alignment horizontal="left" wrapText="1"/>
    </xf>
    <xf numFmtId="164" fontId="16" fillId="33" borderId="15" xfId="0" applyNumberFormat="1" applyFont="1" applyFill="1" applyBorder="1" applyAlignment="1">
      <alignment horizontal="left" wrapText="1"/>
    </xf>
    <xf numFmtId="0" fontId="16" fillId="33" borderId="10" xfId="0" applyFont="1" applyFill="1" applyBorder="1" applyAlignment="1">
      <alignment horizontal="left" wrapText="1"/>
    </xf>
    <xf numFmtId="0" fontId="0" fillId="33" borderId="13" xfId="0" applyFill="1" applyBorder="1" applyAlignment="1">
      <alignment horizontal="left"/>
    </xf>
    <xf numFmtId="0" fontId="0" fillId="33" borderId="11" xfId="0" applyFill="1" applyBorder="1" applyAlignment="1">
      <alignment horizontal="left"/>
    </xf>
    <xf numFmtId="1" fontId="0" fillId="33" borderId="12" xfId="0" applyNumberFormat="1" applyFill="1" applyBorder="1" applyAlignment="1">
      <alignment horizontal="left"/>
    </xf>
    <xf numFmtId="164" fontId="0" fillId="33" borderId="0" xfId="0" applyNumberFormat="1" applyFill="1" applyAlignment="1">
      <alignment horizontal="left"/>
    </xf>
    <xf numFmtId="164" fontId="0" fillId="33" borderId="11" xfId="0" applyNumberFormat="1" applyFill="1" applyBorder="1" applyAlignment="1">
      <alignment horizontal="left"/>
    </xf>
    <xf numFmtId="165" fontId="0" fillId="33" borderId="0" xfId="1" applyNumberFormat="1" applyFont="1" applyFill="1" applyAlignment="1">
      <alignment horizontal="left"/>
    </xf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42D9-8DEA-FA4D-9D16-3EA4B44F569A}">
  <dimension ref="A1:R16"/>
  <sheetViews>
    <sheetView tabSelected="1" workbookViewId="0">
      <selection activeCell="S10" sqref="S10"/>
    </sheetView>
  </sheetViews>
  <sheetFormatPr defaultColWidth="11.44140625" defaultRowHeight="14.4" x14ac:dyDescent="0.3"/>
  <cols>
    <col min="16" max="16" width="14.6640625" bestFit="1" customWidth="1"/>
  </cols>
  <sheetData>
    <row r="1" spans="1:18" ht="57.6" x14ac:dyDescent="0.3">
      <c r="A1" s="2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15</v>
      </c>
      <c r="L1" s="4" t="s">
        <v>16</v>
      </c>
      <c r="M1" s="3" t="s">
        <v>17</v>
      </c>
      <c r="N1" s="4" t="s">
        <v>18</v>
      </c>
      <c r="O1" s="5" t="s">
        <v>20</v>
      </c>
      <c r="P1" s="6" t="s">
        <v>22</v>
      </c>
      <c r="Q1" s="7" t="s">
        <v>21</v>
      </c>
      <c r="R1" s="8" t="s">
        <v>19</v>
      </c>
    </row>
    <row r="2" spans="1:18" x14ac:dyDescent="0.3">
      <c r="A2" s="1">
        <v>11</v>
      </c>
      <c r="B2" s="1">
        <v>11</v>
      </c>
      <c r="C2" s="1" t="s">
        <v>9</v>
      </c>
      <c r="D2" s="1">
        <v>15</v>
      </c>
      <c r="E2" s="1">
        <v>0</v>
      </c>
      <c r="F2" s="1">
        <v>30</v>
      </c>
      <c r="G2" s="1">
        <v>10</v>
      </c>
      <c r="H2" s="1">
        <v>1</v>
      </c>
      <c r="I2" s="1">
        <v>40</v>
      </c>
      <c r="J2" s="1">
        <v>0.6</v>
      </c>
      <c r="K2" s="9">
        <v>0.25</v>
      </c>
      <c r="L2" s="10">
        <v>29</v>
      </c>
      <c r="M2" s="9">
        <v>1</v>
      </c>
      <c r="N2" s="10">
        <v>49</v>
      </c>
      <c r="O2" s="11">
        <f>((K2*L2/100)+(M2*N2/100))*1000</f>
        <v>562.5</v>
      </c>
      <c r="P2" s="12">
        <v>30.946463630419643</v>
      </c>
      <c r="Q2" s="13">
        <f>P2*(K2+M2)</f>
        <v>38.683079538024558</v>
      </c>
      <c r="R2" s="14">
        <f>Q2/O2</f>
        <v>6.8769919178710323E-2</v>
      </c>
    </row>
    <row r="3" spans="1:18" x14ac:dyDescent="0.3">
      <c r="A3" s="1">
        <v>12</v>
      </c>
      <c r="B3" s="1">
        <v>12</v>
      </c>
      <c r="C3" s="1" t="s">
        <v>9</v>
      </c>
      <c r="D3" s="1">
        <v>25</v>
      </c>
      <c r="E3" s="1">
        <v>0</v>
      </c>
      <c r="F3" s="1">
        <v>30</v>
      </c>
      <c r="G3" s="1">
        <v>10</v>
      </c>
      <c r="H3" s="1">
        <v>1</v>
      </c>
      <c r="I3" s="1">
        <v>40</v>
      </c>
      <c r="J3" s="1">
        <v>0.6</v>
      </c>
      <c r="K3" s="9">
        <v>0.25</v>
      </c>
      <c r="L3" s="10">
        <v>29</v>
      </c>
      <c r="M3" s="9">
        <v>1</v>
      </c>
      <c r="N3" s="10">
        <v>49</v>
      </c>
      <c r="O3" s="11">
        <f t="shared" ref="O3:O13" si="0">((K3*L3/100)+(M3*N3/100))*1000</f>
        <v>562.5</v>
      </c>
      <c r="P3" s="12">
        <v>48.174433634246206</v>
      </c>
      <c r="Q3" s="13">
        <f t="shared" ref="Q3:Q13" si="1">P3*(K3+M3)</f>
        <v>60.21804204280776</v>
      </c>
      <c r="R3" s="14">
        <f t="shared" ref="R3:R13" si="2">Q3/O3</f>
        <v>0.10705429696499157</v>
      </c>
    </row>
    <row r="4" spans="1:18" x14ac:dyDescent="0.3">
      <c r="A4" s="1">
        <v>21</v>
      </c>
      <c r="B4" s="1">
        <v>21</v>
      </c>
      <c r="C4" s="1" t="s">
        <v>10</v>
      </c>
      <c r="D4" s="1">
        <v>15</v>
      </c>
      <c r="E4" s="1">
        <v>0</v>
      </c>
      <c r="F4" s="1">
        <v>30</v>
      </c>
      <c r="G4" s="1">
        <v>10</v>
      </c>
      <c r="H4" s="1">
        <v>1</v>
      </c>
      <c r="I4" s="1">
        <v>40</v>
      </c>
      <c r="J4" s="1">
        <v>0.6</v>
      </c>
      <c r="K4" s="9">
        <v>0.25</v>
      </c>
      <c r="L4" s="10">
        <v>13</v>
      </c>
      <c r="M4" s="9">
        <v>1</v>
      </c>
      <c r="N4" s="10">
        <v>49</v>
      </c>
      <c r="O4" s="11">
        <f t="shared" si="0"/>
        <v>522.5</v>
      </c>
      <c r="P4" s="12">
        <v>30.579579388362166</v>
      </c>
      <c r="Q4" s="13">
        <f t="shared" si="1"/>
        <v>38.224474235452711</v>
      </c>
      <c r="R4" s="14">
        <f t="shared" si="2"/>
        <v>7.3156888488904712E-2</v>
      </c>
    </row>
    <row r="5" spans="1:18" x14ac:dyDescent="0.3">
      <c r="A5" s="1">
        <v>22</v>
      </c>
      <c r="B5" s="1">
        <v>22</v>
      </c>
      <c r="C5" s="1" t="s">
        <v>10</v>
      </c>
      <c r="D5" s="1">
        <v>25</v>
      </c>
      <c r="E5" s="1">
        <v>0</v>
      </c>
      <c r="F5" s="1">
        <v>30</v>
      </c>
      <c r="G5" s="1">
        <v>10</v>
      </c>
      <c r="H5" s="1">
        <v>1</v>
      </c>
      <c r="I5" s="1">
        <v>40</v>
      </c>
      <c r="J5" s="1">
        <v>0.6</v>
      </c>
      <c r="K5" s="9">
        <v>0.25</v>
      </c>
      <c r="L5" s="10">
        <v>13</v>
      </c>
      <c r="M5" s="9">
        <v>1</v>
      </c>
      <c r="N5" s="10">
        <v>49</v>
      </c>
      <c r="O5" s="11">
        <f t="shared" si="0"/>
        <v>522.5</v>
      </c>
      <c r="P5" s="12">
        <v>47.696330501742956</v>
      </c>
      <c r="Q5" s="13">
        <f t="shared" si="1"/>
        <v>59.620413127178693</v>
      </c>
      <c r="R5" s="14">
        <f t="shared" si="2"/>
        <v>0.11410605383192095</v>
      </c>
    </row>
    <row r="6" spans="1:18" x14ac:dyDescent="0.3">
      <c r="A6" s="1">
        <v>31</v>
      </c>
      <c r="B6" s="1">
        <v>31</v>
      </c>
      <c r="C6" s="1" t="s">
        <v>11</v>
      </c>
      <c r="D6" s="1">
        <v>15</v>
      </c>
      <c r="E6" s="1">
        <v>0</v>
      </c>
      <c r="F6" s="1">
        <v>30</v>
      </c>
      <c r="G6" s="1">
        <v>10</v>
      </c>
      <c r="H6" s="1">
        <v>1</v>
      </c>
      <c r="I6" s="1">
        <v>40</v>
      </c>
      <c r="J6" s="1">
        <v>0.6</v>
      </c>
      <c r="K6" s="9">
        <v>0.25</v>
      </c>
      <c r="L6" s="10">
        <v>4</v>
      </c>
      <c r="M6" s="9">
        <v>1</v>
      </c>
      <c r="N6" s="10">
        <v>49</v>
      </c>
      <c r="O6" s="11">
        <f t="shared" si="0"/>
        <v>500</v>
      </c>
      <c r="P6" s="12">
        <v>26.260107461216275</v>
      </c>
      <c r="Q6" s="13">
        <f t="shared" si="1"/>
        <v>32.825134326520342</v>
      </c>
      <c r="R6" s="14">
        <f t="shared" si="2"/>
        <v>6.5650268653040689E-2</v>
      </c>
    </row>
    <row r="7" spans="1:18" x14ac:dyDescent="0.3">
      <c r="A7" s="1">
        <v>32</v>
      </c>
      <c r="B7" s="1">
        <v>32</v>
      </c>
      <c r="C7" s="1" t="s">
        <v>11</v>
      </c>
      <c r="D7" s="1">
        <v>25</v>
      </c>
      <c r="E7" s="1">
        <v>0</v>
      </c>
      <c r="F7" s="1">
        <v>30</v>
      </c>
      <c r="G7" s="1">
        <v>10</v>
      </c>
      <c r="H7" s="1">
        <v>1</v>
      </c>
      <c r="I7" s="1">
        <v>40</v>
      </c>
      <c r="J7" s="1">
        <v>0.6</v>
      </c>
      <c r="K7" s="9">
        <v>0.25</v>
      </c>
      <c r="L7" s="10">
        <v>4</v>
      </c>
      <c r="M7" s="9">
        <v>1</v>
      </c>
      <c r="N7" s="10">
        <v>49</v>
      </c>
      <c r="O7" s="11">
        <f t="shared" si="0"/>
        <v>500</v>
      </c>
      <c r="P7" s="12">
        <v>48.288697268575902</v>
      </c>
      <c r="Q7" s="13">
        <f t="shared" si="1"/>
        <v>60.360871585719877</v>
      </c>
      <c r="R7" s="14">
        <f t="shared" si="2"/>
        <v>0.12072174317143976</v>
      </c>
    </row>
    <row r="8" spans="1:18" x14ac:dyDescent="0.3">
      <c r="A8" s="1">
        <v>41</v>
      </c>
      <c r="B8" s="1">
        <v>41</v>
      </c>
      <c r="C8" s="1" t="s">
        <v>12</v>
      </c>
      <c r="D8" s="1">
        <v>15</v>
      </c>
      <c r="E8" s="1">
        <v>0</v>
      </c>
      <c r="F8" s="1">
        <v>30</v>
      </c>
      <c r="G8" s="1">
        <v>10</v>
      </c>
      <c r="H8" s="1">
        <v>1</v>
      </c>
      <c r="I8" s="1">
        <v>40</v>
      </c>
      <c r="J8" s="1">
        <v>0.6</v>
      </c>
      <c r="K8" s="9">
        <v>0.25</v>
      </c>
      <c r="L8" s="10">
        <v>5</v>
      </c>
      <c r="M8" s="9">
        <v>1</v>
      </c>
      <c r="N8" s="10">
        <v>49</v>
      </c>
      <c r="O8" s="11">
        <f t="shared" si="0"/>
        <v>502.49999999999994</v>
      </c>
      <c r="P8" s="12">
        <v>25.199248628333109</v>
      </c>
      <c r="Q8" s="13">
        <f t="shared" si="1"/>
        <v>31.499060785416386</v>
      </c>
      <c r="R8" s="14">
        <f t="shared" si="2"/>
        <v>6.2684698080430631E-2</v>
      </c>
    </row>
    <row r="9" spans="1:18" x14ac:dyDescent="0.3">
      <c r="A9" s="1">
        <v>42</v>
      </c>
      <c r="B9" s="1">
        <v>42</v>
      </c>
      <c r="C9" s="1" t="s">
        <v>12</v>
      </c>
      <c r="D9" s="1">
        <v>25</v>
      </c>
      <c r="E9" s="1">
        <v>0</v>
      </c>
      <c r="F9" s="1">
        <v>30</v>
      </c>
      <c r="G9" s="1">
        <v>10</v>
      </c>
      <c r="H9" s="1">
        <v>1</v>
      </c>
      <c r="I9" s="1">
        <v>40</v>
      </c>
      <c r="J9" s="1">
        <v>0.6</v>
      </c>
      <c r="K9" s="9">
        <v>0.25</v>
      </c>
      <c r="L9" s="10">
        <v>5</v>
      </c>
      <c r="M9" s="9">
        <v>1</v>
      </c>
      <c r="N9" s="10">
        <v>49</v>
      </c>
      <c r="O9" s="11">
        <f t="shared" si="0"/>
        <v>502.49999999999994</v>
      </c>
      <c r="P9" s="12">
        <v>43.933813434676637</v>
      </c>
      <c r="Q9" s="13">
        <f t="shared" si="1"/>
        <v>54.917266793345796</v>
      </c>
      <c r="R9" s="14">
        <f t="shared" si="2"/>
        <v>0.10928809312108617</v>
      </c>
    </row>
    <row r="10" spans="1:18" x14ac:dyDescent="0.3">
      <c r="A10" s="1">
        <v>51</v>
      </c>
      <c r="B10" s="1">
        <v>51</v>
      </c>
      <c r="C10" s="1" t="s">
        <v>13</v>
      </c>
      <c r="D10" s="1">
        <v>15</v>
      </c>
      <c r="E10" s="1">
        <v>0</v>
      </c>
      <c r="F10" s="1">
        <v>30</v>
      </c>
      <c r="G10" s="1">
        <v>10</v>
      </c>
      <c r="H10" s="1">
        <v>1</v>
      </c>
      <c r="I10" s="1">
        <v>40</v>
      </c>
      <c r="J10" s="1">
        <v>0.6</v>
      </c>
      <c r="K10" s="9">
        <v>0.25</v>
      </c>
      <c r="L10" s="10">
        <v>3.5</v>
      </c>
      <c r="M10" s="9">
        <v>1</v>
      </c>
      <c r="N10" s="10">
        <v>49</v>
      </c>
      <c r="O10" s="11">
        <f t="shared" si="0"/>
        <v>498.74999999999994</v>
      </c>
      <c r="P10" s="12">
        <v>24.789703923816049</v>
      </c>
      <c r="Q10" s="13">
        <f t="shared" si="1"/>
        <v>30.987129904770061</v>
      </c>
      <c r="R10" s="14">
        <f t="shared" si="2"/>
        <v>6.2129583768962535E-2</v>
      </c>
    </row>
    <row r="11" spans="1:18" x14ac:dyDescent="0.3">
      <c r="A11" s="1">
        <v>52</v>
      </c>
      <c r="B11" s="1">
        <v>52</v>
      </c>
      <c r="C11" s="1" t="s">
        <v>13</v>
      </c>
      <c r="D11" s="1">
        <v>25</v>
      </c>
      <c r="E11" s="1">
        <v>0</v>
      </c>
      <c r="F11" s="1">
        <v>30</v>
      </c>
      <c r="G11" s="1">
        <v>10</v>
      </c>
      <c r="H11" s="1">
        <v>1</v>
      </c>
      <c r="I11" s="1">
        <v>40</v>
      </c>
      <c r="J11" s="1">
        <v>0.6</v>
      </c>
      <c r="K11" s="9">
        <v>0.25</v>
      </c>
      <c r="L11" s="10">
        <v>3.5</v>
      </c>
      <c r="M11" s="9">
        <v>1</v>
      </c>
      <c r="N11" s="10">
        <v>49</v>
      </c>
      <c r="O11" s="11">
        <f t="shared" si="0"/>
        <v>498.74999999999994</v>
      </c>
      <c r="P11" s="12">
        <v>44.190441851906428</v>
      </c>
      <c r="Q11" s="13">
        <f t="shared" si="1"/>
        <v>55.238052314883035</v>
      </c>
      <c r="R11" s="14">
        <f t="shared" si="2"/>
        <v>0.11075298709750986</v>
      </c>
    </row>
    <row r="12" spans="1:18" x14ac:dyDescent="0.3">
      <c r="A12" s="1">
        <v>61</v>
      </c>
      <c r="B12" s="1">
        <v>61</v>
      </c>
      <c r="C12" s="1" t="s">
        <v>14</v>
      </c>
      <c r="D12" s="1">
        <v>15</v>
      </c>
      <c r="E12" s="1">
        <v>0</v>
      </c>
      <c r="F12" s="1">
        <v>30</v>
      </c>
      <c r="G12" s="1">
        <v>10</v>
      </c>
      <c r="H12" s="1">
        <v>1</v>
      </c>
      <c r="I12" s="1">
        <v>40</v>
      </c>
      <c r="J12" s="1">
        <v>0.6</v>
      </c>
      <c r="K12" s="9">
        <v>0.25</v>
      </c>
      <c r="L12" s="10">
        <v>6</v>
      </c>
      <c r="M12" s="9">
        <v>1</v>
      </c>
      <c r="N12" s="10">
        <v>49</v>
      </c>
      <c r="O12" s="11">
        <f t="shared" si="0"/>
        <v>505</v>
      </c>
      <c r="P12" s="12">
        <v>29.59663378939554</v>
      </c>
      <c r="Q12" s="13">
        <f t="shared" si="1"/>
        <v>36.995792236744421</v>
      </c>
      <c r="R12" s="14">
        <f t="shared" si="2"/>
        <v>7.3258994528206778E-2</v>
      </c>
    </row>
    <row r="13" spans="1:18" x14ac:dyDescent="0.3">
      <c r="A13" s="1">
        <v>62</v>
      </c>
      <c r="B13" s="1">
        <v>62</v>
      </c>
      <c r="C13" s="1" t="s">
        <v>14</v>
      </c>
      <c r="D13" s="1">
        <v>25</v>
      </c>
      <c r="E13" s="1">
        <v>0</v>
      </c>
      <c r="F13" s="1">
        <v>30</v>
      </c>
      <c r="G13" s="1">
        <v>10</v>
      </c>
      <c r="H13" s="1">
        <v>1</v>
      </c>
      <c r="I13" s="1">
        <v>40</v>
      </c>
      <c r="J13" s="1">
        <v>0.6</v>
      </c>
      <c r="K13" s="9">
        <v>0.25</v>
      </c>
      <c r="L13" s="10">
        <v>6</v>
      </c>
      <c r="M13" s="9">
        <v>1</v>
      </c>
      <c r="N13" s="10">
        <v>49</v>
      </c>
      <c r="O13" s="11">
        <f t="shared" si="0"/>
        <v>505</v>
      </c>
      <c r="P13" s="12">
        <v>46.792150061250332</v>
      </c>
      <c r="Q13" s="13">
        <f t="shared" si="1"/>
        <v>58.490187576562917</v>
      </c>
      <c r="R13" s="14">
        <f t="shared" si="2"/>
        <v>0.11582215361695627</v>
      </c>
    </row>
    <row r="16" spans="1:18" x14ac:dyDescent="0.3">
      <c r="R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Pierson</dc:creator>
  <cp:lastModifiedBy>Derek Pierson</cp:lastModifiedBy>
  <dcterms:created xsi:type="dcterms:W3CDTF">2022-10-25T15:26:09Z</dcterms:created>
  <dcterms:modified xsi:type="dcterms:W3CDTF">2022-11-28T16:09:44Z</dcterms:modified>
</cp:coreProperties>
</file>