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iyi\Desktop\Programming and Hackathons\DS Project 1 FIRE Calculator\Data\"/>
    </mc:Choice>
  </mc:AlternateContent>
  <xr:revisionPtr revIDLastSave="0" documentId="13_ncr:1_{DE4B8E7C-1C99-4C56-BBEE-32E95A11A4D1}" xr6:coauthVersionLast="47" xr6:coauthVersionMax="47" xr10:uidLastSave="{00000000-0000-0000-0000-000000000000}"/>
  <bookViews>
    <workbookView xWindow="-28920" yWindow="-1890" windowWidth="29040" windowHeight="15720" xr2:uid="{00000000-000D-0000-FFFF-FFFF00000000}"/>
  </bookViews>
  <sheets>
    <sheet name="returns_data - Cop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1" l="1"/>
  <c r="M14" i="1"/>
  <c r="J14" i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5" i="1" s="1"/>
  <c r="I14" i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5" i="1" s="1"/>
  <c r="D3" i="1"/>
  <c r="D4" i="1" s="1"/>
  <c r="E3" i="1" l="1"/>
  <c r="D5" i="1"/>
  <c r="E4" i="1"/>
  <c r="C1824" i="1"/>
  <c r="C1823" i="1"/>
  <c r="C1821" i="1"/>
  <c r="C1820" i="1"/>
  <c r="C1818" i="1"/>
  <c r="C1817" i="1"/>
  <c r="C1815" i="1"/>
  <c r="C1814" i="1"/>
  <c r="C1812" i="1"/>
  <c r="C1811" i="1"/>
  <c r="C1809" i="1"/>
  <c r="C1808" i="1"/>
  <c r="C1806" i="1"/>
  <c r="C1805" i="1"/>
  <c r="C1803" i="1"/>
  <c r="C1802" i="1"/>
  <c r="C1798" i="1"/>
  <c r="C1800" i="1" s="1"/>
  <c r="C1794" i="1"/>
  <c r="C1793" i="1"/>
  <c r="C1791" i="1"/>
  <c r="C1790" i="1"/>
  <c r="C1788" i="1"/>
  <c r="C1787" i="1"/>
  <c r="C1785" i="1"/>
  <c r="C1784" i="1"/>
  <c r="C1782" i="1"/>
  <c r="C1781" i="1"/>
  <c r="C1779" i="1"/>
  <c r="C1778" i="1"/>
  <c r="C1776" i="1"/>
  <c r="C1775" i="1"/>
  <c r="C1773" i="1"/>
  <c r="C1772" i="1"/>
  <c r="C1770" i="1"/>
  <c r="C1769" i="1"/>
  <c r="C1767" i="1"/>
  <c r="C1766" i="1"/>
  <c r="C1764" i="1"/>
  <c r="C1763" i="1"/>
  <c r="C1761" i="1"/>
  <c r="C1760" i="1"/>
  <c r="C1758" i="1"/>
  <c r="C1757" i="1"/>
  <c r="C1755" i="1"/>
  <c r="C1754" i="1"/>
  <c r="C1752" i="1"/>
  <c r="C1751" i="1"/>
  <c r="C1749" i="1"/>
  <c r="C1748" i="1"/>
  <c r="C1746" i="1"/>
  <c r="C1745" i="1"/>
  <c r="C1743" i="1"/>
  <c r="C1742" i="1"/>
  <c r="C1740" i="1"/>
  <c r="C1739" i="1"/>
  <c r="C1737" i="1"/>
  <c r="C1736" i="1"/>
  <c r="C1734" i="1"/>
  <c r="C1733" i="1"/>
  <c r="C1731" i="1"/>
  <c r="C1730" i="1"/>
  <c r="C1728" i="1"/>
  <c r="C1727" i="1"/>
  <c r="C1725" i="1"/>
  <c r="C1724" i="1"/>
  <c r="C1722" i="1"/>
  <c r="C1721" i="1"/>
  <c r="C1719" i="1"/>
  <c r="C1718" i="1"/>
  <c r="C1716" i="1"/>
  <c r="C1715" i="1"/>
  <c r="C1713" i="1"/>
  <c r="C1712" i="1"/>
  <c r="C1710" i="1"/>
  <c r="C1709" i="1"/>
  <c r="C1707" i="1"/>
  <c r="C1706" i="1"/>
  <c r="C1704" i="1"/>
  <c r="C1703" i="1"/>
  <c r="C1701" i="1"/>
  <c r="C1700" i="1"/>
  <c r="C1698" i="1"/>
  <c r="C1697" i="1"/>
  <c r="C1695" i="1"/>
  <c r="C1694" i="1"/>
  <c r="C1692" i="1"/>
  <c r="C1691" i="1"/>
  <c r="C1689" i="1"/>
  <c r="C1688" i="1"/>
  <c r="C1686" i="1"/>
  <c r="C1685" i="1"/>
  <c r="C1683" i="1"/>
  <c r="C1682" i="1"/>
  <c r="C1680" i="1"/>
  <c r="C1679" i="1"/>
  <c r="C1677" i="1"/>
  <c r="C1676" i="1"/>
  <c r="C1674" i="1"/>
  <c r="C1673" i="1"/>
  <c r="C1671" i="1"/>
  <c r="C1670" i="1"/>
  <c r="C1668" i="1"/>
  <c r="C1667" i="1"/>
  <c r="C1665" i="1"/>
  <c r="C1664" i="1"/>
  <c r="C1662" i="1"/>
  <c r="C1661" i="1"/>
  <c r="C1659" i="1"/>
  <c r="C1658" i="1"/>
  <c r="C1656" i="1"/>
  <c r="C1655" i="1"/>
  <c r="C1653" i="1"/>
  <c r="C1652" i="1"/>
  <c r="C1650" i="1"/>
  <c r="C1649" i="1"/>
  <c r="C1647" i="1"/>
  <c r="C1646" i="1"/>
  <c r="C1644" i="1"/>
  <c r="C1643" i="1"/>
  <c r="C1641" i="1"/>
  <c r="C1640" i="1"/>
  <c r="C1638" i="1"/>
  <c r="C1637" i="1"/>
  <c r="C1635" i="1"/>
  <c r="C1634" i="1"/>
  <c r="C1632" i="1"/>
  <c r="C1631" i="1"/>
  <c r="C1629" i="1"/>
  <c r="C1628" i="1"/>
  <c r="C1626" i="1"/>
  <c r="C1625" i="1"/>
  <c r="C1623" i="1"/>
  <c r="C1622" i="1"/>
  <c r="C1620" i="1"/>
  <c r="C1619" i="1"/>
  <c r="C1617" i="1"/>
  <c r="C1616" i="1"/>
  <c r="C1614" i="1"/>
  <c r="C1613" i="1"/>
  <c r="C1611" i="1"/>
  <c r="C1610" i="1"/>
  <c r="C1608" i="1"/>
  <c r="C1607" i="1"/>
  <c r="C1605" i="1"/>
  <c r="C1604" i="1"/>
  <c r="C1602" i="1"/>
  <c r="C1601" i="1"/>
  <c r="C1599" i="1"/>
  <c r="C1598" i="1"/>
  <c r="C1596" i="1"/>
  <c r="C1595" i="1"/>
  <c r="C1593" i="1"/>
  <c r="C1592" i="1"/>
  <c r="C1590" i="1"/>
  <c r="C1589" i="1"/>
  <c r="C1587" i="1"/>
  <c r="C1586" i="1"/>
  <c r="C1584" i="1"/>
  <c r="C1583" i="1"/>
  <c r="C1581" i="1"/>
  <c r="C1580" i="1"/>
  <c r="C1578" i="1"/>
  <c r="C1577" i="1"/>
  <c r="C1575" i="1"/>
  <c r="C1574" i="1"/>
  <c r="C1572" i="1"/>
  <c r="C1571" i="1"/>
  <c r="C1569" i="1"/>
  <c r="C1568" i="1"/>
  <c r="C1566" i="1"/>
  <c r="C1565" i="1"/>
  <c r="C1563" i="1"/>
  <c r="C1562" i="1"/>
  <c r="C1560" i="1"/>
  <c r="C1559" i="1"/>
  <c r="C1557" i="1"/>
  <c r="C1556" i="1"/>
  <c r="C1554" i="1"/>
  <c r="C1553" i="1"/>
  <c r="C1551" i="1"/>
  <c r="C1550" i="1"/>
  <c r="C1548" i="1"/>
  <c r="C1547" i="1"/>
  <c r="C1545" i="1"/>
  <c r="C1544" i="1"/>
  <c r="C1542" i="1"/>
  <c r="C1541" i="1"/>
  <c r="N14" i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N372" i="1" s="1"/>
  <c r="N373" i="1" s="1"/>
  <c r="D6" i="1" l="1"/>
  <c r="E5" i="1"/>
  <c r="C1796" i="1"/>
  <c r="C1797" i="1"/>
  <c r="C1799" i="1"/>
  <c r="D7" i="1" l="1"/>
  <c r="E6" i="1"/>
  <c r="D8" i="1" l="1"/>
  <c r="E7" i="1"/>
  <c r="D9" i="1" l="1"/>
  <c r="E8" i="1"/>
  <c r="D10" i="1" l="1"/>
  <c r="E9" i="1"/>
  <c r="D11" i="1" l="1"/>
  <c r="E10" i="1"/>
  <c r="D12" i="1" l="1"/>
  <c r="E11" i="1"/>
  <c r="D13" i="1" l="1"/>
  <c r="E12" i="1"/>
  <c r="D14" i="1" l="1"/>
  <c r="E13" i="1"/>
  <c r="D15" i="1" l="1"/>
  <c r="E14" i="1"/>
  <c r="H14" i="1" l="1"/>
  <c r="D16" i="1"/>
  <c r="E15" i="1"/>
  <c r="O14" i="1" l="1"/>
  <c r="L15" i="1" s="1"/>
  <c r="L16" i="1" s="1"/>
  <c r="M16" i="1" s="1"/>
  <c r="H15" i="1"/>
  <c r="D17" i="1"/>
  <c r="E16" i="1"/>
  <c r="O15" i="1" l="1"/>
  <c r="L17" i="1"/>
  <c r="M17" i="1" s="1"/>
  <c r="H16" i="1"/>
  <c r="O16" i="1"/>
  <c r="D18" i="1"/>
  <c r="E17" i="1"/>
  <c r="L18" i="1" l="1"/>
  <c r="M18" i="1" s="1"/>
  <c r="H17" i="1"/>
  <c r="O17" i="1"/>
  <c r="D19" i="1"/>
  <c r="E18" i="1"/>
  <c r="H18" i="1" l="1"/>
  <c r="L19" i="1"/>
  <c r="M19" i="1" s="1"/>
  <c r="O18" i="1"/>
  <c r="D20" i="1"/>
  <c r="E19" i="1"/>
  <c r="H19" i="1" l="1"/>
  <c r="D21" i="1"/>
  <c r="E20" i="1"/>
  <c r="H20" i="1" l="1"/>
  <c r="L20" i="1"/>
  <c r="M20" i="1" s="1"/>
  <c r="O19" i="1"/>
  <c r="D22" i="1"/>
  <c r="E21" i="1"/>
  <c r="H21" i="1" l="1"/>
  <c r="L21" i="1"/>
  <c r="M21" i="1" s="1"/>
  <c r="D23" i="1"/>
  <c r="E22" i="1"/>
  <c r="H22" i="1" l="1"/>
  <c r="O20" i="1"/>
  <c r="L22" i="1" s="1"/>
  <c r="M22" i="1" s="1"/>
  <c r="D24" i="1"/>
  <c r="E23" i="1"/>
  <c r="H23" i="1" l="1"/>
  <c r="O22" i="1"/>
  <c r="L23" i="1"/>
  <c r="M23" i="1" s="1"/>
  <c r="O21" i="1"/>
  <c r="D25" i="1"/>
  <c r="E24" i="1"/>
  <c r="L24" i="1" l="1"/>
  <c r="O23" i="1"/>
  <c r="H24" i="1"/>
  <c r="D26" i="1"/>
  <c r="E25" i="1"/>
  <c r="L25" i="1" l="1"/>
  <c r="M25" i="1" s="1"/>
  <c r="L26" i="1" s="1"/>
  <c r="M26" i="1" s="1"/>
  <c r="M24" i="1"/>
  <c r="H25" i="1"/>
  <c r="O24" i="1"/>
  <c r="D27" i="1"/>
  <c r="E26" i="1"/>
  <c r="H26" i="1" l="1"/>
  <c r="O25" i="1"/>
  <c r="L27" i="1"/>
  <c r="M27" i="1" s="1"/>
  <c r="D28" i="1"/>
  <c r="E27" i="1"/>
  <c r="H27" i="1" l="1"/>
  <c r="O26" i="1"/>
  <c r="D29" i="1"/>
  <c r="E28" i="1"/>
  <c r="H28" i="1" l="1"/>
  <c r="L28" i="1"/>
  <c r="M28" i="1" s="1"/>
  <c r="O27" i="1"/>
  <c r="D30" i="1"/>
  <c r="E29" i="1"/>
  <c r="H29" i="1" l="1"/>
  <c r="L29" i="1"/>
  <c r="M29" i="1" s="1"/>
  <c r="O28" i="1"/>
  <c r="D31" i="1"/>
  <c r="E30" i="1"/>
  <c r="H30" i="1" l="1"/>
  <c r="L30" i="1"/>
  <c r="M30" i="1" s="1"/>
  <c r="O29" i="1"/>
  <c r="D32" i="1"/>
  <c r="E31" i="1"/>
  <c r="H31" i="1" l="1"/>
  <c r="L31" i="1"/>
  <c r="M31" i="1" s="1"/>
  <c r="O30" i="1"/>
  <c r="O31" i="1"/>
  <c r="L32" i="1"/>
  <c r="M32" i="1" s="1"/>
  <c r="D33" i="1"/>
  <c r="E32" i="1"/>
  <c r="H32" i="1" l="1"/>
  <c r="L33" i="1"/>
  <c r="M33" i="1" s="1"/>
  <c r="O32" i="1"/>
  <c r="D34" i="1"/>
  <c r="E33" i="1"/>
  <c r="H33" i="1" l="1"/>
  <c r="L34" i="1"/>
  <c r="M34" i="1" s="1"/>
  <c r="D35" i="1"/>
  <c r="E34" i="1"/>
  <c r="H34" i="1" l="1"/>
  <c r="O33" i="1"/>
  <c r="L35" i="1"/>
  <c r="M35" i="1" s="1"/>
  <c r="D36" i="1"/>
  <c r="E35" i="1"/>
  <c r="O34" i="1" l="1"/>
  <c r="H35" i="1"/>
  <c r="L36" i="1"/>
  <c r="M36" i="1" s="1"/>
  <c r="D37" i="1"/>
  <c r="E36" i="1"/>
  <c r="O35" i="1" l="1"/>
  <c r="H36" i="1"/>
  <c r="L37" i="1"/>
  <c r="M37" i="1" s="1"/>
  <c r="D38" i="1"/>
  <c r="E37" i="1"/>
  <c r="H37" i="1" l="1"/>
  <c r="O36" i="1"/>
  <c r="D39" i="1"/>
  <c r="E38" i="1"/>
  <c r="H38" i="1" l="1"/>
  <c r="L38" i="1"/>
  <c r="M38" i="1" s="1"/>
  <c r="O37" i="1"/>
  <c r="D40" i="1"/>
  <c r="E39" i="1"/>
  <c r="H39" i="1" l="1"/>
  <c r="O38" i="1"/>
  <c r="D41" i="1"/>
  <c r="E40" i="1"/>
  <c r="L39" i="1" l="1"/>
  <c r="M39" i="1" s="1"/>
  <c r="H40" i="1"/>
  <c r="D42" i="1"/>
  <c r="E41" i="1"/>
  <c r="L40" i="1" l="1"/>
  <c r="M40" i="1" s="1"/>
  <c r="O39" i="1"/>
  <c r="H41" i="1"/>
  <c r="H42" i="1" s="1"/>
  <c r="D43" i="1"/>
  <c r="E42" i="1"/>
  <c r="D44" i="1" l="1"/>
  <c r="E43" i="1"/>
  <c r="H43" i="1" s="1"/>
  <c r="L41" i="1" l="1"/>
  <c r="M41" i="1" s="1"/>
  <c r="O40" i="1"/>
  <c r="D45" i="1"/>
  <c r="E44" i="1"/>
  <c r="H44" i="1" s="1"/>
  <c r="L42" i="1" l="1"/>
  <c r="M42" i="1" s="1"/>
  <c r="O41" i="1"/>
  <c r="D46" i="1"/>
  <c r="E45" i="1"/>
  <c r="H45" i="1" s="1"/>
  <c r="L43" i="1" l="1"/>
  <c r="M43" i="1" s="1"/>
  <c r="O42" i="1"/>
  <c r="D47" i="1"/>
  <c r="E46" i="1"/>
  <c r="H46" i="1" s="1"/>
  <c r="O43" i="1" l="1"/>
  <c r="L44" i="1"/>
  <c r="M44" i="1" s="1"/>
  <c r="D48" i="1"/>
  <c r="E47" i="1"/>
  <c r="H47" i="1" s="1"/>
  <c r="O44" i="1" l="1"/>
  <c r="D49" i="1"/>
  <c r="E48" i="1"/>
  <c r="H48" i="1" s="1"/>
  <c r="L45" i="1" l="1"/>
  <c r="D50" i="1"/>
  <c r="E49" i="1"/>
  <c r="H49" i="1" s="1"/>
  <c r="M45" i="1" l="1"/>
  <c r="O45" i="1" s="1"/>
  <c r="L46" i="1"/>
  <c r="M46" i="1" s="1"/>
  <c r="D51" i="1"/>
  <c r="E50" i="1"/>
  <c r="H50" i="1" s="1"/>
  <c r="L47" i="1" l="1"/>
  <c r="O46" i="1"/>
  <c r="D52" i="1"/>
  <c r="E51" i="1"/>
  <c r="H51" i="1" s="1"/>
  <c r="M47" i="1" l="1"/>
  <c r="L48" i="1" s="1"/>
  <c r="D53" i="1"/>
  <c r="E52" i="1"/>
  <c r="H52" i="1" s="1"/>
  <c r="M48" i="1" l="1"/>
  <c r="L49" i="1" s="1"/>
  <c r="O47" i="1"/>
  <c r="D54" i="1"/>
  <c r="E53" i="1"/>
  <c r="H53" i="1" s="1"/>
  <c r="M49" i="1" l="1"/>
  <c r="O49" i="1" s="1"/>
  <c r="O48" i="1"/>
  <c r="D55" i="1"/>
  <c r="E54" i="1"/>
  <c r="H54" i="1" s="1"/>
  <c r="L50" i="1" l="1"/>
  <c r="M50" i="1" s="1"/>
  <c r="D56" i="1"/>
  <c r="E55" i="1"/>
  <c r="H55" i="1" s="1"/>
  <c r="L51" i="1" l="1"/>
  <c r="M51" i="1" s="1"/>
  <c r="O51" i="1" s="1"/>
  <c r="O50" i="1"/>
  <c r="D57" i="1"/>
  <c r="E56" i="1"/>
  <c r="H56" i="1" s="1"/>
  <c r="L52" i="1" l="1"/>
  <c r="M52" i="1" s="1"/>
  <c r="O52" i="1" s="1"/>
  <c r="L53" i="1"/>
  <c r="M53" i="1" s="1"/>
  <c r="O53" i="1" s="1"/>
  <c r="D58" i="1"/>
  <c r="E57" i="1"/>
  <c r="H57" i="1" s="1"/>
  <c r="L54" i="1" l="1"/>
  <c r="M54" i="1" s="1"/>
  <c r="O54" i="1" s="1"/>
  <c r="D59" i="1"/>
  <c r="E58" i="1"/>
  <c r="H58" i="1" s="1"/>
  <c r="L55" i="1" l="1"/>
  <c r="M55" i="1" s="1"/>
  <c r="D60" i="1"/>
  <c r="E59" i="1"/>
  <c r="H59" i="1" s="1"/>
  <c r="O55" i="1" l="1"/>
  <c r="L56" i="1"/>
  <c r="M56" i="1" s="1"/>
  <c r="D61" i="1"/>
  <c r="E60" i="1"/>
  <c r="H60" i="1" s="1"/>
  <c r="L57" i="1" l="1"/>
  <c r="M57" i="1" s="1"/>
  <c r="O56" i="1"/>
  <c r="D62" i="1"/>
  <c r="E61" i="1"/>
  <c r="H61" i="1" s="1"/>
  <c r="L58" i="1" l="1"/>
  <c r="M58" i="1" s="1"/>
  <c r="O57" i="1"/>
  <c r="D63" i="1"/>
  <c r="E62" i="1"/>
  <c r="H62" i="1" s="1"/>
  <c r="L59" i="1" l="1"/>
  <c r="M59" i="1" s="1"/>
  <c r="O58" i="1"/>
  <c r="D64" i="1"/>
  <c r="E63" i="1"/>
  <c r="H63" i="1" s="1"/>
  <c r="L60" i="1" l="1"/>
  <c r="M60" i="1" s="1"/>
  <c r="O59" i="1"/>
  <c r="D65" i="1"/>
  <c r="E64" i="1"/>
  <c r="H64" i="1" s="1"/>
  <c r="L61" i="1" l="1"/>
  <c r="M61" i="1" s="1"/>
  <c r="O60" i="1"/>
  <c r="D66" i="1"/>
  <c r="E65" i="1"/>
  <c r="H65" i="1" s="1"/>
  <c r="L62" i="1" l="1"/>
  <c r="M62" i="1" s="1"/>
  <c r="O61" i="1"/>
  <c r="D67" i="1"/>
  <c r="E66" i="1"/>
  <c r="H66" i="1" s="1"/>
  <c r="L63" i="1" l="1"/>
  <c r="M63" i="1" s="1"/>
  <c r="O62" i="1"/>
  <c r="D68" i="1"/>
  <c r="E67" i="1"/>
  <c r="H67" i="1" s="1"/>
  <c r="L64" i="1" l="1"/>
  <c r="M64" i="1" s="1"/>
  <c r="O63" i="1"/>
  <c r="D69" i="1"/>
  <c r="E68" i="1"/>
  <c r="H68" i="1" s="1"/>
  <c r="L65" i="1" l="1"/>
  <c r="M65" i="1" s="1"/>
  <c r="O64" i="1"/>
  <c r="D70" i="1"/>
  <c r="E69" i="1"/>
  <c r="H69" i="1" s="1"/>
  <c r="L66" i="1" l="1"/>
  <c r="M66" i="1" s="1"/>
  <c r="O65" i="1"/>
  <c r="D71" i="1"/>
  <c r="E70" i="1"/>
  <c r="H70" i="1" s="1"/>
  <c r="L67" i="1" l="1"/>
  <c r="M67" i="1" s="1"/>
  <c r="O66" i="1"/>
  <c r="D72" i="1"/>
  <c r="E71" i="1"/>
  <c r="H71" i="1" s="1"/>
  <c r="O67" i="1" l="1"/>
  <c r="L68" i="1"/>
  <c r="M68" i="1" s="1"/>
  <c r="L69" i="1"/>
  <c r="M69" i="1" s="1"/>
  <c r="O68" i="1"/>
  <c r="D73" i="1"/>
  <c r="E72" i="1"/>
  <c r="H72" i="1" s="1"/>
  <c r="L70" i="1" l="1"/>
  <c r="M70" i="1" s="1"/>
  <c r="O69" i="1"/>
  <c r="D74" i="1"/>
  <c r="E73" i="1"/>
  <c r="H73" i="1" s="1"/>
  <c r="L71" i="1" l="1"/>
  <c r="M71" i="1" s="1"/>
  <c r="O70" i="1"/>
  <c r="D75" i="1"/>
  <c r="E74" i="1"/>
  <c r="H74" i="1" s="1"/>
  <c r="L72" i="1" l="1"/>
  <c r="M72" i="1" s="1"/>
  <c r="O71" i="1"/>
  <c r="D76" i="1"/>
  <c r="E75" i="1"/>
  <c r="H75" i="1" s="1"/>
  <c r="L73" i="1" l="1"/>
  <c r="M73" i="1" s="1"/>
  <c r="D77" i="1"/>
  <c r="E76" i="1"/>
  <c r="H76" i="1" s="1"/>
  <c r="O72" i="1" l="1"/>
  <c r="L74" i="1"/>
  <c r="M74" i="1" s="1"/>
  <c r="O73" i="1"/>
  <c r="D78" i="1"/>
  <c r="E77" i="1"/>
  <c r="H77" i="1" s="1"/>
  <c r="L75" i="1" l="1"/>
  <c r="M75" i="1" s="1"/>
  <c r="O74" i="1"/>
  <c r="D79" i="1"/>
  <c r="E78" i="1"/>
  <c r="H78" i="1" s="1"/>
  <c r="L76" i="1" l="1"/>
  <c r="M76" i="1" s="1"/>
  <c r="D80" i="1"/>
  <c r="E79" i="1"/>
  <c r="H79" i="1" s="1"/>
  <c r="O75" i="1" l="1"/>
  <c r="L77" i="1" s="1"/>
  <c r="M77" i="1" s="1"/>
  <c r="D81" i="1"/>
  <c r="E80" i="1"/>
  <c r="H80" i="1" s="1"/>
  <c r="O76" i="1" l="1"/>
  <c r="L78" i="1"/>
  <c r="M78" i="1" s="1"/>
  <c r="O77" i="1"/>
  <c r="D82" i="1"/>
  <c r="E81" i="1"/>
  <c r="H81" i="1" s="1"/>
  <c r="L79" i="1" l="1"/>
  <c r="M79" i="1" s="1"/>
  <c r="O78" i="1"/>
  <c r="D83" i="1"/>
  <c r="E82" i="1"/>
  <c r="H82" i="1" s="1"/>
  <c r="L80" i="1" l="1"/>
  <c r="M80" i="1" s="1"/>
  <c r="O79" i="1"/>
  <c r="D84" i="1"/>
  <c r="E83" i="1"/>
  <c r="H83" i="1" s="1"/>
  <c r="L81" i="1" l="1"/>
  <c r="M81" i="1" s="1"/>
  <c r="O80" i="1"/>
  <c r="D85" i="1"/>
  <c r="E84" i="1"/>
  <c r="H84" i="1" s="1"/>
  <c r="L82" i="1" l="1"/>
  <c r="M82" i="1" s="1"/>
  <c r="O81" i="1"/>
  <c r="D86" i="1"/>
  <c r="E85" i="1"/>
  <c r="H85" i="1" s="1"/>
  <c r="O82" i="1" l="1"/>
  <c r="L83" i="1"/>
  <c r="M83" i="1" s="1"/>
  <c r="D87" i="1"/>
  <c r="E86" i="1"/>
  <c r="H86" i="1" s="1"/>
  <c r="D88" i="1" l="1"/>
  <c r="E87" i="1"/>
  <c r="H87" i="1" s="1"/>
  <c r="L84" i="1" l="1"/>
  <c r="M84" i="1" s="1"/>
  <c r="O83" i="1"/>
  <c r="D89" i="1"/>
  <c r="E88" i="1"/>
  <c r="H88" i="1" s="1"/>
  <c r="L85" i="1" l="1"/>
  <c r="M85" i="1" s="1"/>
  <c r="D90" i="1"/>
  <c r="E89" i="1"/>
  <c r="H89" i="1" s="1"/>
  <c r="O84" i="1" l="1"/>
  <c r="L86" i="1" s="1"/>
  <c r="M86" i="1" s="1"/>
  <c r="D91" i="1"/>
  <c r="E90" i="1"/>
  <c r="H90" i="1" s="1"/>
  <c r="O85" i="1" l="1"/>
  <c r="D92" i="1"/>
  <c r="E91" i="1"/>
  <c r="H91" i="1" s="1"/>
  <c r="L87" i="1" l="1"/>
  <c r="M87" i="1" s="1"/>
  <c r="O86" i="1"/>
  <c r="D93" i="1"/>
  <c r="E92" i="1"/>
  <c r="H92" i="1" s="1"/>
  <c r="L88" i="1" l="1"/>
  <c r="M88" i="1" s="1"/>
  <c r="D94" i="1"/>
  <c r="E93" i="1"/>
  <c r="H93" i="1" s="1"/>
  <c r="O87" i="1" l="1"/>
  <c r="L89" i="1" s="1"/>
  <c r="M89" i="1" s="1"/>
  <c r="D95" i="1"/>
  <c r="E94" i="1"/>
  <c r="H94" i="1" s="1"/>
  <c r="O88" i="1" l="1"/>
  <c r="L90" i="1" s="1"/>
  <c r="M90" i="1" s="1"/>
  <c r="O89" i="1"/>
  <c r="D96" i="1"/>
  <c r="E95" i="1"/>
  <c r="H95" i="1" s="1"/>
  <c r="H96" i="1" l="1"/>
  <c r="L91" i="1"/>
  <c r="M91" i="1" s="1"/>
  <c r="O90" i="1"/>
  <c r="D97" i="1"/>
  <c r="E96" i="1"/>
  <c r="L92" i="1" l="1"/>
  <c r="M92" i="1" s="1"/>
  <c r="O91" i="1"/>
  <c r="D98" i="1"/>
  <c r="E97" i="1"/>
  <c r="H97" i="1" s="1"/>
  <c r="L93" i="1" l="1"/>
  <c r="M93" i="1" s="1"/>
  <c r="O92" i="1"/>
  <c r="D99" i="1"/>
  <c r="E98" i="1"/>
  <c r="H98" i="1" s="1"/>
  <c r="L94" i="1" l="1"/>
  <c r="M94" i="1" s="1"/>
  <c r="O93" i="1"/>
  <c r="D100" i="1"/>
  <c r="E99" i="1"/>
  <c r="H99" i="1" s="1"/>
  <c r="D101" i="1" l="1"/>
  <c r="E100" i="1"/>
  <c r="H100" i="1" s="1"/>
  <c r="L95" i="1" l="1"/>
  <c r="M95" i="1" s="1"/>
  <c r="O94" i="1"/>
  <c r="D102" i="1"/>
  <c r="E101" i="1"/>
  <c r="H101" i="1" s="1"/>
  <c r="L96" i="1" l="1"/>
  <c r="M96" i="1" s="1"/>
  <c r="O95" i="1"/>
  <c r="D103" i="1"/>
  <c r="E102" i="1"/>
  <c r="H102" i="1" s="1"/>
  <c r="L97" i="1" l="1"/>
  <c r="M97" i="1" s="1"/>
  <c r="O96" i="1"/>
  <c r="D104" i="1"/>
  <c r="E103" i="1"/>
  <c r="H103" i="1" s="1"/>
  <c r="L98" i="1" l="1"/>
  <c r="M98" i="1" s="1"/>
  <c r="O97" i="1"/>
  <c r="D105" i="1"/>
  <c r="E104" i="1"/>
  <c r="H104" i="1" s="1"/>
  <c r="L99" i="1" l="1"/>
  <c r="M99" i="1" s="1"/>
  <c r="O98" i="1"/>
  <c r="D106" i="1"/>
  <c r="E105" i="1"/>
  <c r="H105" i="1" s="1"/>
  <c r="H106" i="1" l="1"/>
  <c r="L100" i="1"/>
  <c r="M100" i="1" s="1"/>
  <c r="O99" i="1"/>
  <c r="D107" i="1"/>
  <c r="E106" i="1"/>
  <c r="L101" i="1" l="1"/>
  <c r="M101" i="1" s="1"/>
  <c r="O100" i="1"/>
  <c r="D108" i="1"/>
  <c r="E107" i="1"/>
  <c r="H107" i="1" s="1"/>
  <c r="L102" i="1" l="1"/>
  <c r="M102" i="1" s="1"/>
  <c r="D109" i="1"/>
  <c r="E108" i="1"/>
  <c r="H108" i="1" s="1"/>
  <c r="O101" i="1" l="1"/>
  <c r="O102" i="1"/>
  <c r="L103" i="1"/>
  <c r="M103" i="1" s="1"/>
  <c r="D110" i="1"/>
  <c r="E109" i="1"/>
  <c r="H109" i="1" s="1"/>
  <c r="D111" i="1" l="1"/>
  <c r="E110" i="1"/>
  <c r="H110" i="1" s="1"/>
  <c r="L104" i="1" l="1"/>
  <c r="M104" i="1" s="1"/>
  <c r="O103" i="1"/>
  <c r="D112" i="1"/>
  <c r="E111" i="1"/>
  <c r="H111" i="1" s="1"/>
  <c r="L105" i="1" l="1"/>
  <c r="M105" i="1" s="1"/>
  <c r="D113" i="1"/>
  <c r="E112" i="1"/>
  <c r="H112" i="1" s="1"/>
  <c r="O104" i="1" l="1"/>
  <c r="L106" i="1" s="1"/>
  <c r="M106" i="1" s="1"/>
  <c r="D114" i="1"/>
  <c r="E113" i="1"/>
  <c r="H113" i="1" s="1"/>
  <c r="O105" i="1" l="1"/>
  <c r="L107" i="1" s="1"/>
  <c r="M107" i="1" s="1"/>
  <c r="D115" i="1"/>
  <c r="E114" i="1"/>
  <c r="H114" i="1" s="1"/>
  <c r="O106" i="1" l="1"/>
  <c r="L108" i="1" s="1"/>
  <c r="M108" i="1" s="1"/>
  <c r="O107" i="1"/>
  <c r="D116" i="1"/>
  <c r="E115" i="1"/>
  <c r="H115" i="1" s="1"/>
  <c r="L109" i="1" l="1"/>
  <c r="M109" i="1" s="1"/>
  <c r="O108" i="1"/>
  <c r="D117" i="1"/>
  <c r="E116" i="1"/>
  <c r="H116" i="1" s="1"/>
  <c r="L110" i="1" l="1"/>
  <c r="M110" i="1" s="1"/>
  <c r="D118" i="1"/>
  <c r="E117" i="1"/>
  <c r="H117" i="1" s="1"/>
  <c r="O109" i="1" l="1"/>
  <c r="L111" i="1"/>
  <c r="M111" i="1" s="1"/>
  <c r="O110" i="1"/>
  <c r="D119" i="1"/>
  <c r="E118" i="1"/>
  <c r="H118" i="1" s="1"/>
  <c r="L112" i="1" l="1"/>
  <c r="M112" i="1" s="1"/>
  <c r="O111" i="1"/>
  <c r="D120" i="1"/>
  <c r="E119" i="1"/>
  <c r="H119" i="1" s="1"/>
  <c r="O112" i="1" l="1"/>
  <c r="L113" i="1"/>
  <c r="M113" i="1" s="1"/>
  <c r="D121" i="1"/>
  <c r="E120" i="1"/>
  <c r="H120" i="1" s="1"/>
  <c r="D122" i="1" l="1"/>
  <c r="E121" i="1"/>
  <c r="H121" i="1" s="1"/>
  <c r="L114" i="1" l="1"/>
  <c r="M114" i="1" s="1"/>
  <c r="O113" i="1"/>
  <c r="D123" i="1"/>
  <c r="E122" i="1"/>
  <c r="H122" i="1" s="1"/>
  <c r="L115" i="1" l="1"/>
  <c r="M115" i="1" s="1"/>
  <c r="O114" i="1"/>
  <c r="D124" i="1"/>
  <c r="E123" i="1"/>
  <c r="H123" i="1" s="1"/>
  <c r="L116" i="1" l="1"/>
  <c r="M116" i="1" s="1"/>
  <c r="O115" i="1"/>
  <c r="D125" i="1"/>
  <c r="E124" i="1"/>
  <c r="H124" i="1" s="1"/>
  <c r="L117" i="1" l="1"/>
  <c r="M117" i="1" s="1"/>
  <c r="O116" i="1"/>
  <c r="D126" i="1"/>
  <c r="E125" i="1"/>
  <c r="H125" i="1" s="1"/>
  <c r="L118" i="1" l="1"/>
  <c r="M118" i="1" s="1"/>
  <c r="O117" i="1"/>
  <c r="D127" i="1"/>
  <c r="E126" i="1"/>
  <c r="H126" i="1" s="1"/>
  <c r="L119" i="1" l="1"/>
  <c r="M119" i="1" s="1"/>
  <c r="O118" i="1"/>
  <c r="D128" i="1"/>
  <c r="E127" i="1"/>
  <c r="H127" i="1" s="1"/>
  <c r="L120" i="1" l="1"/>
  <c r="M120" i="1" s="1"/>
  <c r="D129" i="1"/>
  <c r="E128" i="1"/>
  <c r="H128" i="1" s="1"/>
  <c r="O119" i="1" l="1"/>
  <c r="L121" i="1" s="1"/>
  <c r="M121" i="1" s="1"/>
  <c r="D130" i="1"/>
  <c r="E129" i="1"/>
  <c r="H129" i="1" s="1"/>
  <c r="O120" i="1" l="1"/>
  <c r="L122" i="1"/>
  <c r="M122" i="1" s="1"/>
  <c r="O121" i="1"/>
  <c r="D131" i="1"/>
  <c r="E130" i="1"/>
  <c r="H130" i="1" s="1"/>
  <c r="L123" i="1" l="1"/>
  <c r="M123" i="1" s="1"/>
  <c r="O122" i="1"/>
  <c r="D132" i="1"/>
  <c r="E131" i="1"/>
  <c r="H131" i="1" s="1"/>
  <c r="L124" i="1" l="1"/>
  <c r="M124" i="1" s="1"/>
  <c r="O123" i="1"/>
  <c r="D133" i="1"/>
  <c r="E132" i="1"/>
  <c r="H132" i="1" s="1"/>
  <c r="L125" i="1" l="1"/>
  <c r="M125" i="1" s="1"/>
  <c r="O124" i="1"/>
  <c r="D134" i="1"/>
  <c r="E133" i="1"/>
  <c r="H133" i="1" s="1"/>
  <c r="H135" i="1" s="1"/>
  <c r="L126" i="1" l="1"/>
  <c r="M126" i="1" s="1"/>
  <c r="O125" i="1"/>
  <c r="D135" i="1"/>
  <c r="E134" i="1"/>
  <c r="L127" i="1" l="1"/>
  <c r="M127" i="1" s="1"/>
  <c r="O126" i="1"/>
  <c r="D136" i="1"/>
  <c r="E135" i="1"/>
  <c r="L128" i="1" l="1"/>
  <c r="M128" i="1" s="1"/>
  <c r="O127" i="1"/>
  <c r="D137" i="1"/>
  <c r="E136" i="1"/>
  <c r="L129" i="1" l="1"/>
  <c r="M129" i="1" s="1"/>
  <c r="O128" i="1"/>
  <c r="D138" i="1"/>
  <c r="E137" i="1"/>
  <c r="L130" i="1" l="1"/>
  <c r="M130" i="1" s="1"/>
  <c r="O129" i="1"/>
  <c r="D139" i="1"/>
  <c r="E138" i="1"/>
  <c r="O130" i="1" l="1"/>
  <c r="L131" i="1"/>
  <c r="M131" i="1" s="1"/>
  <c r="D140" i="1"/>
  <c r="E139" i="1"/>
  <c r="D141" i="1" l="1"/>
  <c r="E140" i="1"/>
  <c r="L132" i="1" l="1"/>
  <c r="M132" i="1" s="1"/>
  <c r="O131" i="1"/>
  <c r="D142" i="1"/>
  <c r="E141" i="1"/>
  <c r="L133" i="1" l="1"/>
  <c r="M133" i="1" s="1"/>
  <c r="O132" i="1"/>
  <c r="D143" i="1"/>
  <c r="E142" i="1"/>
  <c r="L134" i="1" l="1"/>
  <c r="M134" i="1" s="1"/>
  <c r="O133" i="1"/>
  <c r="D144" i="1"/>
  <c r="E143" i="1"/>
  <c r="L135" i="1" l="1"/>
  <c r="M135" i="1" s="1"/>
  <c r="O134" i="1"/>
  <c r="D145" i="1"/>
  <c r="E144" i="1"/>
  <c r="L136" i="1" l="1"/>
  <c r="M136" i="1" s="1"/>
  <c r="O135" i="1"/>
  <c r="D146" i="1"/>
  <c r="E145" i="1"/>
  <c r="L137" i="1" l="1"/>
  <c r="M137" i="1" s="1"/>
  <c r="D147" i="1"/>
  <c r="E146" i="1"/>
  <c r="O136" i="1" l="1"/>
  <c r="L138" i="1"/>
  <c r="M138" i="1" s="1"/>
  <c r="D148" i="1"/>
  <c r="E147" i="1"/>
  <c r="O137" i="1" l="1"/>
  <c r="L139" i="1" s="1"/>
  <c r="M139" i="1" s="1"/>
  <c r="O138" i="1"/>
  <c r="D149" i="1"/>
  <c r="E148" i="1"/>
  <c r="O139" i="1" l="1"/>
  <c r="L140" i="1"/>
  <c r="M140" i="1" s="1"/>
  <c r="D150" i="1"/>
  <c r="E149" i="1"/>
  <c r="D151" i="1" l="1"/>
  <c r="E150" i="1"/>
  <c r="L141" i="1" l="1"/>
  <c r="M141" i="1" s="1"/>
  <c r="O140" i="1"/>
  <c r="D152" i="1"/>
  <c r="E151" i="1"/>
  <c r="L142" i="1" l="1"/>
  <c r="M142" i="1" s="1"/>
  <c r="O141" i="1"/>
  <c r="D153" i="1"/>
  <c r="E152" i="1"/>
  <c r="L143" i="1" l="1"/>
  <c r="M143" i="1" s="1"/>
  <c r="O142" i="1"/>
  <c r="D154" i="1"/>
  <c r="E153" i="1"/>
  <c r="L144" i="1" l="1"/>
  <c r="M144" i="1" s="1"/>
  <c r="D155" i="1"/>
  <c r="E154" i="1"/>
  <c r="O143" i="1" l="1"/>
  <c r="L145" i="1" s="1"/>
  <c r="M145" i="1" s="1"/>
  <c r="D156" i="1"/>
  <c r="E155" i="1"/>
  <c r="O144" i="1" l="1"/>
  <c r="L146" i="1"/>
  <c r="M146" i="1" s="1"/>
  <c r="O145" i="1"/>
  <c r="D157" i="1"/>
  <c r="E156" i="1"/>
  <c r="L147" i="1" l="1"/>
  <c r="M147" i="1" s="1"/>
  <c r="O146" i="1"/>
  <c r="D158" i="1"/>
  <c r="E157" i="1"/>
  <c r="L148" i="1" l="1"/>
  <c r="M148" i="1" s="1"/>
  <c r="D159" i="1"/>
  <c r="E158" i="1"/>
  <c r="O147" i="1" l="1"/>
  <c r="L149" i="1" s="1"/>
  <c r="M149" i="1" s="1"/>
  <c r="D160" i="1"/>
  <c r="E159" i="1"/>
  <c r="O148" i="1" l="1"/>
  <c r="L150" i="1" s="1"/>
  <c r="M150" i="1" s="1"/>
  <c r="D161" i="1"/>
  <c r="E160" i="1"/>
  <c r="O149" i="1" l="1"/>
  <c r="L151" i="1" s="1"/>
  <c r="M151" i="1" s="1"/>
  <c r="D162" i="1"/>
  <c r="E161" i="1"/>
  <c r="O150" i="1" l="1"/>
  <c r="L152" i="1" s="1"/>
  <c r="M152" i="1" s="1"/>
  <c r="D163" i="1"/>
  <c r="E162" i="1"/>
  <c r="O151" i="1" l="1"/>
  <c r="L153" i="1" s="1"/>
  <c r="M153" i="1" s="1"/>
  <c r="D164" i="1"/>
  <c r="E163" i="1"/>
  <c r="O152" i="1" l="1"/>
  <c r="L154" i="1" s="1"/>
  <c r="M154" i="1" s="1"/>
  <c r="O153" i="1"/>
  <c r="D165" i="1"/>
  <c r="E164" i="1"/>
  <c r="L155" i="1" l="1"/>
  <c r="M155" i="1" s="1"/>
  <c r="O154" i="1"/>
  <c r="D166" i="1"/>
  <c r="E165" i="1"/>
  <c r="L156" i="1" l="1"/>
  <c r="M156" i="1" s="1"/>
  <c r="D167" i="1"/>
  <c r="E166" i="1"/>
  <c r="O155" i="1" l="1"/>
  <c r="O156" i="1" s="1"/>
  <c r="D168" i="1"/>
  <c r="E167" i="1"/>
  <c r="L157" i="1" l="1"/>
  <c r="M157" i="1" s="1"/>
  <c r="D169" i="1"/>
  <c r="E168" i="1"/>
  <c r="L158" i="1" l="1"/>
  <c r="M158" i="1" s="1"/>
  <c r="O157" i="1"/>
  <c r="D170" i="1"/>
  <c r="E169" i="1"/>
  <c r="L159" i="1" l="1"/>
  <c r="M159" i="1" s="1"/>
  <c r="O158" i="1"/>
  <c r="D171" i="1"/>
  <c r="E170" i="1"/>
  <c r="L160" i="1" l="1"/>
  <c r="M160" i="1" s="1"/>
  <c r="O159" i="1"/>
  <c r="D172" i="1"/>
  <c r="E171" i="1"/>
  <c r="L161" i="1" l="1"/>
  <c r="M161" i="1" s="1"/>
  <c r="D173" i="1"/>
  <c r="E172" i="1"/>
  <c r="O160" i="1" l="1"/>
  <c r="L162" i="1" s="1"/>
  <c r="M162" i="1" s="1"/>
  <c r="D174" i="1"/>
  <c r="E173" i="1"/>
  <c r="O161" i="1" l="1"/>
  <c r="L163" i="1"/>
  <c r="M163" i="1" s="1"/>
  <c r="O162" i="1"/>
  <c r="D175" i="1"/>
  <c r="E174" i="1"/>
  <c r="L164" i="1" l="1"/>
  <c r="M164" i="1" s="1"/>
  <c r="O163" i="1"/>
  <c r="D176" i="1"/>
  <c r="E175" i="1"/>
  <c r="L165" i="1" l="1"/>
  <c r="M165" i="1" s="1"/>
  <c r="O164" i="1"/>
  <c r="D177" i="1"/>
  <c r="E176" i="1"/>
  <c r="L166" i="1" l="1"/>
  <c r="M166" i="1" s="1"/>
  <c r="O165" i="1"/>
  <c r="D178" i="1"/>
  <c r="E177" i="1"/>
  <c r="O166" i="1" l="1"/>
  <c r="L167" i="1"/>
  <c r="M167" i="1" s="1"/>
  <c r="D179" i="1"/>
  <c r="E178" i="1"/>
  <c r="D180" i="1" l="1"/>
  <c r="E179" i="1"/>
  <c r="L168" i="1" l="1"/>
  <c r="M168" i="1" s="1"/>
  <c r="O167" i="1"/>
  <c r="D181" i="1"/>
  <c r="E180" i="1"/>
  <c r="L169" i="1" l="1"/>
  <c r="M169" i="1" s="1"/>
  <c r="D182" i="1"/>
  <c r="E181" i="1"/>
  <c r="O168" i="1" l="1"/>
  <c r="L170" i="1"/>
  <c r="M170" i="1" s="1"/>
  <c r="O169" i="1"/>
  <c r="D183" i="1"/>
  <c r="E182" i="1"/>
  <c r="L171" i="1" l="1"/>
  <c r="M171" i="1" s="1"/>
  <c r="O170" i="1"/>
  <c r="D184" i="1"/>
  <c r="E183" i="1"/>
  <c r="L172" i="1" l="1"/>
  <c r="M172" i="1" s="1"/>
  <c r="O171" i="1"/>
  <c r="D185" i="1"/>
  <c r="E184" i="1"/>
  <c r="L173" i="1" l="1"/>
  <c r="M173" i="1" s="1"/>
  <c r="O172" i="1"/>
  <c r="D186" i="1"/>
  <c r="E185" i="1"/>
  <c r="L174" i="1" l="1"/>
  <c r="M174" i="1" s="1"/>
  <c r="O173" i="1"/>
  <c r="D187" i="1"/>
  <c r="E186" i="1"/>
  <c r="L175" i="1" l="1"/>
  <c r="M175" i="1" s="1"/>
  <c r="O174" i="1"/>
  <c r="D188" i="1"/>
  <c r="E187" i="1"/>
  <c r="L176" i="1" l="1"/>
  <c r="M176" i="1" s="1"/>
  <c r="O175" i="1"/>
  <c r="D189" i="1"/>
  <c r="E188" i="1"/>
  <c r="L177" i="1" l="1"/>
  <c r="M177" i="1" s="1"/>
  <c r="O176" i="1"/>
  <c r="D190" i="1"/>
  <c r="E189" i="1"/>
  <c r="L178" i="1" l="1"/>
  <c r="M178" i="1" s="1"/>
  <c r="O177" i="1"/>
  <c r="D191" i="1"/>
  <c r="E190" i="1"/>
  <c r="L179" i="1" l="1"/>
  <c r="M179" i="1" s="1"/>
  <c r="O178" i="1"/>
  <c r="D192" i="1"/>
  <c r="E191" i="1"/>
  <c r="L180" i="1" l="1"/>
  <c r="M180" i="1" s="1"/>
  <c r="O179" i="1"/>
  <c r="D193" i="1"/>
  <c r="E192" i="1"/>
  <c r="L181" i="1" l="1"/>
  <c r="M181" i="1" s="1"/>
  <c r="O180" i="1"/>
  <c r="D194" i="1"/>
  <c r="E193" i="1"/>
  <c r="L182" i="1" l="1"/>
  <c r="M182" i="1" s="1"/>
  <c r="O181" i="1"/>
  <c r="D195" i="1"/>
  <c r="E194" i="1"/>
  <c r="L183" i="1" l="1"/>
  <c r="M183" i="1" s="1"/>
  <c r="O182" i="1"/>
  <c r="D196" i="1"/>
  <c r="E195" i="1"/>
  <c r="L184" i="1" l="1"/>
  <c r="M184" i="1" s="1"/>
  <c r="O183" i="1"/>
  <c r="D197" i="1"/>
  <c r="E196" i="1"/>
  <c r="L185" i="1" l="1"/>
  <c r="M185" i="1" s="1"/>
  <c r="D198" i="1"/>
  <c r="E197" i="1"/>
  <c r="O184" i="1" l="1"/>
  <c r="L186" i="1" s="1"/>
  <c r="M186" i="1" s="1"/>
  <c r="D199" i="1"/>
  <c r="E198" i="1"/>
  <c r="O185" i="1" l="1"/>
  <c r="L187" i="1" s="1"/>
  <c r="M187" i="1" s="1"/>
  <c r="D200" i="1"/>
  <c r="E199" i="1"/>
  <c r="O186" i="1" l="1"/>
  <c r="L188" i="1" s="1"/>
  <c r="M188" i="1" s="1"/>
  <c r="D201" i="1"/>
  <c r="E200" i="1"/>
  <c r="O187" i="1" l="1"/>
  <c r="L189" i="1" s="1"/>
  <c r="M189" i="1" s="1"/>
  <c r="D202" i="1"/>
  <c r="E201" i="1"/>
  <c r="O188" i="1" l="1"/>
  <c r="L190" i="1" s="1"/>
  <c r="M190" i="1" s="1"/>
  <c r="D203" i="1"/>
  <c r="E202" i="1"/>
  <c r="O189" i="1" l="1"/>
  <c r="L191" i="1" s="1"/>
  <c r="M191" i="1" s="1"/>
  <c r="D204" i="1"/>
  <c r="E203" i="1"/>
  <c r="O190" i="1" l="1"/>
  <c r="L192" i="1"/>
  <c r="M192" i="1" s="1"/>
  <c r="D205" i="1"/>
  <c r="E204" i="1"/>
  <c r="O191" i="1" l="1"/>
  <c r="L193" i="1"/>
  <c r="M193" i="1" s="1"/>
  <c r="O192" i="1"/>
  <c r="D206" i="1"/>
  <c r="E205" i="1"/>
  <c r="L194" i="1" l="1"/>
  <c r="M194" i="1" s="1"/>
  <c r="O193" i="1"/>
  <c r="D207" i="1"/>
  <c r="E206" i="1"/>
  <c r="L195" i="1" l="1"/>
  <c r="M195" i="1" s="1"/>
  <c r="O194" i="1"/>
  <c r="D208" i="1"/>
  <c r="E207" i="1"/>
  <c r="L196" i="1" l="1"/>
  <c r="M196" i="1" s="1"/>
  <c r="O195" i="1"/>
  <c r="D209" i="1"/>
  <c r="E208" i="1"/>
  <c r="L197" i="1" l="1"/>
  <c r="M197" i="1" s="1"/>
  <c r="D210" i="1"/>
  <c r="E209" i="1"/>
  <c r="O196" i="1" l="1"/>
  <c r="L198" i="1" s="1"/>
  <c r="M198" i="1" s="1"/>
  <c r="D211" i="1"/>
  <c r="E210" i="1"/>
  <c r="O197" i="1" l="1"/>
  <c r="L199" i="1" s="1"/>
  <c r="M199" i="1" s="1"/>
  <c r="D212" i="1"/>
  <c r="E211" i="1"/>
  <c r="O198" i="1" l="1"/>
  <c r="L200" i="1"/>
  <c r="M200" i="1" s="1"/>
  <c r="D213" i="1"/>
  <c r="E212" i="1"/>
  <c r="O199" i="1" l="1"/>
  <c r="L201" i="1" s="1"/>
  <c r="M201" i="1" s="1"/>
  <c r="D214" i="1"/>
  <c r="E213" i="1"/>
  <c r="O200" i="1" l="1"/>
  <c r="L202" i="1" s="1"/>
  <c r="M202" i="1" s="1"/>
  <c r="D215" i="1"/>
  <c r="E214" i="1"/>
  <c r="O201" i="1" l="1"/>
  <c r="L203" i="1" s="1"/>
  <c r="M203" i="1" s="1"/>
  <c r="D216" i="1"/>
  <c r="E215" i="1"/>
  <c r="O202" i="1" l="1"/>
  <c r="L204" i="1" s="1"/>
  <c r="M204" i="1" s="1"/>
  <c r="D217" i="1"/>
  <c r="E216" i="1"/>
  <c r="O203" i="1" l="1"/>
  <c r="L205" i="1" s="1"/>
  <c r="M205" i="1" s="1"/>
  <c r="D218" i="1"/>
  <c r="E217" i="1"/>
  <c r="O204" i="1" l="1"/>
  <c r="L206" i="1" s="1"/>
  <c r="M206" i="1" s="1"/>
  <c r="D219" i="1"/>
  <c r="E218" i="1"/>
  <c r="O205" i="1" l="1"/>
  <c r="L207" i="1" s="1"/>
  <c r="M207" i="1" s="1"/>
  <c r="D220" i="1"/>
  <c r="E219" i="1"/>
  <c r="O206" i="1" l="1"/>
  <c r="L208" i="1"/>
  <c r="M208" i="1" s="1"/>
  <c r="O207" i="1"/>
  <c r="D221" i="1"/>
  <c r="E220" i="1"/>
  <c r="L209" i="1" l="1"/>
  <c r="M209" i="1" s="1"/>
  <c r="O208" i="1"/>
  <c r="D222" i="1"/>
  <c r="E221" i="1"/>
  <c r="L210" i="1" l="1"/>
  <c r="M210" i="1" s="1"/>
  <c r="O209" i="1"/>
  <c r="D223" i="1"/>
  <c r="E222" i="1"/>
  <c r="L211" i="1" l="1"/>
  <c r="M211" i="1" s="1"/>
  <c r="O210" i="1"/>
  <c r="D224" i="1"/>
  <c r="E223" i="1"/>
  <c r="L212" i="1" l="1"/>
  <c r="M212" i="1" s="1"/>
  <c r="O211" i="1"/>
  <c r="D225" i="1"/>
  <c r="E224" i="1"/>
  <c r="L213" i="1" l="1"/>
  <c r="M213" i="1" s="1"/>
  <c r="O212" i="1"/>
  <c r="D226" i="1"/>
  <c r="E225" i="1"/>
  <c r="L214" i="1" l="1"/>
  <c r="M214" i="1" s="1"/>
  <c r="O213" i="1"/>
  <c r="D227" i="1"/>
  <c r="E226" i="1"/>
  <c r="L215" i="1" l="1"/>
  <c r="M215" i="1" s="1"/>
  <c r="O214" i="1"/>
  <c r="D228" i="1"/>
  <c r="E227" i="1"/>
  <c r="L216" i="1" l="1"/>
  <c r="M216" i="1" s="1"/>
  <c r="O215" i="1"/>
  <c r="D229" i="1"/>
  <c r="E228" i="1"/>
  <c r="L217" i="1" l="1"/>
  <c r="M217" i="1" s="1"/>
  <c r="O216" i="1"/>
  <c r="D230" i="1"/>
  <c r="E229" i="1"/>
  <c r="L218" i="1" l="1"/>
  <c r="M218" i="1" s="1"/>
  <c r="O217" i="1"/>
  <c r="D231" i="1"/>
  <c r="E230" i="1"/>
  <c r="L219" i="1" l="1"/>
  <c r="M219" i="1" s="1"/>
  <c r="O218" i="1"/>
  <c r="D232" i="1"/>
  <c r="E231" i="1"/>
  <c r="L220" i="1" l="1"/>
  <c r="M220" i="1" s="1"/>
  <c r="O219" i="1"/>
  <c r="D233" i="1"/>
  <c r="E232" i="1"/>
  <c r="L221" i="1" l="1"/>
  <c r="M221" i="1" s="1"/>
  <c r="O220" i="1"/>
  <c r="D234" i="1"/>
  <c r="E233" i="1"/>
  <c r="L222" i="1" l="1"/>
  <c r="M222" i="1" s="1"/>
  <c r="O221" i="1"/>
  <c r="D235" i="1"/>
  <c r="E234" i="1"/>
  <c r="L223" i="1" l="1"/>
  <c r="M223" i="1" s="1"/>
  <c r="O222" i="1"/>
  <c r="D236" i="1"/>
  <c r="E235" i="1"/>
  <c r="L224" i="1" l="1"/>
  <c r="M224" i="1" s="1"/>
  <c r="O223" i="1"/>
  <c r="D237" i="1"/>
  <c r="E236" i="1"/>
  <c r="L225" i="1" l="1"/>
  <c r="M225" i="1" s="1"/>
  <c r="O224" i="1"/>
  <c r="D238" i="1"/>
  <c r="E237" i="1"/>
  <c r="L226" i="1" l="1"/>
  <c r="M226" i="1" s="1"/>
  <c r="O225" i="1"/>
  <c r="D239" i="1"/>
  <c r="E238" i="1"/>
  <c r="L227" i="1" l="1"/>
  <c r="M227" i="1" s="1"/>
  <c r="O226" i="1"/>
  <c r="D240" i="1"/>
  <c r="E239" i="1"/>
  <c r="L228" i="1" l="1"/>
  <c r="M228" i="1" s="1"/>
  <c r="O227" i="1"/>
  <c r="D241" i="1"/>
  <c r="E240" i="1"/>
  <c r="L229" i="1" l="1"/>
  <c r="M229" i="1" s="1"/>
  <c r="O228" i="1"/>
  <c r="D242" i="1"/>
  <c r="E241" i="1"/>
  <c r="L230" i="1" l="1"/>
  <c r="M230" i="1" s="1"/>
  <c r="O229" i="1"/>
  <c r="D243" i="1"/>
  <c r="E242" i="1"/>
  <c r="L231" i="1" l="1"/>
  <c r="M231" i="1" s="1"/>
  <c r="O230" i="1"/>
  <c r="D244" i="1"/>
  <c r="E243" i="1"/>
  <c r="L232" i="1" l="1"/>
  <c r="M232" i="1" s="1"/>
  <c r="O231" i="1"/>
  <c r="D245" i="1"/>
  <c r="E244" i="1"/>
  <c r="L233" i="1" l="1"/>
  <c r="M233" i="1" s="1"/>
  <c r="O232" i="1"/>
  <c r="D246" i="1"/>
  <c r="E245" i="1"/>
  <c r="L234" i="1" l="1"/>
  <c r="M234" i="1" s="1"/>
  <c r="O233" i="1"/>
  <c r="D247" i="1"/>
  <c r="E246" i="1"/>
  <c r="L235" i="1" l="1"/>
  <c r="M235" i="1" s="1"/>
  <c r="O234" i="1"/>
  <c r="D248" i="1"/>
  <c r="E247" i="1"/>
  <c r="L236" i="1" l="1"/>
  <c r="M236" i="1" s="1"/>
  <c r="O235" i="1"/>
  <c r="D249" i="1"/>
  <c r="E248" i="1"/>
  <c r="L237" i="1" l="1"/>
  <c r="M237" i="1" s="1"/>
  <c r="O236" i="1"/>
  <c r="D250" i="1"/>
  <c r="E249" i="1"/>
  <c r="L238" i="1" l="1"/>
  <c r="M238" i="1" s="1"/>
  <c r="O237" i="1"/>
  <c r="D251" i="1"/>
  <c r="E250" i="1"/>
  <c r="L239" i="1" l="1"/>
  <c r="M239" i="1" s="1"/>
  <c r="O238" i="1"/>
  <c r="D252" i="1"/>
  <c r="E251" i="1"/>
  <c r="L240" i="1" l="1"/>
  <c r="M240" i="1" s="1"/>
  <c r="O239" i="1"/>
  <c r="D253" i="1"/>
  <c r="E252" i="1"/>
  <c r="L241" i="1" l="1"/>
  <c r="M241" i="1" s="1"/>
  <c r="O240" i="1"/>
  <c r="D254" i="1"/>
  <c r="E253" i="1"/>
  <c r="L242" i="1" l="1"/>
  <c r="M242" i="1" s="1"/>
  <c r="O241" i="1"/>
  <c r="D255" i="1"/>
  <c r="E254" i="1"/>
  <c r="L243" i="1" l="1"/>
  <c r="M243" i="1" s="1"/>
  <c r="O242" i="1"/>
  <c r="D256" i="1"/>
  <c r="E255" i="1"/>
  <c r="L244" i="1" l="1"/>
  <c r="M244" i="1" s="1"/>
  <c r="O243" i="1"/>
  <c r="D257" i="1"/>
  <c r="E256" i="1"/>
  <c r="L245" i="1" l="1"/>
  <c r="M245" i="1" s="1"/>
  <c r="O244" i="1"/>
  <c r="D258" i="1"/>
  <c r="E257" i="1"/>
  <c r="L246" i="1" l="1"/>
  <c r="M246" i="1" s="1"/>
  <c r="O245" i="1"/>
  <c r="D259" i="1"/>
  <c r="E258" i="1"/>
  <c r="L247" i="1" l="1"/>
  <c r="M247" i="1" s="1"/>
  <c r="O246" i="1"/>
  <c r="D260" i="1"/>
  <c r="E259" i="1"/>
  <c r="L248" i="1" l="1"/>
  <c r="M248" i="1" s="1"/>
  <c r="O247" i="1"/>
  <c r="D261" i="1"/>
  <c r="E260" i="1"/>
  <c r="L249" i="1" l="1"/>
  <c r="M249" i="1" s="1"/>
  <c r="O248" i="1"/>
  <c r="D262" i="1"/>
  <c r="E261" i="1"/>
  <c r="L250" i="1" l="1"/>
  <c r="M250" i="1" s="1"/>
  <c r="O249" i="1"/>
  <c r="D263" i="1"/>
  <c r="E262" i="1"/>
  <c r="L251" i="1" l="1"/>
  <c r="M251" i="1" s="1"/>
  <c r="O250" i="1"/>
  <c r="D264" i="1"/>
  <c r="E263" i="1"/>
  <c r="L252" i="1" l="1"/>
  <c r="M252" i="1" s="1"/>
  <c r="O251" i="1"/>
  <c r="D265" i="1"/>
  <c r="E264" i="1"/>
  <c r="L253" i="1" l="1"/>
  <c r="M253" i="1" s="1"/>
  <c r="O252" i="1"/>
  <c r="D266" i="1"/>
  <c r="E265" i="1"/>
  <c r="L254" i="1" l="1"/>
  <c r="M254" i="1" s="1"/>
  <c r="O253" i="1"/>
  <c r="D267" i="1"/>
  <c r="E266" i="1"/>
  <c r="L255" i="1" l="1"/>
  <c r="M255" i="1" s="1"/>
  <c r="O254" i="1"/>
  <c r="D268" i="1"/>
  <c r="E267" i="1"/>
  <c r="L256" i="1" l="1"/>
  <c r="M256" i="1" s="1"/>
  <c r="O255" i="1"/>
  <c r="D269" i="1"/>
  <c r="E268" i="1"/>
  <c r="L257" i="1" l="1"/>
  <c r="M257" i="1" s="1"/>
  <c r="O256" i="1"/>
  <c r="D270" i="1"/>
  <c r="E269" i="1"/>
  <c r="L258" i="1" l="1"/>
  <c r="M258" i="1" s="1"/>
  <c r="O257" i="1"/>
  <c r="D271" i="1"/>
  <c r="E270" i="1"/>
  <c r="L259" i="1" l="1"/>
  <c r="M259" i="1" s="1"/>
  <c r="O258" i="1"/>
  <c r="D272" i="1"/>
  <c r="E271" i="1"/>
  <c r="L260" i="1" l="1"/>
  <c r="M260" i="1" s="1"/>
  <c r="D273" i="1"/>
  <c r="E272" i="1"/>
  <c r="O259" i="1" l="1"/>
  <c r="L261" i="1" s="1"/>
  <c r="M261" i="1" s="1"/>
  <c r="D274" i="1"/>
  <c r="E273" i="1"/>
  <c r="O260" i="1" l="1"/>
  <c r="O261" i="1" s="1"/>
  <c r="D275" i="1"/>
  <c r="E274" i="1"/>
  <c r="L262" i="1" l="1"/>
  <c r="M262" i="1" s="1"/>
  <c r="D276" i="1"/>
  <c r="E275" i="1"/>
  <c r="L263" i="1" l="1"/>
  <c r="M263" i="1" s="1"/>
  <c r="O262" i="1"/>
  <c r="D277" i="1"/>
  <c r="E276" i="1"/>
  <c r="L264" i="1" l="1"/>
  <c r="M264" i="1" s="1"/>
  <c r="O263" i="1"/>
  <c r="L265" i="1" s="1"/>
  <c r="M265" i="1" s="1"/>
  <c r="D278" i="1"/>
  <c r="E277" i="1"/>
  <c r="O264" i="1" l="1"/>
  <c r="L266" i="1"/>
  <c r="M266" i="1" s="1"/>
  <c r="O265" i="1"/>
  <c r="D279" i="1"/>
  <c r="E278" i="1"/>
  <c r="L267" i="1" l="1"/>
  <c r="M267" i="1" s="1"/>
  <c r="O266" i="1"/>
  <c r="D280" i="1"/>
  <c r="E279" i="1"/>
  <c r="L268" i="1" l="1"/>
  <c r="M268" i="1" s="1"/>
  <c r="O267" i="1"/>
  <c r="D281" i="1"/>
  <c r="E280" i="1"/>
  <c r="L269" i="1" l="1"/>
  <c r="M269" i="1" s="1"/>
  <c r="O268" i="1"/>
  <c r="D282" i="1"/>
  <c r="E281" i="1"/>
  <c r="L270" i="1" l="1"/>
  <c r="M270" i="1" s="1"/>
  <c r="O269" i="1"/>
  <c r="D283" i="1"/>
  <c r="E282" i="1"/>
  <c r="L271" i="1" l="1"/>
  <c r="M271" i="1" s="1"/>
  <c r="O270" i="1"/>
  <c r="D284" i="1"/>
  <c r="E283" i="1"/>
  <c r="L272" i="1" l="1"/>
  <c r="M272" i="1" s="1"/>
  <c r="O271" i="1"/>
  <c r="D285" i="1"/>
  <c r="E284" i="1"/>
  <c r="L273" i="1" l="1"/>
  <c r="M273" i="1" s="1"/>
  <c r="O272" i="1"/>
  <c r="D286" i="1"/>
  <c r="E285" i="1"/>
  <c r="L274" i="1" l="1"/>
  <c r="M274" i="1" s="1"/>
  <c r="O273" i="1"/>
  <c r="D287" i="1"/>
  <c r="E286" i="1"/>
  <c r="L275" i="1" l="1"/>
  <c r="M275" i="1" s="1"/>
  <c r="O274" i="1"/>
  <c r="D288" i="1"/>
  <c r="E287" i="1"/>
  <c r="L276" i="1" l="1"/>
  <c r="M276" i="1" s="1"/>
  <c r="O275" i="1"/>
  <c r="D289" i="1"/>
  <c r="E288" i="1"/>
  <c r="L277" i="1" l="1"/>
  <c r="M277" i="1" s="1"/>
  <c r="O276" i="1"/>
  <c r="D290" i="1"/>
  <c r="E289" i="1"/>
  <c r="L278" i="1" l="1"/>
  <c r="M278" i="1" s="1"/>
  <c r="O277" i="1"/>
  <c r="D291" i="1"/>
  <c r="E290" i="1"/>
  <c r="L279" i="1" l="1"/>
  <c r="M279" i="1" s="1"/>
  <c r="O278" i="1"/>
  <c r="D292" i="1"/>
  <c r="E291" i="1"/>
  <c r="L280" i="1" l="1"/>
  <c r="M280" i="1" s="1"/>
  <c r="O279" i="1"/>
  <c r="D293" i="1"/>
  <c r="E292" i="1"/>
  <c r="L281" i="1" l="1"/>
  <c r="M281" i="1" s="1"/>
  <c r="O280" i="1"/>
  <c r="D294" i="1"/>
  <c r="E293" i="1"/>
  <c r="L282" i="1" l="1"/>
  <c r="M282" i="1" s="1"/>
  <c r="O281" i="1"/>
  <c r="D295" i="1"/>
  <c r="E294" i="1"/>
  <c r="L283" i="1" l="1"/>
  <c r="M283" i="1" s="1"/>
  <c r="O282" i="1"/>
  <c r="D296" i="1"/>
  <c r="E295" i="1"/>
  <c r="L284" i="1" l="1"/>
  <c r="M284" i="1" s="1"/>
  <c r="O283" i="1"/>
  <c r="D297" i="1"/>
  <c r="E296" i="1"/>
  <c r="L285" i="1" l="1"/>
  <c r="M285" i="1" s="1"/>
  <c r="O284" i="1"/>
  <c r="D298" i="1"/>
  <c r="E297" i="1"/>
  <c r="L286" i="1" l="1"/>
  <c r="M286" i="1" s="1"/>
  <c r="O285" i="1"/>
  <c r="D299" i="1"/>
  <c r="E298" i="1"/>
  <c r="L287" i="1" l="1"/>
  <c r="M287" i="1" s="1"/>
  <c r="O286" i="1"/>
  <c r="D300" i="1"/>
  <c r="E299" i="1"/>
  <c r="L288" i="1" l="1"/>
  <c r="M288" i="1" s="1"/>
  <c r="O287" i="1"/>
  <c r="D301" i="1"/>
  <c r="E300" i="1"/>
  <c r="L289" i="1" l="1"/>
  <c r="M289" i="1" s="1"/>
  <c r="O288" i="1"/>
  <c r="D302" i="1"/>
  <c r="E301" i="1"/>
  <c r="L290" i="1" l="1"/>
  <c r="M290" i="1" s="1"/>
  <c r="O289" i="1"/>
  <c r="D303" i="1"/>
  <c r="E302" i="1"/>
  <c r="L291" i="1" l="1"/>
  <c r="M291" i="1" s="1"/>
  <c r="O290" i="1"/>
  <c r="D304" i="1"/>
  <c r="E303" i="1"/>
  <c r="L292" i="1" l="1"/>
  <c r="M292" i="1" s="1"/>
  <c r="O291" i="1"/>
  <c r="D305" i="1"/>
  <c r="E304" i="1"/>
  <c r="L293" i="1" l="1"/>
  <c r="M293" i="1" s="1"/>
  <c r="O292" i="1"/>
  <c r="D306" i="1"/>
  <c r="E305" i="1"/>
  <c r="L294" i="1" l="1"/>
  <c r="M294" i="1" s="1"/>
  <c r="O293" i="1"/>
  <c r="D307" i="1"/>
  <c r="E306" i="1"/>
  <c r="L295" i="1" l="1"/>
  <c r="M295" i="1" s="1"/>
  <c r="O294" i="1"/>
  <c r="D308" i="1"/>
  <c r="E307" i="1"/>
  <c r="L296" i="1" l="1"/>
  <c r="M296" i="1" s="1"/>
  <c r="O295" i="1"/>
  <c r="D309" i="1"/>
  <c r="E308" i="1"/>
  <c r="L297" i="1" l="1"/>
  <c r="M297" i="1" s="1"/>
  <c r="O296" i="1"/>
  <c r="D310" i="1"/>
  <c r="E309" i="1"/>
  <c r="L298" i="1" l="1"/>
  <c r="M298" i="1" s="1"/>
  <c r="O297" i="1"/>
  <c r="D311" i="1"/>
  <c r="E310" i="1"/>
  <c r="L299" i="1" l="1"/>
  <c r="M299" i="1" s="1"/>
  <c r="O298" i="1"/>
  <c r="D312" i="1"/>
  <c r="E311" i="1"/>
  <c r="L300" i="1" l="1"/>
  <c r="M300" i="1" s="1"/>
  <c r="O299" i="1"/>
  <c r="D313" i="1"/>
  <c r="E312" i="1"/>
  <c r="L301" i="1" l="1"/>
  <c r="M301" i="1" s="1"/>
  <c r="O300" i="1"/>
  <c r="D314" i="1"/>
  <c r="E313" i="1"/>
  <c r="L302" i="1" l="1"/>
  <c r="M302" i="1" s="1"/>
  <c r="O301" i="1"/>
  <c r="D315" i="1"/>
  <c r="E314" i="1"/>
  <c r="L303" i="1" l="1"/>
  <c r="M303" i="1" s="1"/>
  <c r="O302" i="1"/>
  <c r="D316" i="1"/>
  <c r="E315" i="1"/>
  <c r="L304" i="1" l="1"/>
  <c r="M304" i="1" s="1"/>
  <c r="O303" i="1"/>
  <c r="D317" i="1"/>
  <c r="E316" i="1"/>
  <c r="L305" i="1" l="1"/>
  <c r="M305" i="1" s="1"/>
  <c r="O304" i="1"/>
  <c r="D318" i="1"/>
  <c r="E317" i="1"/>
  <c r="L306" i="1" l="1"/>
  <c r="M306" i="1" s="1"/>
  <c r="O305" i="1"/>
  <c r="D319" i="1"/>
  <c r="E318" i="1"/>
  <c r="L307" i="1" l="1"/>
  <c r="M307" i="1" s="1"/>
  <c r="O306" i="1"/>
  <c r="D320" i="1"/>
  <c r="E319" i="1"/>
  <c r="L308" i="1" l="1"/>
  <c r="M308" i="1" s="1"/>
  <c r="O307" i="1"/>
  <c r="D321" i="1"/>
  <c r="E320" i="1"/>
  <c r="L309" i="1" l="1"/>
  <c r="M309" i="1" s="1"/>
  <c r="O308" i="1"/>
  <c r="D322" i="1"/>
  <c r="E321" i="1"/>
  <c r="L310" i="1" l="1"/>
  <c r="M310" i="1" s="1"/>
  <c r="O309" i="1"/>
  <c r="D323" i="1"/>
  <c r="E322" i="1"/>
  <c r="L311" i="1" l="1"/>
  <c r="M311" i="1" s="1"/>
  <c r="O310" i="1"/>
  <c r="D324" i="1"/>
  <c r="E323" i="1"/>
  <c r="L312" i="1" l="1"/>
  <c r="M312" i="1" s="1"/>
  <c r="O311" i="1"/>
  <c r="D325" i="1"/>
  <c r="E324" i="1"/>
  <c r="L313" i="1" l="1"/>
  <c r="M313" i="1" s="1"/>
  <c r="O312" i="1"/>
  <c r="D326" i="1"/>
  <c r="E325" i="1"/>
  <c r="L314" i="1" l="1"/>
  <c r="M314" i="1" s="1"/>
  <c r="O313" i="1"/>
  <c r="D327" i="1"/>
  <c r="E326" i="1"/>
  <c r="L315" i="1" l="1"/>
  <c r="M315" i="1" s="1"/>
  <c r="O314" i="1"/>
  <c r="D328" i="1"/>
  <c r="E327" i="1"/>
  <c r="L316" i="1" l="1"/>
  <c r="M316" i="1" s="1"/>
  <c r="O315" i="1"/>
  <c r="D329" i="1"/>
  <c r="E328" i="1"/>
  <c r="L317" i="1" l="1"/>
  <c r="M317" i="1" s="1"/>
  <c r="O316" i="1"/>
  <c r="D330" i="1"/>
  <c r="E329" i="1"/>
  <c r="L318" i="1" l="1"/>
  <c r="M318" i="1" s="1"/>
  <c r="O317" i="1"/>
  <c r="D331" i="1"/>
  <c r="E330" i="1"/>
  <c r="L319" i="1" l="1"/>
  <c r="M319" i="1" s="1"/>
  <c r="O318" i="1"/>
  <c r="D332" i="1"/>
  <c r="E331" i="1"/>
  <c r="L320" i="1" l="1"/>
  <c r="M320" i="1" s="1"/>
  <c r="O319" i="1"/>
  <c r="D333" i="1"/>
  <c r="E332" i="1"/>
  <c r="L321" i="1" l="1"/>
  <c r="M321" i="1" s="1"/>
  <c r="O320" i="1"/>
  <c r="D334" i="1"/>
  <c r="E333" i="1"/>
  <c r="L322" i="1" l="1"/>
  <c r="M322" i="1" s="1"/>
  <c r="O321" i="1"/>
  <c r="D335" i="1"/>
  <c r="E334" i="1"/>
  <c r="L323" i="1" l="1"/>
  <c r="M323" i="1" s="1"/>
  <c r="O322" i="1"/>
  <c r="D336" i="1"/>
  <c r="E335" i="1"/>
  <c r="L324" i="1" l="1"/>
  <c r="M324" i="1" s="1"/>
  <c r="O323" i="1"/>
  <c r="D337" i="1"/>
  <c r="E336" i="1"/>
  <c r="L325" i="1" l="1"/>
  <c r="M325" i="1" s="1"/>
  <c r="O324" i="1"/>
  <c r="D338" i="1"/>
  <c r="E337" i="1"/>
  <c r="L326" i="1" l="1"/>
  <c r="M326" i="1" s="1"/>
  <c r="O325" i="1"/>
  <c r="D339" i="1"/>
  <c r="E338" i="1"/>
  <c r="L327" i="1" l="1"/>
  <c r="M327" i="1" s="1"/>
  <c r="O326" i="1"/>
  <c r="D340" i="1"/>
  <c r="E339" i="1"/>
  <c r="L328" i="1" l="1"/>
  <c r="M328" i="1" s="1"/>
  <c r="O327" i="1"/>
  <c r="D341" i="1"/>
  <c r="E340" i="1"/>
  <c r="L329" i="1" l="1"/>
  <c r="M329" i="1" s="1"/>
  <c r="O328" i="1"/>
  <c r="D342" i="1"/>
  <c r="E341" i="1"/>
  <c r="L330" i="1" l="1"/>
  <c r="M330" i="1" s="1"/>
  <c r="O329" i="1"/>
  <c r="D343" i="1"/>
  <c r="E342" i="1"/>
  <c r="L331" i="1" l="1"/>
  <c r="M331" i="1" s="1"/>
  <c r="O330" i="1"/>
  <c r="D344" i="1"/>
  <c r="E343" i="1"/>
  <c r="L332" i="1" l="1"/>
  <c r="M332" i="1" s="1"/>
  <c r="O331" i="1"/>
  <c r="D345" i="1"/>
  <c r="E344" i="1"/>
  <c r="L333" i="1" l="1"/>
  <c r="M333" i="1" s="1"/>
  <c r="O332" i="1"/>
  <c r="D346" i="1"/>
  <c r="E345" i="1"/>
  <c r="L334" i="1" l="1"/>
  <c r="M334" i="1" s="1"/>
  <c r="O333" i="1"/>
  <c r="D347" i="1"/>
  <c r="E346" i="1"/>
  <c r="L335" i="1" l="1"/>
  <c r="M335" i="1" s="1"/>
  <c r="O334" i="1"/>
  <c r="D348" i="1"/>
  <c r="E347" i="1"/>
  <c r="L336" i="1" l="1"/>
  <c r="M336" i="1" s="1"/>
  <c r="O335" i="1"/>
  <c r="D349" i="1"/>
  <c r="E348" i="1"/>
  <c r="L337" i="1" l="1"/>
  <c r="M337" i="1" s="1"/>
  <c r="O336" i="1"/>
  <c r="D350" i="1"/>
  <c r="E349" i="1"/>
  <c r="L338" i="1" l="1"/>
  <c r="M338" i="1" s="1"/>
  <c r="O337" i="1"/>
  <c r="D351" i="1"/>
  <c r="E350" i="1"/>
  <c r="L339" i="1" l="1"/>
  <c r="M339" i="1" s="1"/>
  <c r="O338" i="1"/>
  <c r="D352" i="1"/>
  <c r="E351" i="1"/>
  <c r="L340" i="1" l="1"/>
  <c r="M340" i="1" s="1"/>
  <c r="O339" i="1"/>
  <c r="D353" i="1"/>
  <c r="E352" i="1"/>
  <c r="L341" i="1" l="1"/>
  <c r="M341" i="1" s="1"/>
  <c r="O340" i="1"/>
  <c r="D354" i="1"/>
  <c r="E353" i="1"/>
  <c r="L342" i="1" l="1"/>
  <c r="M342" i="1" s="1"/>
  <c r="O341" i="1"/>
  <c r="D355" i="1"/>
  <c r="E354" i="1"/>
  <c r="L343" i="1" l="1"/>
  <c r="M343" i="1" s="1"/>
  <c r="O342" i="1"/>
  <c r="D356" i="1"/>
  <c r="E355" i="1"/>
  <c r="L344" i="1" l="1"/>
  <c r="M344" i="1" s="1"/>
  <c r="O343" i="1"/>
  <c r="D357" i="1"/>
  <c r="E356" i="1"/>
  <c r="L345" i="1" l="1"/>
  <c r="M345" i="1" s="1"/>
  <c r="O344" i="1"/>
  <c r="D358" i="1"/>
  <c r="E357" i="1"/>
  <c r="L346" i="1" l="1"/>
  <c r="M346" i="1" s="1"/>
  <c r="O345" i="1"/>
  <c r="D359" i="1"/>
  <c r="E358" i="1"/>
  <c r="L347" i="1" l="1"/>
  <c r="M347" i="1" s="1"/>
  <c r="O346" i="1"/>
  <c r="D360" i="1"/>
  <c r="E359" i="1"/>
  <c r="L348" i="1" l="1"/>
  <c r="M348" i="1" s="1"/>
  <c r="O347" i="1"/>
  <c r="D361" i="1"/>
  <c r="E360" i="1"/>
  <c r="L349" i="1" l="1"/>
  <c r="M349" i="1" s="1"/>
  <c r="O348" i="1"/>
  <c r="D362" i="1"/>
  <c r="E361" i="1"/>
  <c r="L350" i="1" l="1"/>
  <c r="M350" i="1" s="1"/>
  <c r="O349" i="1"/>
  <c r="D363" i="1"/>
  <c r="E362" i="1"/>
  <c r="L351" i="1" l="1"/>
  <c r="M351" i="1" s="1"/>
  <c r="O350" i="1"/>
  <c r="D364" i="1"/>
  <c r="E363" i="1"/>
  <c r="L352" i="1" l="1"/>
  <c r="M352" i="1" s="1"/>
  <c r="O351" i="1"/>
  <c r="D365" i="1"/>
  <c r="E364" i="1"/>
  <c r="L353" i="1" l="1"/>
  <c r="M353" i="1" s="1"/>
  <c r="O352" i="1"/>
  <c r="D366" i="1"/>
  <c r="E365" i="1"/>
  <c r="L354" i="1" l="1"/>
  <c r="M354" i="1" s="1"/>
  <c r="O353" i="1"/>
  <c r="D367" i="1"/>
  <c r="E366" i="1"/>
  <c r="L355" i="1" l="1"/>
  <c r="M355" i="1" s="1"/>
  <c r="O354" i="1"/>
  <c r="D368" i="1"/>
  <c r="E367" i="1"/>
  <c r="L356" i="1" l="1"/>
  <c r="M356" i="1" s="1"/>
  <c r="O355" i="1"/>
  <c r="D369" i="1"/>
  <c r="E368" i="1"/>
  <c r="L357" i="1" l="1"/>
  <c r="M357" i="1" s="1"/>
  <c r="O356" i="1"/>
  <c r="D370" i="1"/>
  <c r="E369" i="1"/>
  <c r="L358" i="1" l="1"/>
  <c r="M358" i="1" s="1"/>
  <c r="O357" i="1"/>
  <c r="D371" i="1"/>
  <c r="E370" i="1"/>
  <c r="L359" i="1" l="1"/>
  <c r="M359" i="1" s="1"/>
  <c r="O358" i="1"/>
  <c r="D372" i="1"/>
  <c r="E371" i="1"/>
  <c r="L360" i="1" l="1"/>
  <c r="M360" i="1" s="1"/>
  <c r="O359" i="1"/>
  <c r="D373" i="1"/>
  <c r="E372" i="1"/>
  <c r="L361" i="1" l="1"/>
  <c r="M361" i="1" s="1"/>
  <c r="O360" i="1"/>
  <c r="D374" i="1"/>
  <c r="E373" i="1"/>
  <c r="L362" i="1" l="1"/>
  <c r="M362" i="1" s="1"/>
  <c r="O361" i="1"/>
  <c r="D375" i="1"/>
  <c r="E374" i="1"/>
  <c r="L363" i="1" l="1"/>
  <c r="M363" i="1" s="1"/>
  <c r="O362" i="1"/>
  <c r="D376" i="1"/>
  <c r="E375" i="1"/>
  <c r="L364" i="1" l="1"/>
  <c r="M364" i="1" s="1"/>
  <c r="O363" i="1"/>
  <c r="D377" i="1"/>
  <c r="E376" i="1"/>
  <c r="L365" i="1" l="1"/>
  <c r="M365" i="1" s="1"/>
  <c r="O364" i="1"/>
  <c r="D378" i="1"/>
  <c r="E377" i="1"/>
  <c r="L366" i="1" l="1"/>
  <c r="M366" i="1" s="1"/>
  <c r="O365" i="1"/>
  <c r="D379" i="1"/>
  <c r="E378" i="1"/>
  <c r="L367" i="1" l="1"/>
  <c r="M367" i="1" s="1"/>
  <c r="O366" i="1"/>
  <c r="D380" i="1"/>
  <c r="E379" i="1"/>
  <c r="L368" i="1" l="1"/>
  <c r="M368" i="1" s="1"/>
  <c r="O367" i="1"/>
  <c r="D381" i="1"/>
  <c r="E380" i="1"/>
  <c r="L369" i="1" l="1"/>
  <c r="M369" i="1" s="1"/>
  <c r="O368" i="1"/>
  <c r="D382" i="1"/>
  <c r="E381" i="1"/>
  <c r="L370" i="1" l="1"/>
  <c r="M370" i="1" s="1"/>
  <c r="O369" i="1"/>
  <c r="D383" i="1"/>
  <c r="E382" i="1"/>
  <c r="L371" i="1" l="1"/>
  <c r="M371" i="1" s="1"/>
  <c r="O370" i="1"/>
  <c r="D384" i="1"/>
  <c r="E383" i="1"/>
  <c r="L372" i="1" l="1"/>
  <c r="M372" i="1" s="1"/>
  <c r="O371" i="1"/>
  <c r="D385" i="1"/>
  <c r="E384" i="1"/>
  <c r="L373" i="1" l="1"/>
  <c r="M373" i="1" s="1"/>
  <c r="O372" i="1"/>
  <c r="D386" i="1"/>
  <c r="E385" i="1"/>
  <c r="O373" i="1" l="1"/>
  <c r="O375" i="1" s="1"/>
  <c r="D387" i="1"/>
  <c r="E386" i="1"/>
  <c r="D388" i="1" l="1"/>
  <c r="E387" i="1"/>
  <c r="D389" i="1" l="1"/>
  <c r="E388" i="1"/>
  <c r="D390" i="1" l="1"/>
  <c r="E389" i="1"/>
  <c r="D391" i="1" l="1"/>
  <c r="E390" i="1"/>
  <c r="D392" i="1" l="1"/>
  <c r="E391" i="1"/>
  <c r="D393" i="1" l="1"/>
  <c r="E392" i="1"/>
  <c r="D394" i="1" l="1"/>
  <c r="E393" i="1"/>
  <c r="D395" i="1" l="1"/>
  <c r="E394" i="1"/>
  <c r="D396" i="1" l="1"/>
  <c r="E395" i="1"/>
  <c r="D397" i="1" l="1"/>
  <c r="E396" i="1"/>
  <c r="D398" i="1" l="1"/>
  <c r="E397" i="1"/>
  <c r="D399" i="1" l="1"/>
  <c r="E398" i="1"/>
  <c r="D400" i="1" l="1"/>
  <c r="E399" i="1"/>
  <c r="D401" i="1" l="1"/>
  <c r="E400" i="1"/>
  <c r="D402" i="1" l="1"/>
  <c r="E401" i="1"/>
  <c r="D403" i="1" l="1"/>
  <c r="E402" i="1"/>
  <c r="D404" i="1" l="1"/>
  <c r="E403" i="1"/>
  <c r="D405" i="1" l="1"/>
  <c r="E404" i="1"/>
  <c r="D406" i="1" l="1"/>
  <c r="E405" i="1"/>
  <c r="D407" i="1" l="1"/>
  <c r="E406" i="1"/>
  <c r="D408" i="1" l="1"/>
  <c r="E407" i="1"/>
  <c r="D409" i="1" l="1"/>
  <c r="E408" i="1"/>
  <c r="D410" i="1" l="1"/>
  <c r="E409" i="1"/>
  <c r="D411" i="1" l="1"/>
  <c r="E410" i="1"/>
  <c r="D412" i="1" l="1"/>
  <c r="E411" i="1"/>
  <c r="D413" i="1" l="1"/>
  <c r="E412" i="1"/>
  <c r="D414" i="1" l="1"/>
  <c r="E413" i="1"/>
  <c r="D415" i="1" l="1"/>
  <c r="E414" i="1"/>
  <c r="D416" i="1" l="1"/>
  <c r="E415" i="1"/>
  <c r="D417" i="1" l="1"/>
  <c r="E416" i="1"/>
  <c r="D418" i="1" l="1"/>
  <c r="E417" i="1"/>
  <c r="D419" i="1" l="1"/>
  <c r="E418" i="1"/>
  <c r="D420" i="1" l="1"/>
  <c r="E419" i="1"/>
  <c r="D421" i="1" l="1"/>
  <c r="E420" i="1"/>
  <c r="D422" i="1" l="1"/>
  <c r="E421" i="1"/>
  <c r="D423" i="1" l="1"/>
  <c r="E422" i="1"/>
  <c r="D424" i="1" l="1"/>
  <c r="E423" i="1"/>
  <c r="D425" i="1" l="1"/>
  <c r="E424" i="1"/>
  <c r="D426" i="1" l="1"/>
  <c r="E425" i="1"/>
  <c r="D427" i="1" l="1"/>
  <c r="E426" i="1"/>
  <c r="D428" i="1" l="1"/>
  <c r="E427" i="1"/>
  <c r="D429" i="1" l="1"/>
  <c r="E428" i="1"/>
  <c r="D430" i="1" l="1"/>
  <c r="E429" i="1"/>
  <c r="D431" i="1" l="1"/>
  <c r="E430" i="1"/>
  <c r="D432" i="1" l="1"/>
  <c r="E431" i="1"/>
  <c r="D433" i="1" l="1"/>
  <c r="E432" i="1"/>
  <c r="D434" i="1" l="1"/>
  <c r="E433" i="1"/>
  <c r="D435" i="1" l="1"/>
  <c r="E434" i="1"/>
  <c r="D436" i="1" l="1"/>
  <c r="E435" i="1"/>
  <c r="D437" i="1" l="1"/>
  <c r="E436" i="1"/>
  <c r="D438" i="1" l="1"/>
  <c r="E437" i="1"/>
  <c r="D439" i="1" l="1"/>
  <c r="E438" i="1"/>
  <c r="D440" i="1" l="1"/>
  <c r="E439" i="1"/>
  <c r="D441" i="1" l="1"/>
  <c r="E440" i="1"/>
  <c r="D442" i="1" l="1"/>
  <c r="E441" i="1"/>
  <c r="D443" i="1" l="1"/>
  <c r="E442" i="1"/>
  <c r="D444" i="1" l="1"/>
  <c r="E443" i="1"/>
  <c r="D445" i="1" l="1"/>
  <c r="E444" i="1"/>
  <c r="D446" i="1" l="1"/>
  <c r="E445" i="1"/>
  <c r="D447" i="1" l="1"/>
  <c r="E446" i="1"/>
  <c r="D448" i="1" l="1"/>
  <c r="E447" i="1"/>
  <c r="D449" i="1" l="1"/>
  <c r="E448" i="1"/>
  <c r="D450" i="1" l="1"/>
  <c r="E449" i="1"/>
  <c r="D451" i="1" l="1"/>
  <c r="E450" i="1"/>
  <c r="D452" i="1" l="1"/>
  <c r="E451" i="1"/>
  <c r="D453" i="1" l="1"/>
  <c r="E452" i="1"/>
  <c r="D454" i="1" l="1"/>
  <c r="E453" i="1"/>
  <c r="D455" i="1" l="1"/>
  <c r="E454" i="1"/>
  <c r="D456" i="1" l="1"/>
  <c r="E455" i="1"/>
  <c r="D457" i="1" l="1"/>
  <c r="E456" i="1"/>
  <c r="D458" i="1" l="1"/>
  <c r="E457" i="1"/>
  <c r="D459" i="1" l="1"/>
  <c r="E458" i="1"/>
  <c r="D460" i="1" l="1"/>
  <c r="E459" i="1"/>
  <c r="D461" i="1" l="1"/>
  <c r="E460" i="1"/>
  <c r="D462" i="1" l="1"/>
  <c r="E461" i="1"/>
  <c r="D463" i="1" l="1"/>
  <c r="E462" i="1"/>
  <c r="D464" i="1" l="1"/>
  <c r="E463" i="1"/>
  <c r="D465" i="1" l="1"/>
  <c r="E464" i="1"/>
  <c r="D466" i="1" l="1"/>
  <c r="E465" i="1"/>
  <c r="D467" i="1" l="1"/>
  <c r="E466" i="1"/>
  <c r="D468" i="1" l="1"/>
  <c r="E467" i="1"/>
  <c r="D469" i="1" l="1"/>
  <c r="E468" i="1"/>
  <c r="D470" i="1" l="1"/>
  <c r="E469" i="1"/>
  <c r="D471" i="1" l="1"/>
  <c r="E470" i="1"/>
  <c r="D472" i="1" l="1"/>
  <c r="E471" i="1"/>
  <c r="D473" i="1" l="1"/>
  <c r="E472" i="1"/>
  <c r="D474" i="1" l="1"/>
  <c r="E473" i="1"/>
  <c r="D475" i="1" l="1"/>
  <c r="E474" i="1"/>
  <c r="D476" i="1" l="1"/>
  <c r="E475" i="1"/>
  <c r="D477" i="1" l="1"/>
  <c r="E476" i="1"/>
  <c r="D478" i="1" l="1"/>
  <c r="E477" i="1"/>
  <c r="D479" i="1" l="1"/>
  <c r="E478" i="1"/>
  <c r="D480" i="1" l="1"/>
  <c r="E479" i="1"/>
  <c r="D481" i="1" l="1"/>
  <c r="E480" i="1"/>
  <c r="D482" i="1" l="1"/>
  <c r="E481" i="1"/>
  <c r="D483" i="1" l="1"/>
  <c r="E482" i="1"/>
  <c r="D484" i="1" l="1"/>
  <c r="E483" i="1"/>
  <c r="D485" i="1" l="1"/>
  <c r="E484" i="1"/>
  <c r="D486" i="1" l="1"/>
  <c r="E485" i="1"/>
  <c r="D487" i="1" l="1"/>
  <c r="E486" i="1"/>
  <c r="D488" i="1" l="1"/>
  <c r="E487" i="1"/>
  <c r="D489" i="1" l="1"/>
  <c r="E488" i="1"/>
  <c r="D490" i="1" l="1"/>
  <c r="E489" i="1"/>
  <c r="D491" i="1" l="1"/>
  <c r="E490" i="1"/>
  <c r="D492" i="1" l="1"/>
  <c r="E491" i="1"/>
  <c r="D493" i="1" l="1"/>
  <c r="E492" i="1"/>
  <c r="D494" i="1" l="1"/>
  <c r="E493" i="1"/>
  <c r="D495" i="1" l="1"/>
  <c r="E494" i="1"/>
  <c r="D496" i="1" l="1"/>
  <c r="E495" i="1"/>
  <c r="D497" i="1" l="1"/>
  <c r="E496" i="1"/>
  <c r="D498" i="1" l="1"/>
  <c r="E497" i="1"/>
  <c r="D499" i="1" l="1"/>
  <c r="E498" i="1"/>
  <c r="D500" i="1" l="1"/>
  <c r="E499" i="1"/>
  <c r="D501" i="1" l="1"/>
  <c r="E500" i="1"/>
  <c r="D502" i="1" l="1"/>
  <c r="E501" i="1"/>
  <c r="D503" i="1" l="1"/>
  <c r="E502" i="1"/>
  <c r="D504" i="1" l="1"/>
  <c r="E503" i="1"/>
  <c r="D505" i="1" l="1"/>
  <c r="E504" i="1"/>
  <c r="D506" i="1" l="1"/>
  <c r="E505" i="1"/>
  <c r="D507" i="1" l="1"/>
  <c r="E506" i="1"/>
  <c r="D508" i="1" l="1"/>
  <c r="E507" i="1"/>
  <c r="D509" i="1" l="1"/>
  <c r="E508" i="1"/>
  <c r="D510" i="1" l="1"/>
  <c r="E509" i="1"/>
  <c r="D511" i="1" l="1"/>
  <c r="E510" i="1"/>
  <c r="D512" i="1" l="1"/>
  <c r="E511" i="1"/>
  <c r="D513" i="1" l="1"/>
  <c r="E512" i="1"/>
  <c r="D514" i="1" l="1"/>
  <c r="E513" i="1"/>
  <c r="D515" i="1" l="1"/>
  <c r="E514" i="1"/>
  <c r="D516" i="1" l="1"/>
  <c r="E515" i="1"/>
  <c r="D517" i="1" l="1"/>
  <c r="E516" i="1"/>
  <c r="D518" i="1" l="1"/>
  <c r="E517" i="1"/>
  <c r="D519" i="1" l="1"/>
  <c r="E518" i="1"/>
  <c r="D520" i="1" l="1"/>
  <c r="E519" i="1"/>
  <c r="D521" i="1" l="1"/>
  <c r="E520" i="1"/>
  <c r="D522" i="1" l="1"/>
  <c r="E521" i="1"/>
  <c r="D523" i="1" l="1"/>
  <c r="E522" i="1"/>
  <c r="D524" i="1" l="1"/>
  <c r="E523" i="1"/>
  <c r="D525" i="1" l="1"/>
  <c r="E524" i="1"/>
  <c r="D526" i="1" l="1"/>
  <c r="E525" i="1"/>
  <c r="D527" i="1" l="1"/>
  <c r="E526" i="1"/>
  <c r="D528" i="1" l="1"/>
  <c r="E527" i="1"/>
  <c r="D529" i="1" l="1"/>
  <c r="E528" i="1"/>
  <c r="D530" i="1" l="1"/>
  <c r="E529" i="1"/>
  <c r="D531" i="1" l="1"/>
  <c r="E530" i="1"/>
  <c r="D532" i="1" l="1"/>
  <c r="E531" i="1"/>
  <c r="D533" i="1" l="1"/>
  <c r="E532" i="1"/>
  <c r="D534" i="1" l="1"/>
  <c r="E533" i="1"/>
  <c r="D535" i="1" l="1"/>
  <c r="E534" i="1"/>
  <c r="D536" i="1" l="1"/>
  <c r="E535" i="1"/>
  <c r="D537" i="1" l="1"/>
  <c r="E536" i="1"/>
  <c r="D538" i="1" l="1"/>
  <c r="E537" i="1"/>
  <c r="D539" i="1" l="1"/>
  <c r="E538" i="1"/>
  <c r="D540" i="1" l="1"/>
  <c r="E539" i="1"/>
  <c r="D541" i="1" l="1"/>
  <c r="E540" i="1"/>
  <c r="D542" i="1" l="1"/>
  <c r="E541" i="1"/>
  <c r="D543" i="1" l="1"/>
  <c r="E542" i="1"/>
  <c r="D544" i="1" l="1"/>
  <c r="E543" i="1"/>
  <c r="D545" i="1" l="1"/>
  <c r="E544" i="1"/>
  <c r="D546" i="1" l="1"/>
  <c r="E545" i="1"/>
  <c r="D547" i="1" l="1"/>
  <c r="E546" i="1"/>
  <c r="D548" i="1" l="1"/>
  <c r="E547" i="1"/>
  <c r="D549" i="1" l="1"/>
  <c r="E548" i="1"/>
  <c r="D550" i="1" l="1"/>
  <c r="E549" i="1"/>
  <c r="D551" i="1" l="1"/>
  <c r="E550" i="1"/>
  <c r="D552" i="1" l="1"/>
  <c r="E551" i="1"/>
  <c r="D553" i="1" l="1"/>
  <c r="E552" i="1"/>
  <c r="D554" i="1" l="1"/>
  <c r="E553" i="1"/>
  <c r="D555" i="1" l="1"/>
  <c r="E554" i="1"/>
  <c r="D556" i="1" l="1"/>
  <c r="E555" i="1"/>
  <c r="D557" i="1" l="1"/>
  <c r="E556" i="1"/>
  <c r="D558" i="1" l="1"/>
  <c r="E557" i="1"/>
  <c r="D559" i="1" l="1"/>
  <c r="E558" i="1"/>
  <c r="D560" i="1" l="1"/>
  <c r="E559" i="1"/>
  <c r="D561" i="1" l="1"/>
  <c r="E560" i="1"/>
  <c r="D562" i="1" l="1"/>
  <c r="E561" i="1"/>
  <c r="D563" i="1" l="1"/>
  <c r="E562" i="1"/>
  <c r="D564" i="1" l="1"/>
  <c r="E563" i="1"/>
  <c r="D565" i="1" l="1"/>
  <c r="E564" i="1"/>
  <c r="D566" i="1" l="1"/>
  <c r="E565" i="1"/>
  <c r="D567" i="1" l="1"/>
  <c r="E566" i="1"/>
  <c r="D568" i="1" l="1"/>
  <c r="E567" i="1"/>
  <c r="D569" i="1" l="1"/>
  <c r="E568" i="1"/>
  <c r="D570" i="1" l="1"/>
  <c r="E569" i="1"/>
  <c r="D571" i="1" l="1"/>
  <c r="E570" i="1"/>
  <c r="D572" i="1" l="1"/>
  <c r="E571" i="1"/>
  <c r="D573" i="1" l="1"/>
  <c r="E572" i="1"/>
  <c r="D574" i="1" l="1"/>
  <c r="E573" i="1"/>
  <c r="D575" i="1" l="1"/>
  <c r="E574" i="1"/>
  <c r="D576" i="1" l="1"/>
  <c r="E575" i="1"/>
  <c r="D577" i="1" l="1"/>
  <c r="E576" i="1"/>
  <c r="D578" i="1" l="1"/>
  <c r="E577" i="1"/>
  <c r="D579" i="1" l="1"/>
  <c r="E578" i="1"/>
  <c r="D580" i="1" l="1"/>
  <c r="E579" i="1"/>
  <c r="D581" i="1" l="1"/>
  <c r="E580" i="1"/>
  <c r="D582" i="1" l="1"/>
  <c r="E581" i="1"/>
  <c r="D583" i="1" l="1"/>
  <c r="E582" i="1"/>
  <c r="D584" i="1" l="1"/>
  <c r="E583" i="1"/>
  <c r="D585" i="1" l="1"/>
  <c r="E584" i="1"/>
  <c r="D586" i="1" l="1"/>
  <c r="E585" i="1"/>
  <c r="D587" i="1" l="1"/>
  <c r="E586" i="1"/>
  <c r="D588" i="1" l="1"/>
  <c r="E587" i="1"/>
  <c r="D589" i="1" l="1"/>
  <c r="E588" i="1"/>
  <c r="D590" i="1" l="1"/>
  <c r="E589" i="1"/>
  <c r="D591" i="1" l="1"/>
  <c r="E590" i="1"/>
  <c r="D592" i="1" l="1"/>
  <c r="E591" i="1"/>
  <c r="D593" i="1" l="1"/>
  <c r="E592" i="1"/>
  <c r="D594" i="1" l="1"/>
  <c r="E593" i="1"/>
  <c r="D595" i="1" l="1"/>
  <c r="E594" i="1"/>
  <c r="D596" i="1" l="1"/>
  <c r="E595" i="1"/>
  <c r="D597" i="1" l="1"/>
  <c r="E596" i="1"/>
  <c r="D598" i="1" l="1"/>
  <c r="E597" i="1"/>
  <c r="D599" i="1" l="1"/>
  <c r="E598" i="1"/>
  <c r="D600" i="1" l="1"/>
  <c r="E599" i="1"/>
  <c r="D601" i="1" l="1"/>
  <c r="E600" i="1"/>
  <c r="D602" i="1" l="1"/>
  <c r="E601" i="1"/>
  <c r="D603" i="1" l="1"/>
  <c r="E602" i="1"/>
  <c r="D604" i="1" l="1"/>
  <c r="E603" i="1"/>
  <c r="D605" i="1" l="1"/>
  <c r="E604" i="1"/>
  <c r="D606" i="1" l="1"/>
  <c r="E605" i="1"/>
  <c r="D607" i="1" l="1"/>
  <c r="E606" i="1"/>
  <c r="D608" i="1" l="1"/>
  <c r="E607" i="1"/>
  <c r="D609" i="1" l="1"/>
  <c r="E608" i="1"/>
  <c r="D610" i="1" l="1"/>
  <c r="E609" i="1"/>
  <c r="D611" i="1" l="1"/>
  <c r="E610" i="1"/>
  <c r="D612" i="1" l="1"/>
  <c r="E611" i="1"/>
  <c r="D613" i="1" l="1"/>
  <c r="E612" i="1"/>
  <c r="D614" i="1" l="1"/>
  <c r="E613" i="1"/>
  <c r="D615" i="1" l="1"/>
  <c r="E614" i="1"/>
  <c r="D616" i="1" l="1"/>
  <c r="E615" i="1"/>
  <c r="D617" i="1" l="1"/>
  <c r="E616" i="1"/>
  <c r="D618" i="1" l="1"/>
  <c r="E617" i="1"/>
  <c r="D619" i="1" l="1"/>
  <c r="E618" i="1"/>
  <c r="D620" i="1" l="1"/>
  <c r="E619" i="1"/>
  <c r="D621" i="1" l="1"/>
  <c r="E620" i="1"/>
  <c r="D622" i="1" l="1"/>
  <c r="E621" i="1"/>
  <c r="D623" i="1" l="1"/>
  <c r="E622" i="1"/>
  <c r="D624" i="1" l="1"/>
  <c r="E623" i="1"/>
  <c r="D625" i="1" l="1"/>
  <c r="E624" i="1"/>
  <c r="D626" i="1" l="1"/>
  <c r="E625" i="1"/>
  <c r="D627" i="1" l="1"/>
  <c r="E626" i="1"/>
  <c r="D628" i="1" l="1"/>
  <c r="E627" i="1"/>
  <c r="D629" i="1" l="1"/>
  <c r="E628" i="1"/>
  <c r="D630" i="1" l="1"/>
  <c r="E629" i="1"/>
  <c r="D631" i="1" l="1"/>
  <c r="E630" i="1"/>
  <c r="D632" i="1" l="1"/>
  <c r="E631" i="1"/>
  <c r="D633" i="1" l="1"/>
  <c r="E632" i="1"/>
  <c r="D634" i="1" l="1"/>
  <c r="E633" i="1"/>
  <c r="D635" i="1" l="1"/>
  <c r="E634" i="1"/>
  <c r="D636" i="1" l="1"/>
  <c r="E635" i="1"/>
  <c r="D637" i="1" l="1"/>
  <c r="E636" i="1"/>
  <c r="D638" i="1" l="1"/>
  <c r="E637" i="1"/>
  <c r="D639" i="1" l="1"/>
  <c r="E638" i="1"/>
  <c r="D640" i="1" l="1"/>
  <c r="E639" i="1"/>
  <c r="D641" i="1" l="1"/>
  <c r="E640" i="1"/>
  <c r="D642" i="1" l="1"/>
  <c r="E641" i="1"/>
  <c r="D643" i="1" l="1"/>
  <c r="E642" i="1"/>
  <c r="D644" i="1" l="1"/>
  <c r="E643" i="1"/>
  <c r="D645" i="1" l="1"/>
  <c r="E644" i="1"/>
  <c r="D646" i="1" l="1"/>
  <c r="E645" i="1"/>
  <c r="D647" i="1" l="1"/>
  <c r="E646" i="1"/>
  <c r="D648" i="1" l="1"/>
  <c r="E647" i="1"/>
  <c r="D649" i="1" l="1"/>
  <c r="E648" i="1"/>
  <c r="D650" i="1" l="1"/>
  <c r="E649" i="1"/>
  <c r="D651" i="1" l="1"/>
  <c r="E650" i="1"/>
  <c r="D652" i="1" l="1"/>
  <c r="E651" i="1"/>
  <c r="D653" i="1" l="1"/>
  <c r="E652" i="1"/>
  <c r="D654" i="1" l="1"/>
  <c r="E653" i="1"/>
  <c r="D655" i="1" l="1"/>
  <c r="E654" i="1"/>
  <c r="D656" i="1" l="1"/>
  <c r="E655" i="1"/>
  <c r="D657" i="1" l="1"/>
  <c r="E656" i="1"/>
  <c r="D658" i="1" l="1"/>
  <c r="E657" i="1"/>
  <c r="D659" i="1" l="1"/>
  <c r="E658" i="1"/>
  <c r="D660" i="1" l="1"/>
  <c r="E659" i="1"/>
  <c r="D661" i="1" l="1"/>
  <c r="E660" i="1"/>
  <c r="D662" i="1" l="1"/>
  <c r="E661" i="1"/>
  <c r="D663" i="1" l="1"/>
  <c r="E662" i="1"/>
  <c r="D664" i="1" l="1"/>
  <c r="E663" i="1"/>
  <c r="D665" i="1" l="1"/>
  <c r="E664" i="1"/>
  <c r="D666" i="1" l="1"/>
  <c r="E665" i="1"/>
  <c r="D667" i="1" l="1"/>
  <c r="E666" i="1"/>
  <c r="D668" i="1" l="1"/>
  <c r="E667" i="1"/>
  <c r="D669" i="1" l="1"/>
  <c r="E668" i="1"/>
  <c r="D670" i="1" l="1"/>
  <c r="E669" i="1"/>
  <c r="D671" i="1" l="1"/>
  <c r="E670" i="1"/>
  <c r="D672" i="1" l="1"/>
  <c r="E671" i="1"/>
  <c r="D673" i="1" l="1"/>
  <c r="E672" i="1"/>
  <c r="D674" i="1" l="1"/>
  <c r="E673" i="1"/>
  <c r="D675" i="1" l="1"/>
  <c r="E674" i="1"/>
  <c r="D676" i="1" l="1"/>
  <c r="E675" i="1"/>
  <c r="D677" i="1" l="1"/>
  <c r="E676" i="1"/>
  <c r="D678" i="1" l="1"/>
  <c r="E677" i="1"/>
  <c r="D679" i="1" l="1"/>
  <c r="E678" i="1"/>
  <c r="D680" i="1" l="1"/>
  <c r="E679" i="1"/>
  <c r="D681" i="1" l="1"/>
  <c r="E680" i="1"/>
  <c r="D682" i="1" l="1"/>
  <c r="E681" i="1"/>
  <c r="D683" i="1" l="1"/>
  <c r="E682" i="1"/>
  <c r="D684" i="1" l="1"/>
  <c r="E683" i="1"/>
  <c r="D685" i="1" l="1"/>
  <c r="E684" i="1"/>
  <c r="D686" i="1" l="1"/>
  <c r="E685" i="1"/>
  <c r="D687" i="1" l="1"/>
  <c r="E686" i="1"/>
  <c r="D688" i="1" l="1"/>
  <c r="E687" i="1"/>
  <c r="D689" i="1" l="1"/>
  <c r="E688" i="1"/>
  <c r="D690" i="1" l="1"/>
  <c r="E689" i="1"/>
  <c r="D691" i="1" l="1"/>
  <c r="E690" i="1"/>
  <c r="D692" i="1" l="1"/>
  <c r="E691" i="1"/>
  <c r="D693" i="1" l="1"/>
  <c r="E692" i="1"/>
  <c r="D694" i="1" l="1"/>
  <c r="E693" i="1"/>
  <c r="D695" i="1" l="1"/>
  <c r="E694" i="1"/>
  <c r="D696" i="1" l="1"/>
  <c r="E695" i="1"/>
  <c r="D697" i="1" l="1"/>
  <c r="E696" i="1"/>
  <c r="D698" i="1" l="1"/>
  <c r="E697" i="1"/>
  <c r="D699" i="1" l="1"/>
  <c r="E698" i="1"/>
  <c r="D700" i="1" l="1"/>
  <c r="E699" i="1"/>
  <c r="D701" i="1" l="1"/>
  <c r="E700" i="1"/>
  <c r="D702" i="1" l="1"/>
  <c r="E701" i="1"/>
  <c r="D703" i="1" l="1"/>
  <c r="E702" i="1"/>
  <c r="D704" i="1" l="1"/>
  <c r="E703" i="1"/>
  <c r="D705" i="1" l="1"/>
  <c r="E704" i="1"/>
  <c r="D706" i="1" l="1"/>
  <c r="E705" i="1"/>
  <c r="D707" i="1" l="1"/>
  <c r="E706" i="1"/>
  <c r="D708" i="1" l="1"/>
  <c r="E707" i="1"/>
  <c r="D709" i="1" l="1"/>
  <c r="E708" i="1"/>
  <c r="D710" i="1" l="1"/>
  <c r="E709" i="1"/>
  <c r="D711" i="1" l="1"/>
  <c r="E710" i="1"/>
  <c r="D712" i="1" l="1"/>
  <c r="E711" i="1"/>
  <c r="D713" i="1" l="1"/>
  <c r="E712" i="1"/>
  <c r="D714" i="1" l="1"/>
  <c r="E713" i="1"/>
  <c r="D715" i="1" l="1"/>
  <c r="E714" i="1"/>
  <c r="D716" i="1" l="1"/>
  <c r="E715" i="1"/>
  <c r="D717" i="1" l="1"/>
  <c r="E716" i="1"/>
  <c r="D718" i="1" l="1"/>
  <c r="E717" i="1"/>
  <c r="D719" i="1" l="1"/>
  <c r="E718" i="1"/>
  <c r="D720" i="1" l="1"/>
  <c r="E719" i="1"/>
  <c r="D721" i="1" l="1"/>
  <c r="E720" i="1"/>
  <c r="D722" i="1" l="1"/>
  <c r="E721" i="1"/>
  <c r="D723" i="1" l="1"/>
  <c r="E722" i="1"/>
  <c r="D724" i="1" l="1"/>
  <c r="E723" i="1"/>
  <c r="D725" i="1" l="1"/>
  <c r="E724" i="1"/>
  <c r="D726" i="1" l="1"/>
  <c r="E725" i="1"/>
  <c r="D727" i="1" l="1"/>
  <c r="E726" i="1"/>
  <c r="D728" i="1" l="1"/>
  <c r="E727" i="1"/>
  <c r="D729" i="1" l="1"/>
  <c r="E728" i="1"/>
  <c r="D730" i="1" l="1"/>
  <c r="E729" i="1"/>
  <c r="D731" i="1" l="1"/>
  <c r="E730" i="1"/>
  <c r="D732" i="1" l="1"/>
  <c r="E731" i="1"/>
  <c r="D733" i="1" l="1"/>
  <c r="E732" i="1"/>
  <c r="D734" i="1" l="1"/>
  <c r="E733" i="1"/>
  <c r="D735" i="1" l="1"/>
  <c r="E734" i="1"/>
  <c r="D736" i="1" l="1"/>
  <c r="E735" i="1"/>
  <c r="D737" i="1" l="1"/>
  <c r="E736" i="1"/>
  <c r="D738" i="1" l="1"/>
  <c r="E737" i="1"/>
  <c r="D739" i="1" l="1"/>
  <c r="E738" i="1"/>
  <c r="D740" i="1" l="1"/>
  <c r="E739" i="1"/>
  <c r="D741" i="1" l="1"/>
  <c r="E740" i="1"/>
  <c r="D742" i="1" l="1"/>
  <c r="E741" i="1"/>
  <c r="D743" i="1" l="1"/>
  <c r="E742" i="1"/>
  <c r="D744" i="1" l="1"/>
  <c r="E743" i="1"/>
  <c r="D745" i="1" l="1"/>
  <c r="E744" i="1"/>
  <c r="D746" i="1" l="1"/>
  <c r="E745" i="1"/>
  <c r="D747" i="1" l="1"/>
  <c r="E746" i="1"/>
  <c r="D748" i="1" l="1"/>
  <c r="E747" i="1"/>
  <c r="D749" i="1" l="1"/>
  <c r="E748" i="1"/>
  <c r="D750" i="1" l="1"/>
  <c r="E749" i="1"/>
  <c r="D751" i="1" l="1"/>
  <c r="E750" i="1"/>
  <c r="D752" i="1" l="1"/>
  <c r="E751" i="1"/>
  <c r="D753" i="1" l="1"/>
  <c r="E752" i="1"/>
  <c r="D754" i="1" l="1"/>
  <c r="E753" i="1"/>
  <c r="D755" i="1" l="1"/>
  <c r="E754" i="1"/>
  <c r="D756" i="1" l="1"/>
  <c r="E755" i="1"/>
  <c r="D757" i="1" l="1"/>
  <c r="E756" i="1"/>
  <c r="D758" i="1" l="1"/>
  <c r="E757" i="1"/>
  <c r="D759" i="1" l="1"/>
  <c r="E758" i="1"/>
  <c r="D760" i="1" l="1"/>
  <c r="E759" i="1"/>
  <c r="D761" i="1" l="1"/>
  <c r="E760" i="1"/>
  <c r="D762" i="1" l="1"/>
  <c r="E761" i="1"/>
  <c r="D763" i="1" l="1"/>
  <c r="E762" i="1"/>
  <c r="D764" i="1" l="1"/>
  <c r="E763" i="1"/>
  <c r="D765" i="1" l="1"/>
  <c r="E764" i="1"/>
  <c r="D766" i="1" l="1"/>
  <c r="E765" i="1"/>
  <c r="D767" i="1" l="1"/>
  <c r="E766" i="1"/>
  <c r="D768" i="1" l="1"/>
  <c r="E767" i="1"/>
  <c r="D769" i="1" l="1"/>
  <c r="E768" i="1"/>
  <c r="D770" i="1" l="1"/>
  <c r="E769" i="1"/>
  <c r="D771" i="1" l="1"/>
  <c r="E770" i="1"/>
  <c r="D772" i="1" l="1"/>
  <c r="E771" i="1"/>
  <c r="D773" i="1" l="1"/>
  <c r="E772" i="1"/>
  <c r="D774" i="1" l="1"/>
  <c r="E773" i="1"/>
  <c r="D775" i="1" l="1"/>
  <c r="E774" i="1"/>
  <c r="D776" i="1" l="1"/>
  <c r="E775" i="1"/>
  <c r="D777" i="1" l="1"/>
  <c r="E776" i="1"/>
  <c r="D778" i="1" l="1"/>
  <c r="E777" i="1"/>
  <c r="D779" i="1" l="1"/>
  <c r="E778" i="1"/>
  <c r="D780" i="1" l="1"/>
  <c r="E779" i="1"/>
  <c r="D781" i="1" l="1"/>
  <c r="E780" i="1"/>
  <c r="D782" i="1" l="1"/>
  <c r="E781" i="1"/>
  <c r="D783" i="1" l="1"/>
  <c r="E782" i="1"/>
  <c r="D784" i="1" l="1"/>
  <c r="E783" i="1"/>
  <c r="D785" i="1" l="1"/>
  <c r="E784" i="1"/>
  <c r="D786" i="1" l="1"/>
  <c r="E785" i="1"/>
  <c r="D787" i="1" l="1"/>
  <c r="E786" i="1"/>
  <c r="D788" i="1" l="1"/>
  <c r="E787" i="1"/>
  <c r="D789" i="1" l="1"/>
  <c r="E788" i="1"/>
  <c r="D790" i="1" l="1"/>
  <c r="E789" i="1"/>
  <c r="D791" i="1" l="1"/>
  <c r="E790" i="1"/>
  <c r="D792" i="1" l="1"/>
  <c r="E791" i="1"/>
  <c r="D793" i="1" l="1"/>
  <c r="E792" i="1"/>
  <c r="D794" i="1" l="1"/>
  <c r="E793" i="1"/>
  <c r="D795" i="1" l="1"/>
  <c r="E794" i="1"/>
  <c r="D796" i="1" l="1"/>
  <c r="E795" i="1"/>
  <c r="D797" i="1" l="1"/>
  <c r="E796" i="1"/>
  <c r="D798" i="1" l="1"/>
  <c r="E797" i="1"/>
  <c r="D799" i="1" l="1"/>
  <c r="E798" i="1"/>
  <c r="D800" i="1" l="1"/>
  <c r="E799" i="1"/>
  <c r="D801" i="1" l="1"/>
  <c r="E800" i="1"/>
  <c r="D802" i="1" l="1"/>
  <c r="E801" i="1"/>
  <c r="D803" i="1" l="1"/>
  <c r="E802" i="1"/>
  <c r="D804" i="1" l="1"/>
  <c r="E803" i="1"/>
  <c r="D805" i="1" l="1"/>
  <c r="E804" i="1"/>
  <c r="D806" i="1" l="1"/>
  <c r="E805" i="1"/>
  <c r="D807" i="1" l="1"/>
  <c r="E806" i="1"/>
  <c r="D808" i="1" l="1"/>
  <c r="E807" i="1"/>
  <c r="D809" i="1" l="1"/>
  <c r="E808" i="1"/>
  <c r="D810" i="1" l="1"/>
  <c r="E809" i="1"/>
  <c r="D811" i="1" l="1"/>
  <c r="E810" i="1"/>
  <c r="D812" i="1" l="1"/>
  <c r="E811" i="1"/>
  <c r="D813" i="1" l="1"/>
  <c r="E812" i="1"/>
  <c r="D814" i="1" l="1"/>
  <c r="E813" i="1"/>
  <c r="D815" i="1" l="1"/>
  <c r="E814" i="1"/>
  <c r="D816" i="1" l="1"/>
  <c r="E815" i="1"/>
  <c r="D817" i="1" l="1"/>
  <c r="E816" i="1"/>
  <c r="D818" i="1" l="1"/>
  <c r="E817" i="1"/>
  <c r="D819" i="1" l="1"/>
  <c r="E818" i="1"/>
  <c r="D820" i="1" l="1"/>
  <c r="E819" i="1"/>
  <c r="D821" i="1" l="1"/>
  <c r="E820" i="1"/>
  <c r="D822" i="1" l="1"/>
  <c r="E821" i="1"/>
  <c r="D823" i="1" l="1"/>
  <c r="E822" i="1"/>
  <c r="D824" i="1" l="1"/>
  <c r="E823" i="1"/>
  <c r="D825" i="1" l="1"/>
  <c r="E824" i="1"/>
  <c r="D826" i="1" l="1"/>
  <c r="E825" i="1"/>
  <c r="D827" i="1" l="1"/>
  <c r="E826" i="1"/>
  <c r="D828" i="1" l="1"/>
  <c r="E827" i="1"/>
  <c r="D829" i="1" l="1"/>
  <c r="E828" i="1"/>
  <c r="D830" i="1" l="1"/>
  <c r="E829" i="1"/>
  <c r="D831" i="1" l="1"/>
  <c r="E830" i="1"/>
  <c r="D832" i="1" l="1"/>
  <c r="E831" i="1"/>
  <c r="D833" i="1" l="1"/>
  <c r="E832" i="1"/>
  <c r="D834" i="1" l="1"/>
  <c r="E833" i="1"/>
  <c r="D835" i="1" l="1"/>
  <c r="E834" i="1"/>
  <c r="D836" i="1" l="1"/>
  <c r="E835" i="1"/>
  <c r="D837" i="1" l="1"/>
  <c r="E836" i="1"/>
  <c r="D838" i="1" l="1"/>
  <c r="E837" i="1"/>
  <c r="D839" i="1" l="1"/>
  <c r="E838" i="1"/>
  <c r="D840" i="1" l="1"/>
  <c r="E839" i="1"/>
  <c r="D841" i="1" l="1"/>
  <c r="E840" i="1"/>
  <c r="D842" i="1" l="1"/>
  <c r="E841" i="1"/>
  <c r="D843" i="1" l="1"/>
  <c r="E842" i="1"/>
  <c r="D844" i="1" l="1"/>
  <c r="E843" i="1"/>
  <c r="D845" i="1" l="1"/>
  <c r="E844" i="1"/>
  <c r="D846" i="1" l="1"/>
  <c r="E845" i="1"/>
  <c r="D847" i="1" l="1"/>
  <c r="E846" i="1"/>
  <c r="D848" i="1" l="1"/>
  <c r="E847" i="1"/>
  <c r="D849" i="1" l="1"/>
  <c r="E848" i="1"/>
  <c r="D850" i="1" l="1"/>
  <c r="E849" i="1"/>
  <c r="D851" i="1" l="1"/>
  <c r="E850" i="1"/>
  <c r="D852" i="1" l="1"/>
  <c r="E851" i="1"/>
  <c r="D853" i="1" l="1"/>
  <c r="E852" i="1"/>
  <c r="D854" i="1" l="1"/>
  <c r="E853" i="1"/>
  <c r="D855" i="1" l="1"/>
  <c r="E854" i="1"/>
  <c r="D856" i="1" l="1"/>
  <c r="E855" i="1"/>
  <c r="D857" i="1" l="1"/>
  <c r="E856" i="1"/>
  <c r="D858" i="1" l="1"/>
  <c r="E857" i="1"/>
  <c r="D859" i="1" l="1"/>
  <c r="E858" i="1"/>
  <c r="D860" i="1" l="1"/>
  <c r="E859" i="1"/>
  <c r="D861" i="1" l="1"/>
  <c r="E860" i="1"/>
  <c r="D862" i="1" l="1"/>
  <c r="E861" i="1"/>
  <c r="D863" i="1" l="1"/>
  <c r="E862" i="1"/>
  <c r="D864" i="1" l="1"/>
  <c r="E863" i="1"/>
  <c r="D865" i="1" l="1"/>
  <c r="E864" i="1"/>
  <c r="D866" i="1" l="1"/>
  <c r="E865" i="1"/>
  <c r="D867" i="1" l="1"/>
  <c r="E866" i="1"/>
  <c r="D868" i="1" l="1"/>
  <c r="E867" i="1"/>
  <c r="D869" i="1" l="1"/>
  <c r="E868" i="1"/>
  <c r="D870" i="1" l="1"/>
  <c r="E869" i="1"/>
  <c r="D871" i="1" l="1"/>
  <c r="E870" i="1"/>
  <c r="D872" i="1" l="1"/>
  <c r="E871" i="1"/>
  <c r="D873" i="1" l="1"/>
  <c r="E872" i="1"/>
  <c r="D874" i="1" l="1"/>
  <c r="E873" i="1"/>
  <c r="D875" i="1" l="1"/>
  <c r="E874" i="1"/>
  <c r="D876" i="1" l="1"/>
  <c r="E875" i="1"/>
  <c r="D877" i="1" l="1"/>
  <c r="E876" i="1"/>
  <c r="D878" i="1" l="1"/>
  <c r="E877" i="1"/>
  <c r="D879" i="1" l="1"/>
  <c r="E878" i="1"/>
  <c r="D880" i="1" l="1"/>
  <c r="E879" i="1"/>
  <c r="D881" i="1" l="1"/>
  <c r="E880" i="1"/>
  <c r="D882" i="1" l="1"/>
  <c r="E881" i="1"/>
  <c r="D883" i="1" l="1"/>
  <c r="E882" i="1"/>
  <c r="D884" i="1" l="1"/>
  <c r="E883" i="1"/>
  <c r="D885" i="1" l="1"/>
  <c r="E884" i="1"/>
  <c r="D886" i="1" l="1"/>
  <c r="E885" i="1"/>
  <c r="D887" i="1" l="1"/>
  <c r="E886" i="1"/>
  <c r="D888" i="1" l="1"/>
  <c r="E887" i="1"/>
  <c r="D889" i="1" l="1"/>
  <c r="E888" i="1"/>
  <c r="D890" i="1" l="1"/>
  <c r="E889" i="1"/>
  <c r="D891" i="1" l="1"/>
  <c r="E890" i="1"/>
  <c r="D892" i="1" l="1"/>
  <c r="E891" i="1"/>
  <c r="D893" i="1" l="1"/>
  <c r="E892" i="1"/>
  <c r="D894" i="1" l="1"/>
  <c r="E893" i="1"/>
  <c r="D895" i="1" l="1"/>
  <c r="E894" i="1"/>
  <c r="D896" i="1" l="1"/>
  <c r="E895" i="1"/>
  <c r="D897" i="1" l="1"/>
  <c r="E896" i="1"/>
  <c r="D898" i="1" l="1"/>
  <c r="E897" i="1"/>
  <c r="D899" i="1" l="1"/>
  <c r="E898" i="1"/>
  <c r="D900" i="1" l="1"/>
  <c r="E899" i="1"/>
  <c r="D901" i="1" l="1"/>
  <c r="E900" i="1"/>
  <c r="D902" i="1" l="1"/>
  <c r="E901" i="1"/>
  <c r="D903" i="1" l="1"/>
  <c r="E902" i="1"/>
  <c r="D904" i="1" l="1"/>
  <c r="E903" i="1"/>
  <c r="D905" i="1" l="1"/>
  <c r="E904" i="1"/>
  <c r="D906" i="1" l="1"/>
  <c r="E905" i="1"/>
  <c r="D907" i="1" l="1"/>
  <c r="E906" i="1"/>
  <c r="D908" i="1" l="1"/>
  <c r="E907" i="1"/>
  <c r="D909" i="1" l="1"/>
  <c r="E908" i="1"/>
  <c r="D910" i="1" l="1"/>
  <c r="E909" i="1"/>
  <c r="D911" i="1" l="1"/>
  <c r="E910" i="1"/>
  <c r="D912" i="1" l="1"/>
  <c r="E911" i="1"/>
  <c r="D913" i="1" l="1"/>
  <c r="E912" i="1"/>
  <c r="D914" i="1" l="1"/>
  <c r="E913" i="1"/>
  <c r="D915" i="1" l="1"/>
  <c r="E914" i="1"/>
  <c r="D916" i="1" l="1"/>
  <c r="E915" i="1"/>
  <c r="D917" i="1" l="1"/>
  <c r="E916" i="1"/>
  <c r="D918" i="1" l="1"/>
  <c r="E917" i="1"/>
  <c r="D919" i="1" l="1"/>
  <c r="E918" i="1"/>
  <c r="D920" i="1" l="1"/>
  <c r="E919" i="1"/>
  <c r="D921" i="1" l="1"/>
  <c r="E920" i="1"/>
  <c r="D922" i="1" l="1"/>
  <c r="E921" i="1"/>
  <c r="D923" i="1" l="1"/>
  <c r="E922" i="1"/>
  <c r="D924" i="1" l="1"/>
  <c r="E923" i="1"/>
  <c r="D925" i="1" l="1"/>
  <c r="E924" i="1"/>
  <c r="D926" i="1" l="1"/>
  <c r="E925" i="1"/>
  <c r="D927" i="1" l="1"/>
  <c r="E926" i="1"/>
  <c r="D928" i="1" l="1"/>
  <c r="E927" i="1"/>
  <c r="D929" i="1" l="1"/>
  <c r="E928" i="1"/>
  <c r="D930" i="1" l="1"/>
  <c r="E929" i="1"/>
  <c r="D931" i="1" l="1"/>
  <c r="E930" i="1"/>
  <c r="D932" i="1" l="1"/>
  <c r="E931" i="1"/>
  <c r="D933" i="1" l="1"/>
  <c r="E932" i="1"/>
  <c r="D934" i="1" l="1"/>
  <c r="E933" i="1"/>
  <c r="D935" i="1" l="1"/>
  <c r="E934" i="1"/>
  <c r="D936" i="1" l="1"/>
  <c r="E935" i="1"/>
  <c r="D937" i="1" l="1"/>
  <c r="E936" i="1"/>
  <c r="D938" i="1" l="1"/>
  <c r="E937" i="1"/>
  <c r="D939" i="1" l="1"/>
  <c r="E938" i="1"/>
  <c r="D940" i="1" l="1"/>
  <c r="E939" i="1"/>
  <c r="D941" i="1" l="1"/>
  <c r="E940" i="1"/>
  <c r="D942" i="1" l="1"/>
  <c r="E941" i="1"/>
  <c r="D943" i="1" l="1"/>
  <c r="E942" i="1"/>
  <c r="D944" i="1" l="1"/>
  <c r="E943" i="1"/>
  <c r="D945" i="1" l="1"/>
  <c r="E944" i="1"/>
  <c r="D946" i="1" l="1"/>
  <c r="E945" i="1"/>
  <c r="D947" i="1" l="1"/>
  <c r="E946" i="1"/>
  <c r="D948" i="1" l="1"/>
  <c r="E947" i="1"/>
  <c r="D949" i="1" l="1"/>
  <c r="E948" i="1"/>
  <c r="D950" i="1" l="1"/>
  <c r="E949" i="1"/>
  <c r="D951" i="1" l="1"/>
  <c r="E950" i="1"/>
  <c r="D952" i="1" l="1"/>
  <c r="E951" i="1"/>
  <c r="D953" i="1" l="1"/>
  <c r="E952" i="1"/>
  <c r="D954" i="1" l="1"/>
  <c r="E953" i="1"/>
  <c r="D955" i="1" l="1"/>
  <c r="E954" i="1"/>
  <c r="D956" i="1" l="1"/>
  <c r="E955" i="1"/>
  <c r="D957" i="1" l="1"/>
  <c r="E956" i="1"/>
  <c r="D958" i="1" l="1"/>
  <c r="E957" i="1"/>
  <c r="D959" i="1" l="1"/>
  <c r="E958" i="1"/>
  <c r="D960" i="1" l="1"/>
  <c r="E959" i="1"/>
  <c r="D961" i="1" l="1"/>
  <c r="E960" i="1"/>
  <c r="D962" i="1" l="1"/>
  <c r="E961" i="1"/>
  <c r="D963" i="1" l="1"/>
  <c r="E962" i="1"/>
  <c r="D964" i="1" l="1"/>
  <c r="E963" i="1"/>
  <c r="D965" i="1" l="1"/>
  <c r="E964" i="1"/>
  <c r="D966" i="1" l="1"/>
  <c r="E965" i="1"/>
  <c r="D967" i="1" l="1"/>
  <c r="E966" i="1"/>
  <c r="D968" i="1" l="1"/>
  <c r="E967" i="1"/>
  <c r="D969" i="1" l="1"/>
  <c r="E968" i="1"/>
  <c r="D970" i="1" l="1"/>
  <c r="E969" i="1"/>
  <c r="D971" i="1" l="1"/>
  <c r="E970" i="1"/>
  <c r="D972" i="1" l="1"/>
  <c r="E971" i="1"/>
  <c r="D973" i="1" l="1"/>
  <c r="E972" i="1"/>
  <c r="D974" i="1" l="1"/>
  <c r="E973" i="1"/>
  <c r="D975" i="1" l="1"/>
  <c r="E974" i="1"/>
  <c r="D976" i="1" l="1"/>
  <c r="E975" i="1"/>
  <c r="D977" i="1" l="1"/>
  <c r="E976" i="1"/>
  <c r="D978" i="1" l="1"/>
  <c r="E977" i="1"/>
  <c r="D979" i="1" l="1"/>
  <c r="E978" i="1"/>
  <c r="D980" i="1" l="1"/>
  <c r="E979" i="1"/>
  <c r="D981" i="1" l="1"/>
  <c r="E980" i="1"/>
  <c r="D982" i="1" l="1"/>
  <c r="E981" i="1"/>
  <c r="D983" i="1" l="1"/>
  <c r="E982" i="1"/>
  <c r="D984" i="1" l="1"/>
  <c r="E983" i="1"/>
  <c r="D985" i="1" l="1"/>
  <c r="E984" i="1"/>
  <c r="D986" i="1" l="1"/>
  <c r="E985" i="1"/>
  <c r="D987" i="1" l="1"/>
  <c r="E986" i="1"/>
  <c r="D988" i="1" l="1"/>
  <c r="E987" i="1"/>
  <c r="D989" i="1" l="1"/>
  <c r="E988" i="1"/>
  <c r="D990" i="1" l="1"/>
  <c r="E989" i="1"/>
  <c r="D991" i="1" l="1"/>
  <c r="E990" i="1"/>
  <c r="D992" i="1" l="1"/>
  <c r="E991" i="1"/>
  <c r="D993" i="1" l="1"/>
  <c r="E992" i="1"/>
  <c r="D994" i="1" l="1"/>
  <c r="E993" i="1"/>
  <c r="D995" i="1" l="1"/>
  <c r="E994" i="1"/>
  <c r="D996" i="1" l="1"/>
  <c r="E995" i="1"/>
  <c r="D997" i="1" l="1"/>
  <c r="E996" i="1"/>
  <c r="D998" i="1" l="1"/>
  <c r="E997" i="1"/>
  <c r="D999" i="1" l="1"/>
  <c r="E998" i="1"/>
  <c r="D1000" i="1" l="1"/>
  <c r="E999" i="1"/>
  <c r="D1001" i="1" l="1"/>
  <c r="E1000" i="1"/>
  <c r="D1002" i="1" l="1"/>
  <c r="E1001" i="1"/>
  <c r="D1003" i="1" l="1"/>
  <c r="E1002" i="1"/>
  <c r="D1004" i="1" l="1"/>
  <c r="E1003" i="1"/>
  <c r="D1005" i="1" l="1"/>
  <c r="E1004" i="1"/>
  <c r="D1006" i="1" l="1"/>
  <c r="E1005" i="1"/>
  <c r="D1007" i="1" l="1"/>
  <c r="E1006" i="1"/>
  <c r="D1008" i="1" l="1"/>
  <c r="E1007" i="1"/>
  <c r="D1009" i="1" l="1"/>
  <c r="E1008" i="1"/>
  <c r="D1010" i="1" l="1"/>
  <c r="E1009" i="1"/>
  <c r="D1011" i="1" l="1"/>
  <c r="E1010" i="1"/>
  <c r="D1012" i="1" l="1"/>
  <c r="E1011" i="1"/>
  <c r="D1013" i="1" l="1"/>
  <c r="E1012" i="1"/>
  <c r="D1014" i="1" l="1"/>
  <c r="E1013" i="1"/>
  <c r="D1015" i="1" l="1"/>
  <c r="E1014" i="1"/>
  <c r="D1016" i="1" l="1"/>
  <c r="E1015" i="1"/>
  <c r="D1017" i="1" l="1"/>
  <c r="E1016" i="1"/>
  <c r="D1018" i="1" l="1"/>
  <c r="E1017" i="1"/>
  <c r="D1019" i="1" l="1"/>
  <c r="E1018" i="1"/>
  <c r="D1020" i="1" l="1"/>
  <c r="E1019" i="1"/>
  <c r="D1021" i="1" l="1"/>
  <c r="E1020" i="1"/>
  <c r="D1022" i="1" l="1"/>
  <c r="E1021" i="1"/>
  <c r="D1023" i="1" l="1"/>
  <c r="E1022" i="1"/>
  <c r="D1024" i="1" l="1"/>
  <c r="E1023" i="1"/>
  <c r="D1025" i="1" l="1"/>
  <c r="E1024" i="1"/>
  <c r="D1026" i="1" l="1"/>
  <c r="E1025" i="1"/>
  <c r="D1027" i="1" l="1"/>
  <c r="E1026" i="1"/>
  <c r="D1028" i="1" l="1"/>
  <c r="E1027" i="1"/>
  <c r="D1029" i="1" l="1"/>
  <c r="E1028" i="1"/>
  <c r="D1030" i="1" l="1"/>
  <c r="E1029" i="1"/>
  <c r="D1031" i="1" l="1"/>
  <c r="E1030" i="1"/>
  <c r="D1032" i="1" l="1"/>
  <c r="E1031" i="1"/>
  <c r="D1033" i="1" l="1"/>
  <c r="E1032" i="1"/>
  <c r="D1034" i="1" l="1"/>
  <c r="E1033" i="1"/>
  <c r="D1035" i="1" l="1"/>
  <c r="E1034" i="1"/>
  <c r="D1036" i="1" l="1"/>
  <c r="E1035" i="1"/>
  <c r="D1037" i="1" l="1"/>
  <c r="E1036" i="1"/>
  <c r="D1038" i="1" l="1"/>
  <c r="E1037" i="1"/>
  <c r="D1039" i="1" l="1"/>
  <c r="E1038" i="1"/>
  <c r="D1040" i="1" l="1"/>
  <c r="E1039" i="1"/>
  <c r="D1041" i="1" l="1"/>
  <c r="E1040" i="1"/>
  <c r="D1042" i="1" l="1"/>
  <c r="E1041" i="1"/>
  <c r="D1043" i="1" l="1"/>
  <c r="E1042" i="1"/>
  <c r="D1044" i="1" l="1"/>
  <c r="E1043" i="1"/>
  <c r="D1045" i="1" l="1"/>
  <c r="E1044" i="1"/>
  <c r="D1046" i="1" l="1"/>
  <c r="E1045" i="1"/>
  <c r="D1047" i="1" l="1"/>
  <c r="E1046" i="1"/>
  <c r="D1048" i="1" l="1"/>
  <c r="E1047" i="1"/>
  <c r="D1049" i="1" l="1"/>
  <c r="E1048" i="1"/>
  <c r="D1050" i="1" l="1"/>
  <c r="E1049" i="1"/>
  <c r="D1051" i="1" l="1"/>
  <c r="E1050" i="1"/>
  <c r="D1052" i="1" l="1"/>
  <c r="E1051" i="1"/>
  <c r="D1053" i="1" l="1"/>
  <c r="E1052" i="1"/>
  <c r="D1054" i="1" l="1"/>
  <c r="E1053" i="1"/>
  <c r="D1055" i="1" l="1"/>
  <c r="E1054" i="1"/>
  <c r="D1056" i="1" l="1"/>
  <c r="E1055" i="1"/>
  <c r="D1057" i="1" l="1"/>
  <c r="E1056" i="1"/>
  <c r="D1058" i="1" l="1"/>
  <c r="E1057" i="1"/>
  <c r="D1059" i="1" l="1"/>
  <c r="E1058" i="1"/>
  <c r="D1060" i="1" l="1"/>
  <c r="E1059" i="1"/>
  <c r="D1061" i="1" l="1"/>
  <c r="E1060" i="1"/>
  <c r="D1062" i="1" l="1"/>
  <c r="E1061" i="1"/>
  <c r="D1063" i="1" l="1"/>
  <c r="E1062" i="1"/>
  <c r="D1064" i="1" l="1"/>
  <c r="E1063" i="1"/>
  <c r="D1065" i="1" l="1"/>
  <c r="E1064" i="1"/>
  <c r="D1066" i="1" l="1"/>
  <c r="E1065" i="1"/>
  <c r="D1067" i="1" l="1"/>
  <c r="E1066" i="1"/>
  <c r="D1068" i="1" l="1"/>
  <c r="E1067" i="1"/>
  <c r="D1069" i="1" l="1"/>
  <c r="E1068" i="1"/>
  <c r="D1070" i="1" l="1"/>
  <c r="E1069" i="1"/>
  <c r="D1071" i="1" l="1"/>
  <c r="E1070" i="1"/>
  <c r="D1072" i="1" l="1"/>
  <c r="E1071" i="1"/>
  <c r="D1073" i="1" l="1"/>
  <c r="E1072" i="1"/>
  <c r="D1074" i="1" l="1"/>
  <c r="E1073" i="1"/>
  <c r="D1075" i="1" l="1"/>
  <c r="E1074" i="1"/>
  <c r="D1076" i="1" l="1"/>
  <c r="E1075" i="1"/>
  <c r="D1077" i="1" l="1"/>
  <c r="E1076" i="1"/>
  <c r="D1078" i="1" l="1"/>
  <c r="E1077" i="1"/>
  <c r="D1079" i="1" l="1"/>
  <c r="E1078" i="1"/>
  <c r="D1080" i="1" l="1"/>
  <c r="E1079" i="1"/>
  <c r="D1081" i="1" l="1"/>
  <c r="E1080" i="1"/>
  <c r="D1082" i="1" l="1"/>
  <c r="E1081" i="1"/>
  <c r="D1083" i="1" l="1"/>
  <c r="E1082" i="1"/>
  <c r="D1084" i="1" l="1"/>
  <c r="E1083" i="1"/>
  <c r="D1085" i="1" l="1"/>
  <c r="E1084" i="1"/>
  <c r="D1086" i="1" l="1"/>
  <c r="E1085" i="1"/>
  <c r="D1087" i="1" l="1"/>
  <c r="E1086" i="1"/>
  <c r="D1088" i="1" l="1"/>
  <c r="E1087" i="1"/>
  <c r="D1089" i="1" l="1"/>
  <c r="E1088" i="1"/>
  <c r="D1090" i="1" l="1"/>
  <c r="E1089" i="1"/>
  <c r="D1091" i="1" l="1"/>
  <c r="E1090" i="1"/>
  <c r="D1092" i="1" l="1"/>
  <c r="E1091" i="1"/>
  <c r="D1093" i="1" l="1"/>
  <c r="E1092" i="1"/>
  <c r="D1094" i="1" l="1"/>
  <c r="E1093" i="1"/>
  <c r="D1095" i="1" l="1"/>
  <c r="E1094" i="1"/>
  <c r="D1096" i="1" l="1"/>
  <c r="E1095" i="1"/>
  <c r="D1097" i="1" l="1"/>
  <c r="E1096" i="1"/>
  <c r="D1098" i="1" l="1"/>
  <c r="E1097" i="1"/>
  <c r="D1099" i="1" l="1"/>
  <c r="E1098" i="1"/>
  <c r="D1100" i="1" l="1"/>
  <c r="E1099" i="1"/>
  <c r="D1101" i="1" l="1"/>
  <c r="E1100" i="1"/>
  <c r="D1102" i="1" l="1"/>
  <c r="E1101" i="1"/>
  <c r="D1103" i="1" l="1"/>
  <c r="E1102" i="1"/>
  <c r="D1104" i="1" l="1"/>
  <c r="E1103" i="1"/>
  <c r="D1105" i="1" l="1"/>
  <c r="E1104" i="1"/>
  <c r="D1106" i="1" l="1"/>
  <c r="E1105" i="1"/>
  <c r="D1107" i="1" l="1"/>
  <c r="E1106" i="1"/>
  <c r="D1108" i="1" l="1"/>
  <c r="E1107" i="1"/>
  <c r="D1109" i="1" l="1"/>
  <c r="E1108" i="1"/>
  <c r="D1110" i="1" l="1"/>
  <c r="E1109" i="1"/>
  <c r="D1111" i="1" l="1"/>
  <c r="E1110" i="1"/>
  <c r="D1112" i="1" l="1"/>
  <c r="E1111" i="1"/>
  <c r="D1113" i="1" l="1"/>
  <c r="E1112" i="1"/>
  <c r="D1114" i="1" l="1"/>
  <c r="E1113" i="1"/>
  <c r="D1115" i="1" l="1"/>
  <c r="E1114" i="1"/>
  <c r="D1116" i="1" l="1"/>
  <c r="E1115" i="1"/>
  <c r="D1117" i="1" l="1"/>
  <c r="E1116" i="1"/>
  <c r="D1118" i="1" l="1"/>
  <c r="E1117" i="1"/>
  <c r="D1119" i="1" l="1"/>
  <c r="E1118" i="1"/>
  <c r="D1120" i="1" l="1"/>
  <c r="E1119" i="1"/>
  <c r="D1121" i="1" l="1"/>
  <c r="E1120" i="1"/>
  <c r="D1122" i="1" l="1"/>
  <c r="E1121" i="1"/>
  <c r="D1123" i="1" l="1"/>
  <c r="E1122" i="1"/>
  <c r="D1124" i="1" l="1"/>
  <c r="E1123" i="1"/>
  <c r="D1125" i="1" l="1"/>
  <c r="E1124" i="1"/>
  <c r="D1126" i="1" l="1"/>
  <c r="E1125" i="1"/>
  <c r="D1127" i="1" l="1"/>
  <c r="E1126" i="1"/>
  <c r="D1128" i="1" l="1"/>
  <c r="E1127" i="1"/>
  <c r="D1129" i="1" l="1"/>
  <c r="E1128" i="1"/>
  <c r="D1130" i="1" l="1"/>
  <c r="E1129" i="1"/>
  <c r="D1131" i="1" l="1"/>
  <c r="E1130" i="1"/>
  <c r="D1132" i="1" l="1"/>
  <c r="E1131" i="1"/>
  <c r="D1133" i="1" l="1"/>
  <c r="E1132" i="1"/>
  <c r="D1134" i="1" l="1"/>
  <c r="E1133" i="1"/>
  <c r="D1135" i="1" l="1"/>
  <c r="E1134" i="1"/>
  <c r="D1136" i="1" l="1"/>
  <c r="E1135" i="1"/>
  <c r="D1137" i="1" l="1"/>
  <c r="E1136" i="1"/>
  <c r="D1138" i="1" l="1"/>
  <c r="E1137" i="1"/>
  <c r="D1139" i="1" l="1"/>
  <c r="E1138" i="1"/>
  <c r="D1140" i="1" l="1"/>
  <c r="E1139" i="1"/>
  <c r="D1141" i="1" l="1"/>
  <c r="E1140" i="1"/>
  <c r="D1142" i="1" l="1"/>
  <c r="E1141" i="1"/>
  <c r="D1143" i="1" l="1"/>
  <c r="E1142" i="1"/>
  <c r="D1144" i="1" l="1"/>
  <c r="E1143" i="1"/>
  <c r="D1145" i="1" l="1"/>
  <c r="E1144" i="1"/>
  <c r="D1146" i="1" l="1"/>
  <c r="E1145" i="1"/>
  <c r="D1147" i="1" l="1"/>
  <c r="E1146" i="1"/>
  <c r="D1148" i="1" l="1"/>
  <c r="E1147" i="1"/>
  <c r="D1149" i="1" l="1"/>
  <c r="E1148" i="1"/>
  <c r="D1150" i="1" l="1"/>
  <c r="E1149" i="1"/>
  <c r="D1151" i="1" l="1"/>
  <c r="E1150" i="1"/>
  <c r="D1152" i="1" l="1"/>
  <c r="E1151" i="1"/>
  <c r="D1153" i="1" l="1"/>
  <c r="E1152" i="1"/>
  <c r="D1154" i="1" l="1"/>
  <c r="E1153" i="1"/>
  <c r="D1155" i="1" l="1"/>
  <c r="E1154" i="1"/>
  <c r="D1156" i="1" l="1"/>
  <c r="E1155" i="1"/>
  <c r="D1157" i="1" l="1"/>
  <c r="E1156" i="1"/>
  <c r="D1158" i="1" l="1"/>
  <c r="E1157" i="1"/>
  <c r="D1159" i="1" l="1"/>
  <c r="E1158" i="1"/>
  <c r="D1160" i="1" l="1"/>
  <c r="E1159" i="1"/>
  <c r="D1161" i="1" l="1"/>
  <c r="E1160" i="1"/>
  <c r="D1162" i="1" l="1"/>
  <c r="E1161" i="1"/>
  <c r="D1163" i="1" l="1"/>
  <c r="E1162" i="1"/>
  <c r="D1164" i="1" l="1"/>
  <c r="E1163" i="1"/>
  <c r="D1165" i="1" l="1"/>
  <c r="E1164" i="1"/>
  <c r="D1166" i="1" l="1"/>
  <c r="E1165" i="1"/>
  <c r="D1167" i="1" l="1"/>
  <c r="E1166" i="1"/>
  <c r="D1168" i="1" l="1"/>
  <c r="E1167" i="1"/>
  <c r="D1169" i="1" l="1"/>
  <c r="E1168" i="1"/>
  <c r="D1170" i="1" l="1"/>
  <c r="E1169" i="1"/>
  <c r="D1171" i="1" l="1"/>
  <c r="E1170" i="1"/>
  <c r="D1172" i="1" l="1"/>
  <c r="E1171" i="1"/>
  <c r="D1173" i="1" l="1"/>
  <c r="E1172" i="1"/>
  <c r="D1174" i="1" l="1"/>
  <c r="E1173" i="1"/>
  <c r="D1175" i="1" l="1"/>
  <c r="E1174" i="1"/>
  <c r="D1176" i="1" l="1"/>
  <c r="E1175" i="1"/>
  <c r="D1177" i="1" l="1"/>
  <c r="E1176" i="1"/>
  <c r="D1178" i="1" l="1"/>
  <c r="E1177" i="1"/>
  <c r="D1179" i="1" l="1"/>
  <c r="E1178" i="1"/>
  <c r="D1180" i="1" l="1"/>
  <c r="E1179" i="1"/>
  <c r="D1181" i="1" l="1"/>
  <c r="E1180" i="1"/>
  <c r="D1182" i="1" l="1"/>
  <c r="E1181" i="1"/>
  <c r="D1183" i="1" l="1"/>
  <c r="E1182" i="1"/>
  <c r="D1184" i="1" l="1"/>
  <c r="E1183" i="1"/>
  <c r="D1185" i="1" l="1"/>
  <c r="E1184" i="1"/>
  <c r="D1186" i="1" l="1"/>
  <c r="E1185" i="1"/>
  <c r="D1187" i="1" l="1"/>
  <c r="E1186" i="1"/>
  <c r="D1188" i="1" l="1"/>
  <c r="E1187" i="1"/>
  <c r="D1189" i="1" l="1"/>
  <c r="E1188" i="1"/>
  <c r="D1190" i="1" l="1"/>
  <c r="E1189" i="1"/>
  <c r="D1191" i="1" l="1"/>
  <c r="E1190" i="1"/>
  <c r="D1192" i="1" l="1"/>
  <c r="E1191" i="1"/>
  <c r="D1193" i="1" l="1"/>
  <c r="E1192" i="1"/>
  <c r="D1194" i="1" l="1"/>
  <c r="E1193" i="1"/>
  <c r="D1195" i="1" l="1"/>
  <c r="E1194" i="1"/>
  <c r="D1196" i="1" l="1"/>
  <c r="E1195" i="1"/>
  <c r="D1197" i="1" l="1"/>
  <c r="E1196" i="1"/>
  <c r="D1198" i="1" l="1"/>
  <c r="E1197" i="1"/>
  <c r="D1199" i="1" l="1"/>
  <c r="E1198" i="1"/>
  <c r="D1200" i="1" l="1"/>
  <c r="E1199" i="1"/>
  <c r="D1201" i="1" l="1"/>
  <c r="E1200" i="1"/>
  <c r="D1202" i="1" l="1"/>
  <c r="E1201" i="1"/>
  <c r="D1203" i="1" l="1"/>
  <c r="E1202" i="1"/>
  <c r="D1204" i="1" l="1"/>
  <c r="E1203" i="1"/>
  <c r="D1205" i="1" l="1"/>
  <c r="E1204" i="1"/>
  <c r="D1206" i="1" l="1"/>
  <c r="E1205" i="1"/>
  <c r="D1207" i="1" l="1"/>
  <c r="E1206" i="1"/>
  <c r="D1208" i="1" l="1"/>
  <c r="E1207" i="1"/>
  <c r="D1209" i="1" l="1"/>
  <c r="E1208" i="1"/>
  <c r="D1210" i="1" l="1"/>
  <c r="E1209" i="1"/>
  <c r="D1211" i="1" l="1"/>
  <c r="E1210" i="1"/>
  <c r="D1212" i="1" l="1"/>
  <c r="E1211" i="1"/>
  <c r="D1213" i="1" l="1"/>
  <c r="E1212" i="1"/>
  <c r="D1214" i="1" l="1"/>
  <c r="E1213" i="1"/>
  <c r="D1215" i="1" l="1"/>
  <c r="E1214" i="1"/>
  <c r="D1216" i="1" l="1"/>
  <c r="E1215" i="1"/>
  <c r="D1217" i="1" l="1"/>
  <c r="E1216" i="1"/>
  <c r="D1218" i="1" l="1"/>
  <c r="E1217" i="1"/>
  <c r="D1219" i="1" l="1"/>
  <c r="E1218" i="1"/>
  <c r="D1220" i="1" l="1"/>
  <c r="E1219" i="1"/>
  <c r="D1221" i="1" l="1"/>
  <c r="E1220" i="1"/>
  <c r="D1222" i="1" l="1"/>
  <c r="E1221" i="1"/>
  <c r="D1223" i="1" l="1"/>
  <c r="E1222" i="1"/>
  <c r="D1224" i="1" l="1"/>
  <c r="E1223" i="1"/>
  <c r="D1225" i="1" l="1"/>
  <c r="E1224" i="1"/>
  <c r="D1226" i="1" l="1"/>
  <c r="E1225" i="1"/>
  <c r="D1227" i="1" l="1"/>
  <c r="E1226" i="1"/>
  <c r="D1228" i="1" l="1"/>
  <c r="E1227" i="1"/>
  <c r="D1229" i="1" l="1"/>
  <c r="E1228" i="1"/>
  <c r="D1230" i="1" l="1"/>
  <c r="E1229" i="1"/>
  <c r="D1231" i="1" l="1"/>
  <c r="E1230" i="1"/>
  <c r="D1232" i="1" l="1"/>
  <c r="E1231" i="1"/>
  <c r="D1233" i="1" l="1"/>
  <c r="E1232" i="1"/>
  <c r="D1234" i="1" l="1"/>
  <c r="E1233" i="1"/>
  <c r="D1235" i="1" l="1"/>
  <c r="E1234" i="1"/>
  <c r="D1236" i="1" l="1"/>
  <c r="E1235" i="1"/>
  <c r="D1237" i="1" l="1"/>
  <c r="E1236" i="1"/>
  <c r="D1238" i="1" l="1"/>
  <c r="E1237" i="1"/>
  <c r="D1239" i="1" l="1"/>
  <c r="E1238" i="1"/>
  <c r="D1240" i="1" l="1"/>
  <c r="E1239" i="1"/>
  <c r="D1241" i="1" l="1"/>
  <c r="E1240" i="1"/>
  <c r="D1242" i="1" l="1"/>
  <c r="E1241" i="1"/>
  <c r="D1243" i="1" l="1"/>
  <c r="E1242" i="1"/>
  <c r="D1244" i="1" l="1"/>
  <c r="E1243" i="1"/>
  <c r="D1245" i="1" l="1"/>
  <c r="E1244" i="1"/>
  <c r="D1246" i="1" l="1"/>
  <c r="E1245" i="1"/>
  <c r="D1247" i="1" l="1"/>
  <c r="E1246" i="1"/>
  <c r="D1248" i="1" l="1"/>
  <c r="E1247" i="1"/>
  <c r="D1249" i="1" l="1"/>
  <c r="E1248" i="1"/>
  <c r="D1250" i="1" l="1"/>
  <c r="E1249" i="1"/>
  <c r="D1251" i="1" l="1"/>
  <c r="E1250" i="1"/>
  <c r="D1252" i="1" l="1"/>
  <c r="E1251" i="1"/>
  <c r="D1253" i="1" l="1"/>
  <c r="E1252" i="1"/>
  <c r="D1254" i="1" l="1"/>
  <c r="E1253" i="1"/>
  <c r="D1255" i="1" l="1"/>
  <c r="E1254" i="1"/>
  <c r="D1256" i="1" l="1"/>
  <c r="E1255" i="1"/>
  <c r="D1257" i="1" l="1"/>
  <c r="E1256" i="1"/>
  <c r="D1258" i="1" l="1"/>
  <c r="E1257" i="1"/>
  <c r="D1259" i="1" l="1"/>
  <c r="E1258" i="1"/>
  <c r="D1260" i="1" l="1"/>
  <c r="E1259" i="1"/>
  <c r="D1261" i="1" l="1"/>
  <c r="E1260" i="1"/>
  <c r="D1262" i="1" l="1"/>
  <c r="E1261" i="1"/>
  <c r="D1263" i="1" l="1"/>
  <c r="E1262" i="1"/>
  <c r="D1264" i="1" l="1"/>
  <c r="E1263" i="1"/>
  <c r="D1265" i="1" l="1"/>
  <c r="E1264" i="1"/>
  <c r="D1266" i="1" l="1"/>
  <c r="E1265" i="1"/>
  <c r="D1267" i="1" l="1"/>
  <c r="E1266" i="1"/>
  <c r="D1268" i="1" l="1"/>
  <c r="E1267" i="1"/>
  <c r="D1269" i="1" l="1"/>
  <c r="E1268" i="1"/>
  <c r="D1270" i="1" l="1"/>
  <c r="E1269" i="1"/>
  <c r="D1271" i="1" l="1"/>
  <c r="E1270" i="1"/>
  <c r="D1272" i="1" l="1"/>
  <c r="E1271" i="1"/>
  <c r="D1273" i="1" l="1"/>
  <c r="E1272" i="1"/>
  <c r="D1274" i="1" l="1"/>
  <c r="E1273" i="1"/>
  <c r="D1275" i="1" l="1"/>
  <c r="E1274" i="1"/>
  <c r="D1276" i="1" l="1"/>
  <c r="E1275" i="1"/>
  <c r="D1277" i="1" l="1"/>
  <c r="E1276" i="1"/>
  <c r="D1278" i="1" l="1"/>
  <c r="E1277" i="1"/>
  <c r="D1279" i="1" l="1"/>
  <c r="E1278" i="1"/>
  <c r="D1280" i="1" l="1"/>
  <c r="E1279" i="1"/>
  <c r="D1281" i="1" l="1"/>
  <c r="E1280" i="1"/>
  <c r="D1282" i="1" l="1"/>
  <c r="E1281" i="1"/>
  <c r="D1283" i="1" l="1"/>
  <c r="E1282" i="1"/>
  <c r="D1284" i="1" l="1"/>
  <c r="E1283" i="1"/>
  <c r="D1285" i="1" l="1"/>
  <c r="E1284" i="1"/>
  <c r="D1286" i="1" l="1"/>
  <c r="E1285" i="1"/>
  <c r="D1287" i="1" l="1"/>
  <c r="E1286" i="1"/>
  <c r="D1288" i="1" l="1"/>
  <c r="E1287" i="1"/>
  <c r="D1289" i="1" l="1"/>
  <c r="E1288" i="1"/>
  <c r="D1290" i="1" l="1"/>
  <c r="E1289" i="1"/>
  <c r="D1291" i="1" l="1"/>
  <c r="E1290" i="1"/>
  <c r="D1292" i="1" l="1"/>
  <c r="E1291" i="1"/>
  <c r="D1293" i="1" l="1"/>
  <c r="E1292" i="1"/>
  <c r="D1294" i="1" l="1"/>
  <c r="E1293" i="1"/>
  <c r="D1295" i="1" l="1"/>
  <c r="E1294" i="1"/>
  <c r="D1296" i="1" l="1"/>
  <c r="E1295" i="1"/>
  <c r="D1297" i="1" l="1"/>
  <c r="E1296" i="1"/>
  <c r="D1298" i="1" l="1"/>
  <c r="E1297" i="1"/>
  <c r="D1299" i="1" l="1"/>
  <c r="E1298" i="1"/>
  <c r="D1300" i="1" l="1"/>
  <c r="E1299" i="1"/>
  <c r="D1301" i="1" l="1"/>
  <c r="E1300" i="1"/>
  <c r="D1302" i="1" l="1"/>
  <c r="E1301" i="1"/>
  <c r="D1303" i="1" l="1"/>
  <c r="E1302" i="1"/>
  <c r="D1304" i="1" l="1"/>
  <c r="E1303" i="1"/>
  <c r="D1305" i="1" l="1"/>
  <c r="E1304" i="1"/>
  <c r="D1306" i="1" l="1"/>
  <c r="E1305" i="1"/>
  <c r="D1307" i="1" l="1"/>
  <c r="E1306" i="1"/>
  <c r="D1308" i="1" l="1"/>
  <c r="E1307" i="1"/>
  <c r="D1309" i="1" l="1"/>
  <c r="E1308" i="1"/>
  <c r="D1310" i="1" l="1"/>
  <c r="E1309" i="1"/>
  <c r="D1311" i="1" l="1"/>
  <c r="E1310" i="1"/>
  <c r="D1312" i="1" l="1"/>
  <c r="E1311" i="1"/>
  <c r="D1313" i="1" l="1"/>
  <c r="E1312" i="1"/>
  <c r="D1314" i="1" l="1"/>
  <c r="E1313" i="1"/>
  <c r="D1315" i="1" l="1"/>
  <c r="E1314" i="1"/>
  <c r="D1316" i="1" l="1"/>
  <c r="E1315" i="1"/>
  <c r="D1317" i="1" l="1"/>
  <c r="E1316" i="1"/>
  <c r="D1318" i="1" l="1"/>
  <c r="E1317" i="1"/>
  <c r="D1319" i="1" l="1"/>
  <c r="E1318" i="1"/>
  <c r="D1320" i="1" l="1"/>
  <c r="E1319" i="1"/>
  <c r="D1321" i="1" l="1"/>
  <c r="E1320" i="1"/>
  <c r="D1322" i="1" l="1"/>
  <c r="E1321" i="1"/>
  <c r="D1323" i="1" l="1"/>
  <c r="E1322" i="1"/>
  <c r="D1324" i="1" l="1"/>
  <c r="E1323" i="1"/>
  <c r="D1325" i="1" l="1"/>
  <c r="E1324" i="1"/>
  <c r="D1326" i="1" l="1"/>
  <c r="E1325" i="1"/>
  <c r="D1327" i="1" l="1"/>
  <c r="E1326" i="1"/>
  <c r="D1328" i="1" l="1"/>
  <c r="E1327" i="1"/>
  <c r="D1329" i="1" l="1"/>
  <c r="E1328" i="1"/>
  <c r="D1330" i="1" l="1"/>
  <c r="E1329" i="1"/>
  <c r="D1331" i="1" l="1"/>
  <c r="E1330" i="1"/>
  <c r="D1332" i="1" l="1"/>
  <c r="E1331" i="1"/>
  <c r="D1333" i="1" l="1"/>
  <c r="E1332" i="1"/>
  <c r="D1334" i="1" l="1"/>
  <c r="E1333" i="1"/>
  <c r="D1335" i="1" l="1"/>
  <c r="E1334" i="1"/>
  <c r="D1336" i="1" l="1"/>
  <c r="E1335" i="1"/>
  <c r="D1337" i="1" l="1"/>
  <c r="E1336" i="1"/>
  <c r="D1338" i="1" l="1"/>
  <c r="E1337" i="1"/>
  <c r="D1339" i="1" l="1"/>
  <c r="E1338" i="1"/>
  <c r="D1340" i="1" l="1"/>
  <c r="E1339" i="1"/>
  <c r="D1341" i="1" l="1"/>
  <c r="E1340" i="1"/>
  <c r="D1342" i="1" l="1"/>
  <c r="E1341" i="1"/>
  <c r="D1343" i="1" l="1"/>
  <c r="E1342" i="1"/>
  <c r="D1344" i="1" l="1"/>
  <c r="E1343" i="1"/>
  <c r="D1345" i="1" l="1"/>
  <c r="E1344" i="1"/>
  <c r="D1346" i="1" l="1"/>
  <c r="E1345" i="1"/>
  <c r="D1347" i="1" l="1"/>
  <c r="E1346" i="1"/>
  <c r="D1348" i="1" l="1"/>
  <c r="E1347" i="1"/>
  <c r="D1349" i="1" l="1"/>
  <c r="E1348" i="1"/>
  <c r="D1350" i="1" l="1"/>
  <c r="E1349" i="1"/>
  <c r="D1351" i="1" l="1"/>
  <c r="E1350" i="1"/>
  <c r="D1352" i="1" l="1"/>
  <c r="E1351" i="1"/>
  <c r="D1353" i="1" l="1"/>
  <c r="E1352" i="1"/>
  <c r="D1354" i="1" l="1"/>
  <c r="E1353" i="1"/>
  <c r="D1355" i="1" l="1"/>
  <c r="E1354" i="1"/>
  <c r="D1356" i="1" l="1"/>
  <c r="E1355" i="1"/>
  <c r="D1357" i="1" l="1"/>
  <c r="E1356" i="1"/>
  <c r="D1358" i="1" l="1"/>
  <c r="E1357" i="1"/>
  <c r="D1359" i="1" l="1"/>
  <c r="E1358" i="1"/>
  <c r="D1360" i="1" l="1"/>
  <c r="E1359" i="1"/>
  <c r="D1361" i="1" l="1"/>
  <c r="E1360" i="1"/>
  <c r="D1362" i="1" l="1"/>
  <c r="E1361" i="1"/>
  <c r="D1363" i="1" l="1"/>
  <c r="E1362" i="1"/>
  <c r="D1364" i="1" l="1"/>
  <c r="E1363" i="1"/>
  <c r="D1365" i="1" l="1"/>
  <c r="E1364" i="1"/>
  <c r="D1366" i="1" l="1"/>
  <c r="E1365" i="1"/>
  <c r="D1367" i="1" l="1"/>
  <c r="E1366" i="1"/>
  <c r="D1368" i="1" l="1"/>
  <c r="E1367" i="1"/>
  <c r="D1369" i="1" l="1"/>
  <c r="E1368" i="1"/>
  <c r="D1370" i="1" l="1"/>
  <c r="E1369" i="1"/>
  <c r="D1371" i="1" l="1"/>
  <c r="E1370" i="1"/>
  <c r="D1372" i="1" l="1"/>
  <c r="E1371" i="1"/>
  <c r="D1373" i="1" l="1"/>
  <c r="E1372" i="1"/>
  <c r="D1374" i="1" l="1"/>
  <c r="E1373" i="1"/>
  <c r="D1375" i="1" l="1"/>
  <c r="E1374" i="1"/>
  <c r="D1376" i="1" l="1"/>
  <c r="E1375" i="1"/>
  <c r="D1377" i="1" l="1"/>
  <c r="E1376" i="1"/>
  <c r="D1378" i="1" l="1"/>
  <c r="E1377" i="1"/>
  <c r="D1379" i="1" l="1"/>
  <c r="E1378" i="1"/>
  <c r="D1380" i="1" l="1"/>
  <c r="E1379" i="1"/>
  <c r="D1381" i="1" l="1"/>
  <c r="E1380" i="1"/>
  <c r="D1382" i="1" l="1"/>
  <c r="E1381" i="1"/>
  <c r="D1383" i="1" l="1"/>
  <c r="E1382" i="1"/>
  <c r="D1384" i="1" l="1"/>
  <c r="E1383" i="1"/>
  <c r="D1385" i="1" l="1"/>
  <c r="E1384" i="1"/>
  <c r="D1386" i="1" l="1"/>
  <c r="E1385" i="1"/>
  <c r="D1387" i="1" l="1"/>
  <c r="E1386" i="1"/>
  <c r="D1388" i="1" l="1"/>
  <c r="E1387" i="1"/>
  <c r="D1389" i="1" l="1"/>
  <c r="E1388" i="1"/>
  <c r="D1390" i="1" l="1"/>
  <c r="E1389" i="1"/>
  <c r="D1391" i="1" l="1"/>
  <c r="E1390" i="1"/>
  <c r="D1392" i="1" l="1"/>
  <c r="E1391" i="1"/>
  <c r="D1393" i="1" l="1"/>
  <c r="E1392" i="1"/>
  <c r="D1394" i="1" l="1"/>
  <c r="E1393" i="1"/>
  <c r="D1395" i="1" l="1"/>
  <c r="E1394" i="1"/>
  <c r="D1396" i="1" l="1"/>
  <c r="E1395" i="1"/>
  <c r="D1397" i="1" l="1"/>
  <c r="E1396" i="1"/>
  <c r="D1398" i="1" l="1"/>
  <c r="E1397" i="1"/>
  <c r="D1399" i="1" l="1"/>
  <c r="E1398" i="1"/>
  <c r="D1400" i="1" l="1"/>
  <c r="E1399" i="1"/>
  <c r="D1401" i="1" l="1"/>
  <c r="E1400" i="1"/>
  <c r="D1402" i="1" l="1"/>
  <c r="E1401" i="1"/>
  <c r="D1403" i="1" l="1"/>
  <c r="E1402" i="1"/>
  <c r="D1404" i="1" l="1"/>
  <c r="E1403" i="1"/>
  <c r="D1405" i="1" l="1"/>
  <c r="E1404" i="1"/>
  <c r="D1406" i="1" l="1"/>
  <c r="E1405" i="1"/>
  <c r="D1407" i="1" l="1"/>
  <c r="E1406" i="1"/>
  <c r="D1408" i="1" l="1"/>
  <c r="E1407" i="1"/>
  <c r="D1409" i="1" l="1"/>
  <c r="E1408" i="1"/>
  <c r="D1410" i="1" l="1"/>
  <c r="E1409" i="1"/>
  <c r="D1411" i="1" l="1"/>
  <c r="E1410" i="1"/>
  <c r="D1412" i="1" l="1"/>
  <c r="E1411" i="1"/>
  <c r="D1413" i="1" l="1"/>
  <c r="E1412" i="1"/>
  <c r="D1414" i="1" l="1"/>
  <c r="E1413" i="1"/>
  <c r="D1415" i="1" l="1"/>
  <c r="E1414" i="1"/>
  <c r="D1416" i="1" l="1"/>
  <c r="E1415" i="1"/>
  <c r="D1417" i="1" l="1"/>
  <c r="E1416" i="1"/>
  <c r="D1418" i="1" l="1"/>
  <c r="E1417" i="1"/>
  <c r="D1419" i="1" l="1"/>
  <c r="E1418" i="1"/>
  <c r="D1420" i="1" l="1"/>
  <c r="E1419" i="1"/>
  <c r="D1421" i="1" l="1"/>
  <c r="E1420" i="1"/>
  <c r="D1422" i="1" l="1"/>
  <c r="E1421" i="1"/>
  <c r="D1423" i="1" l="1"/>
  <c r="E1422" i="1"/>
  <c r="D1424" i="1" l="1"/>
  <c r="E1423" i="1"/>
  <c r="D1425" i="1" l="1"/>
  <c r="E1424" i="1"/>
  <c r="D1426" i="1" l="1"/>
  <c r="E1425" i="1"/>
  <c r="D1427" i="1" l="1"/>
  <c r="E1426" i="1"/>
  <c r="D1428" i="1" l="1"/>
  <c r="E1427" i="1"/>
  <c r="D1429" i="1" l="1"/>
  <c r="E1428" i="1"/>
  <c r="D1430" i="1" l="1"/>
  <c r="E1429" i="1"/>
  <c r="D1431" i="1" l="1"/>
  <c r="E1430" i="1"/>
  <c r="D1432" i="1" l="1"/>
  <c r="E1431" i="1"/>
  <c r="D1433" i="1" l="1"/>
  <c r="E1432" i="1"/>
  <c r="D1434" i="1" l="1"/>
  <c r="E1433" i="1"/>
  <c r="D1435" i="1" l="1"/>
  <c r="E1434" i="1"/>
  <c r="D1436" i="1" l="1"/>
  <c r="E1435" i="1"/>
  <c r="D1437" i="1" l="1"/>
  <c r="E1436" i="1"/>
  <c r="D1438" i="1" l="1"/>
  <c r="E1437" i="1"/>
  <c r="D1439" i="1" l="1"/>
  <c r="E1438" i="1"/>
  <c r="D1440" i="1" l="1"/>
  <c r="E1439" i="1"/>
  <c r="D1441" i="1" l="1"/>
  <c r="E1440" i="1"/>
  <c r="D1442" i="1" l="1"/>
  <c r="E1441" i="1"/>
  <c r="D1443" i="1" l="1"/>
  <c r="E1442" i="1"/>
  <c r="D1444" i="1" l="1"/>
  <c r="E1443" i="1"/>
  <c r="D1445" i="1" l="1"/>
  <c r="E1444" i="1"/>
  <c r="D1446" i="1" l="1"/>
  <c r="E1445" i="1"/>
  <c r="D1447" i="1" l="1"/>
  <c r="E1446" i="1"/>
  <c r="D1448" i="1" l="1"/>
  <c r="E1447" i="1"/>
  <c r="D1449" i="1" l="1"/>
  <c r="E1448" i="1"/>
  <c r="D1450" i="1" l="1"/>
  <c r="E1449" i="1"/>
  <c r="D1451" i="1" l="1"/>
  <c r="E1450" i="1"/>
  <c r="D1452" i="1" l="1"/>
  <c r="E1451" i="1"/>
  <c r="D1453" i="1" l="1"/>
  <c r="E1452" i="1"/>
  <c r="D1454" i="1" l="1"/>
  <c r="E1453" i="1"/>
  <c r="D1455" i="1" l="1"/>
  <c r="E1454" i="1"/>
  <c r="D1456" i="1" l="1"/>
  <c r="E1455" i="1"/>
  <c r="D1457" i="1" l="1"/>
  <c r="E1456" i="1"/>
  <c r="D1458" i="1" l="1"/>
  <c r="E1457" i="1"/>
  <c r="D1459" i="1" l="1"/>
  <c r="E1458" i="1"/>
  <c r="D1460" i="1" l="1"/>
  <c r="E1459" i="1"/>
  <c r="D1461" i="1" l="1"/>
  <c r="E1460" i="1"/>
  <c r="D1462" i="1" l="1"/>
  <c r="E1461" i="1"/>
  <c r="D1463" i="1" l="1"/>
  <c r="E1462" i="1"/>
  <c r="D1464" i="1" l="1"/>
  <c r="E1463" i="1"/>
  <c r="D1465" i="1" l="1"/>
  <c r="E1464" i="1"/>
  <c r="D1466" i="1" l="1"/>
  <c r="E1465" i="1"/>
  <c r="D1467" i="1" l="1"/>
  <c r="E1466" i="1"/>
  <c r="D1468" i="1" l="1"/>
  <c r="E1467" i="1"/>
  <c r="D1469" i="1" l="1"/>
  <c r="E1468" i="1"/>
  <c r="D1470" i="1" l="1"/>
  <c r="E1469" i="1"/>
  <c r="D1471" i="1" l="1"/>
  <c r="E1470" i="1"/>
  <c r="D1472" i="1" l="1"/>
  <c r="E1471" i="1"/>
  <c r="D1473" i="1" l="1"/>
  <c r="E1472" i="1"/>
  <c r="D1474" i="1" l="1"/>
  <c r="E1473" i="1"/>
  <c r="D1475" i="1" l="1"/>
  <c r="E1474" i="1"/>
  <c r="D1476" i="1" l="1"/>
  <c r="E1475" i="1"/>
  <c r="D1477" i="1" l="1"/>
  <c r="E1476" i="1"/>
  <c r="D1478" i="1" l="1"/>
  <c r="E1477" i="1"/>
  <c r="D1479" i="1" l="1"/>
  <c r="E1478" i="1"/>
  <c r="D1480" i="1" l="1"/>
  <c r="E1479" i="1"/>
  <c r="D1481" i="1" l="1"/>
  <c r="E1480" i="1"/>
  <c r="D1482" i="1" l="1"/>
  <c r="E1481" i="1"/>
  <c r="D1483" i="1" l="1"/>
  <c r="E1482" i="1"/>
  <c r="D1484" i="1" l="1"/>
  <c r="E1483" i="1"/>
  <c r="D1485" i="1" l="1"/>
  <c r="E1484" i="1"/>
  <c r="D1486" i="1" l="1"/>
  <c r="E1485" i="1"/>
  <c r="D1487" i="1" l="1"/>
  <c r="E1486" i="1"/>
  <c r="D1488" i="1" l="1"/>
  <c r="E1487" i="1"/>
  <c r="D1489" i="1" l="1"/>
  <c r="E1488" i="1"/>
  <c r="D1490" i="1" l="1"/>
  <c r="E1489" i="1"/>
  <c r="D1491" i="1" l="1"/>
  <c r="E1490" i="1"/>
  <c r="D1492" i="1" l="1"/>
  <c r="E1491" i="1"/>
  <c r="D1493" i="1" l="1"/>
  <c r="E1492" i="1"/>
  <c r="D1494" i="1" l="1"/>
  <c r="E1493" i="1"/>
  <c r="D1495" i="1" l="1"/>
  <c r="E1494" i="1"/>
  <c r="D1496" i="1" l="1"/>
  <c r="E1495" i="1"/>
  <c r="D1497" i="1" l="1"/>
  <c r="E1496" i="1"/>
  <c r="D1498" i="1" l="1"/>
  <c r="E1497" i="1"/>
  <c r="D1499" i="1" l="1"/>
  <c r="E1498" i="1"/>
  <c r="D1500" i="1" l="1"/>
  <c r="E1499" i="1"/>
  <c r="D1501" i="1" l="1"/>
  <c r="E1500" i="1"/>
  <c r="D1502" i="1" l="1"/>
  <c r="E1501" i="1"/>
  <c r="D1503" i="1" l="1"/>
  <c r="E1502" i="1"/>
  <c r="D1504" i="1" l="1"/>
  <c r="E1503" i="1"/>
  <c r="D1505" i="1" l="1"/>
  <c r="E1504" i="1"/>
  <c r="D1506" i="1" l="1"/>
  <c r="E1505" i="1"/>
  <c r="D1507" i="1" l="1"/>
  <c r="E1506" i="1"/>
  <c r="D1508" i="1" l="1"/>
  <c r="E1507" i="1"/>
  <c r="D1509" i="1" l="1"/>
  <c r="E1508" i="1"/>
  <c r="D1510" i="1" l="1"/>
  <c r="E1509" i="1"/>
  <c r="D1511" i="1" l="1"/>
  <c r="E1510" i="1"/>
  <c r="D1512" i="1" l="1"/>
  <c r="E1511" i="1"/>
  <c r="D1513" i="1" l="1"/>
  <c r="E1512" i="1"/>
  <c r="D1514" i="1" l="1"/>
  <c r="E1513" i="1"/>
  <c r="D1515" i="1" l="1"/>
  <c r="E1514" i="1"/>
  <c r="D1516" i="1" l="1"/>
  <c r="E1515" i="1"/>
  <c r="D1517" i="1" l="1"/>
  <c r="E1516" i="1"/>
  <c r="D1518" i="1" l="1"/>
  <c r="E1517" i="1"/>
  <c r="D1519" i="1" l="1"/>
  <c r="E1518" i="1"/>
  <c r="D1520" i="1" l="1"/>
  <c r="E1519" i="1"/>
  <c r="D1521" i="1" l="1"/>
  <c r="E1520" i="1"/>
  <c r="D1522" i="1" l="1"/>
  <c r="E1521" i="1"/>
  <c r="D1523" i="1" l="1"/>
  <c r="E1522" i="1"/>
  <c r="D1524" i="1" l="1"/>
  <c r="E1523" i="1"/>
  <c r="D1525" i="1" l="1"/>
  <c r="E1524" i="1"/>
  <c r="D1526" i="1" l="1"/>
  <c r="E1525" i="1"/>
  <c r="D1527" i="1" l="1"/>
  <c r="E1526" i="1"/>
  <c r="D1528" i="1" l="1"/>
  <c r="E1527" i="1"/>
  <c r="D1529" i="1" l="1"/>
  <c r="E1528" i="1"/>
  <c r="D1530" i="1" l="1"/>
  <c r="E1529" i="1"/>
  <c r="D1531" i="1" l="1"/>
  <c r="E1530" i="1"/>
  <c r="D1532" i="1" l="1"/>
  <c r="E1531" i="1"/>
  <c r="D1533" i="1" l="1"/>
  <c r="E1532" i="1"/>
  <c r="D1534" i="1" l="1"/>
  <c r="E1533" i="1"/>
  <c r="D1535" i="1" l="1"/>
  <c r="E1534" i="1"/>
  <c r="D1536" i="1" l="1"/>
  <c r="E1535" i="1"/>
  <c r="D1537" i="1" l="1"/>
  <c r="E1536" i="1"/>
  <c r="D1538" i="1" l="1"/>
  <c r="E1537" i="1"/>
  <c r="D1539" i="1" l="1"/>
  <c r="E1538" i="1"/>
  <c r="D1540" i="1" l="1"/>
  <c r="E1539" i="1"/>
  <c r="E1540" i="1" l="1"/>
  <c r="D1541" i="1"/>
  <c r="D1542" i="1" l="1"/>
  <c r="E1541" i="1"/>
  <c r="D1543" i="1" l="1"/>
  <c r="E1542" i="1"/>
  <c r="D1544" i="1" l="1"/>
  <c r="E1543" i="1"/>
  <c r="D1545" i="1" l="1"/>
  <c r="E1544" i="1"/>
  <c r="D1546" i="1" l="1"/>
  <c r="E1545" i="1"/>
  <c r="D1547" i="1" l="1"/>
  <c r="E1546" i="1"/>
  <c r="D1548" i="1" l="1"/>
  <c r="E1547" i="1"/>
  <c r="D1549" i="1" l="1"/>
  <c r="E1548" i="1"/>
  <c r="D1550" i="1" l="1"/>
  <c r="E1549" i="1"/>
  <c r="D1551" i="1" l="1"/>
  <c r="E1550" i="1"/>
  <c r="D1552" i="1" l="1"/>
  <c r="E1551" i="1"/>
  <c r="D1553" i="1" l="1"/>
  <c r="E1552" i="1"/>
  <c r="D1554" i="1" l="1"/>
  <c r="E1553" i="1"/>
  <c r="D1555" i="1" l="1"/>
  <c r="E1554" i="1"/>
  <c r="D1556" i="1" l="1"/>
  <c r="E1555" i="1"/>
  <c r="D1557" i="1" l="1"/>
  <c r="E1556" i="1"/>
  <c r="D1558" i="1" l="1"/>
  <c r="E1557" i="1"/>
  <c r="D1559" i="1" l="1"/>
  <c r="E1558" i="1"/>
  <c r="D1560" i="1" l="1"/>
  <c r="E1559" i="1"/>
  <c r="D1561" i="1" l="1"/>
  <c r="E1560" i="1"/>
  <c r="D1562" i="1" l="1"/>
  <c r="E1561" i="1"/>
  <c r="D1563" i="1" l="1"/>
  <c r="E1562" i="1"/>
  <c r="D1564" i="1" l="1"/>
  <c r="E1563" i="1"/>
  <c r="D1565" i="1" l="1"/>
  <c r="E1564" i="1"/>
  <c r="D1566" i="1" l="1"/>
  <c r="E1565" i="1"/>
  <c r="D1567" i="1" l="1"/>
  <c r="E1566" i="1"/>
  <c r="D1568" i="1" l="1"/>
  <c r="E1567" i="1"/>
  <c r="D1569" i="1" l="1"/>
  <c r="E1568" i="1"/>
  <c r="D1570" i="1" l="1"/>
  <c r="E1569" i="1"/>
  <c r="D1571" i="1" l="1"/>
  <c r="E1570" i="1"/>
  <c r="D1572" i="1" l="1"/>
  <c r="E1571" i="1"/>
  <c r="D1573" i="1" l="1"/>
  <c r="E1572" i="1"/>
  <c r="D1574" i="1" l="1"/>
  <c r="E1573" i="1"/>
  <c r="D1575" i="1" l="1"/>
  <c r="E1574" i="1"/>
  <c r="D1576" i="1" l="1"/>
  <c r="E1575" i="1"/>
  <c r="D1577" i="1" l="1"/>
  <c r="E1576" i="1"/>
  <c r="D1578" i="1" l="1"/>
  <c r="E1577" i="1"/>
  <c r="D1579" i="1" l="1"/>
  <c r="E1578" i="1"/>
  <c r="D1580" i="1" l="1"/>
  <c r="E1579" i="1"/>
  <c r="D1581" i="1" l="1"/>
  <c r="E1580" i="1"/>
  <c r="D1582" i="1" l="1"/>
  <c r="E1581" i="1"/>
  <c r="D1583" i="1" l="1"/>
  <c r="E1582" i="1"/>
  <c r="D1584" i="1" l="1"/>
  <c r="E1583" i="1"/>
  <c r="D1585" i="1" l="1"/>
  <c r="E1584" i="1"/>
  <c r="D1586" i="1" l="1"/>
  <c r="E1585" i="1"/>
  <c r="D1587" i="1" l="1"/>
  <c r="E1586" i="1"/>
  <c r="D1588" i="1" l="1"/>
  <c r="E1587" i="1"/>
  <c r="D1589" i="1" l="1"/>
  <c r="E1588" i="1"/>
  <c r="D1590" i="1" l="1"/>
  <c r="E1589" i="1"/>
  <c r="D1591" i="1" l="1"/>
  <c r="E1590" i="1"/>
  <c r="D1592" i="1" l="1"/>
  <c r="E1591" i="1"/>
  <c r="D1593" i="1" l="1"/>
  <c r="E1592" i="1"/>
  <c r="D1594" i="1" l="1"/>
  <c r="E1593" i="1"/>
  <c r="D1595" i="1" l="1"/>
  <c r="E1594" i="1"/>
  <c r="D1596" i="1" l="1"/>
  <c r="E1595" i="1"/>
  <c r="D1597" i="1" l="1"/>
  <c r="E1596" i="1"/>
  <c r="D1598" i="1" l="1"/>
  <c r="E1597" i="1"/>
  <c r="D1599" i="1" l="1"/>
  <c r="E1598" i="1"/>
  <c r="D1600" i="1" l="1"/>
  <c r="E1599" i="1"/>
  <c r="D1601" i="1" l="1"/>
  <c r="E1600" i="1"/>
  <c r="D1602" i="1" l="1"/>
  <c r="E1601" i="1"/>
  <c r="D1603" i="1" l="1"/>
  <c r="E1602" i="1"/>
  <c r="D1604" i="1" l="1"/>
  <c r="E1603" i="1"/>
  <c r="D1605" i="1" l="1"/>
  <c r="E1604" i="1"/>
  <c r="D1606" i="1" l="1"/>
  <c r="E1605" i="1"/>
  <c r="D1607" i="1" l="1"/>
  <c r="E1606" i="1"/>
  <c r="D1608" i="1" l="1"/>
  <c r="E1607" i="1"/>
  <c r="D1609" i="1" l="1"/>
  <c r="E1608" i="1"/>
  <c r="D1610" i="1" l="1"/>
  <c r="E1609" i="1"/>
  <c r="D1611" i="1" l="1"/>
  <c r="E1610" i="1"/>
  <c r="D1612" i="1" l="1"/>
  <c r="E1611" i="1"/>
  <c r="D1613" i="1" l="1"/>
  <c r="E1612" i="1"/>
  <c r="D1614" i="1" l="1"/>
  <c r="E1613" i="1"/>
  <c r="D1615" i="1" l="1"/>
  <c r="E1614" i="1"/>
  <c r="D1616" i="1" l="1"/>
  <c r="E1615" i="1"/>
  <c r="D1617" i="1" l="1"/>
  <c r="E1616" i="1"/>
  <c r="D1618" i="1" l="1"/>
  <c r="E1617" i="1"/>
  <c r="D1619" i="1" l="1"/>
  <c r="E1618" i="1"/>
  <c r="D1620" i="1" l="1"/>
  <c r="E1619" i="1"/>
  <c r="D1621" i="1" l="1"/>
  <c r="E1620" i="1"/>
  <c r="D1622" i="1" l="1"/>
  <c r="E1621" i="1"/>
  <c r="D1623" i="1" l="1"/>
  <c r="E1622" i="1"/>
  <c r="D1624" i="1" l="1"/>
  <c r="E1623" i="1"/>
  <c r="D1625" i="1" l="1"/>
  <c r="E1624" i="1"/>
  <c r="D1626" i="1" l="1"/>
  <c r="E1625" i="1"/>
  <c r="D1627" i="1" l="1"/>
  <c r="E1626" i="1"/>
  <c r="D1628" i="1" l="1"/>
  <c r="E1627" i="1"/>
  <c r="D1629" i="1" l="1"/>
  <c r="E1628" i="1"/>
  <c r="D1630" i="1" l="1"/>
  <c r="E1629" i="1"/>
  <c r="D1631" i="1" l="1"/>
  <c r="E1630" i="1"/>
  <c r="D1632" i="1" l="1"/>
  <c r="E1631" i="1"/>
  <c r="D1633" i="1" l="1"/>
  <c r="E1632" i="1"/>
  <c r="D1634" i="1" l="1"/>
  <c r="E1633" i="1"/>
  <c r="D1635" i="1" l="1"/>
  <c r="E1634" i="1"/>
  <c r="D1636" i="1" l="1"/>
  <c r="E1635" i="1"/>
  <c r="D1637" i="1" l="1"/>
  <c r="E1636" i="1"/>
  <c r="D1638" i="1" l="1"/>
  <c r="E1637" i="1"/>
  <c r="D1639" i="1" l="1"/>
  <c r="E1638" i="1"/>
  <c r="D1640" i="1" l="1"/>
  <c r="E1639" i="1"/>
  <c r="D1641" i="1" l="1"/>
  <c r="E1640" i="1"/>
  <c r="D1642" i="1" l="1"/>
  <c r="E1641" i="1"/>
  <c r="D1643" i="1" l="1"/>
  <c r="E1642" i="1"/>
  <c r="D1644" i="1" l="1"/>
  <c r="E1643" i="1"/>
  <c r="D1645" i="1" l="1"/>
  <c r="E1644" i="1"/>
  <c r="D1646" i="1" l="1"/>
  <c r="E1645" i="1"/>
  <c r="D1647" i="1" l="1"/>
  <c r="E1646" i="1"/>
  <c r="D1648" i="1" l="1"/>
  <c r="E1647" i="1"/>
  <c r="D1649" i="1" l="1"/>
  <c r="E1648" i="1"/>
  <c r="D1650" i="1" l="1"/>
  <c r="E1649" i="1"/>
  <c r="D1651" i="1" l="1"/>
  <c r="E1650" i="1"/>
  <c r="D1652" i="1" l="1"/>
  <c r="E1651" i="1"/>
  <c r="D1653" i="1" l="1"/>
  <c r="E1652" i="1"/>
  <c r="D1654" i="1" l="1"/>
  <c r="E1653" i="1"/>
  <c r="D1655" i="1" l="1"/>
  <c r="E1654" i="1"/>
  <c r="D1656" i="1" l="1"/>
  <c r="E1655" i="1"/>
  <c r="D1657" i="1" l="1"/>
  <c r="E1656" i="1"/>
  <c r="D1658" i="1" l="1"/>
  <c r="E1657" i="1"/>
  <c r="D1659" i="1" l="1"/>
  <c r="E1658" i="1"/>
  <c r="D1660" i="1" l="1"/>
  <c r="E1659" i="1"/>
  <c r="D1661" i="1" l="1"/>
  <c r="E1660" i="1"/>
  <c r="D1662" i="1" l="1"/>
  <c r="E1661" i="1"/>
  <c r="D1663" i="1" l="1"/>
  <c r="E1662" i="1"/>
  <c r="D1664" i="1" l="1"/>
  <c r="E1663" i="1"/>
  <c r="D1665" i="1" l="1"/>
  <c r="E1664" i="1"/>
  <c r="D1666" i="1" l="1"/>
  <c r="E1665" i="1"/>
  <c r="D1667" i="1" l="1"/>
  <c r="E1666" i="1"/>
  <c r="D1668" i="1" l="1"/>
  <c r="E1667" i="1"/>
  <c r="D1669" i="1" l="1"/>
  <c r="E1668" i="1"/>
  <c r="D1670" i="1" l="1"/>
  <c r="E1669" i="1"/>
  <c r="D1671" i="1" l="1"/>
  <c r="E1670" i="1"/>
  <c r="D1672" i="1" l="1"/>
  <c r="E1671" i="1"/>
  <c r="D1673" i="1" l="1"/>
  <c r="E1672" i="1"/>
  <c r="D1674" i="1" l="1"/>
  <c r="E1673" i="1"/>
  <c r="D1675" i="1" l="1"/>
  <c r="E1674" i="1"/>
  <c r="D1676" i="1" l="1"/>
  <c r="E1675" i="1"/>
  <c r="D1677" i="1" l="1"/>
  <c r="E1676" i="1"/>
  <c r="D1678" i="1" l="1"/>
  <c r="E1677" i="1"/>
  <c r="D1679" i="1" l="1"/>
  <c r="E1678" i="1"/>
  <c r="D1680" i="1" l="1"/>
  <c r="E1679" i="1"/>
  <c r="D1681" i="1" l="1"/>
  <c r="E1680" i="1"/>
  <c r="D1682" i="1" l="1"/>
  <c r="E1681" i="1"/>
  <c r="D1683" i="1" l="1"/>
  <c r="E1682" i="1"/>
  <c r="D1684" i="1" l="1"/>
  <c r="E1683" i="1"/>
  <c r="D1685" i="1" l="1"/>
  <c r="E1684" i="1"/>
  <c r="D1686" i="1" l="1"/>
  <c r="E1685" i="1"/>
  <c r="D1687" i="1" l="1"/>
  <c r="E1686" i="1"/>
  <c r="D1688" i="1" l="1"/>
  <c r="E1687" i="1"/>
  <c r="D1689" i="1" l="1"/>
  <c r="E1688" i="1"/>
  <c r="D1690" i="1" l="1"/>
  <c r="E1689" i="1"/>
  <c r="D1691" i="1" l="1"/>
  <c r="E1690" i="1"/>
  <c r="D1692" i="1" l="1"/>
  <c r="E1691" i="1"/>
  <c r="D1693" i="1" l="1"/>
  <c r="E1692" i="1"/>
  <c r="D1694" i="1" l="1"/>
  <c r="E1693" i="1"/>
  <c r="D1695" i="1" l="1"/>
  <c r="E1694" i="1"/>
  <c r="D1696" i="1" l="1"/>
  <c r="E1695" i="1"/>
  <c r="D1697" i="1" l="1"/>
  <c r="E1696" i="1"/>
  <c r="D1698" i="1" l="1"/>
  <c r="E1697" i="1"/>
  <c r="D1699" i="1" l="1"/>
  <c r="E1698" i="1"/>
  <c r="D1700" i="1" l="1"/>
  <c r="E1699" i="1"/>
  <c r="D1701" i="1" l="1"/>
  <c r="E1700" i="1"/>
  <c r="D1702" i="1" l="1"/>
  <c r="E1701" i="1"/>
  <c r="D1703" i="1" l="1"/>
  <c r="E1702" i="1"/>
  <c r="D1704" i="1" l="1"/>
  <c r="E1703" i="1"/>
  <c r="D1705" i="1" l="1"/>
  <c r="E1704" i="1"/>
  <c r="D1706" i="1" l="1"/>
  <c r="E1705" i="1"/>
  <c r="D1707" i="1" l="1"/>
  <c r="E1706" i="1"/>
  <c r="D1708" i="1" l="1"/>
  <c r="E1707" i="1"/>
  <c r="D1709" i="1" l="1"/>
  <c r="E1708" i="1"/>
  <c r="D1710" i="1" l="1"/>
  <c r="E1709" i="1"/>
  <c r="D1711" i="1" l="1"/>
  <c r="E1710" i="1"/>
  <c r="D1712" i="1" l="1"/>
  <c r="E1711" i="1"/>
  <c r="D1713" i="1" l="1"/>
  <c r="E1712" i="1"/>
  <c r="D1714" i="1" l="1"/>
  <c r="E1713" i="1"/>
  <c r="D1715" i="1" l="1"/>
  <c r="E1714" i="1"/>
  <c r="D1716" i="1" l="1"/>
  <c r="E1715" i="1"/>
  <c r="D1717" i="1" l="1"/>
  <c r="E1716" i="1"/>
  <c r="D1718" i="1" l="1"/>
  <c r="E1717" i="1"/>
  <c r="D1719" i="1" l="1"/>
  <c r="E1718" i="1"/>
  <c r="D1720" i="1" l="1"/>
  <c r="E1719" i="1"/>
  <c r="D1721" i="1" l="1"/>
  <c r="E1720" i="1"/>
  <c r="D1722" i="1" l="1"/>
  <c r="E1721" i="1"/>
  <c r="D1723" i="1" l="1"/>
  <c r="E1722" i="1"/>
  <c r="D1724" i="1" l="1"/>
  <c r="E1723" i="1"/>
  <c r="D1725" i="1" l="1"/>
  <c r="E1724" i="1"/>
  <c r="D1726" i="1" l="1"/>
  <c r="E1725" i="1"/>
  <c r="D1727" i="1" l="1"/>
  <c r="E1726" i="1"/>
  <c r="D1728" i="1" l="1"/>
  <c r="E1727" i="1"/>
  <c r="D1729" i="1" l="1"/>
  <c r="E1728" i="1"/>
  <c r="D1730" i="1" l="1"/>
  <c r="E1729" i="1"/>
  <c r="D1731" i="1" l="1"/>
  <c r="E1730" i="1"/>
  <c r="D1732" i="1" l="1"/>
  <c r="E1731" i="1"/>
  <c r="D1733" i="1" l="1"/>
  <c r="E1732" i="1"/>
  <c r="D1734" i="1" l="1"/>
  <c r="E1733" i="1"/>
  <c r="D1735" i="1" l="1"/>
  <c r="E1734" i="1"/>
  <c r="D1736" i="1" l="1"/>
  <c r="E1735" i="1"/>
  <c r="D1737" i="1" l="1"/>
  <c r="E1736" i="1"/>
  <c r="D1738" i="1" l="1"/>
  <c r="E1737" i="1"/>
  <c r="D1739" i="1" l="1"/>
  <c r="E1738" i="1"/>
  <c r="D1740" i="1" l="1"/>
  <c r="E1739" i="1"/>
  <c r="D1741" i="1" l="1"/>
  <c r="E1740" i="1"/>
  <c r="D1742" i="1" l="1"/>
  <c r="E1741" i="1"/>
  <c r="D1743" i="1" l="1"/>
  <c r="E1742" i="1"/>
  <c r="D1744" i="1" l="1"/>
  <c r="E1743" i="1"/>
  <c r="D1745" i="1" l="1"/>
  <c r="E1744" i="1"/>
  <c r="D1746" i="1" l="1"/>
  <c r="E1745" i="1"/>
  <c r="D1747" i="1" l="1"/>
  <c r="E1746" i="1"/>
  <c r="D1748" i="1" l="1"/>
  <c r="E1747" i="1"/>
  <c r="D1749" i="1" l="1"/>
  <c r="E1748" i="1"/>
  <c r="D1750" i="1" l="1"/>
  <c r="E1749" i="1"/>
  <c r="D1751" i="1" l="1"/>
  <c r="E1750" i="1"/>
  <c r="D1752" i="1" l="1"/>
  <c r="E1751" i="1"/>
  <c r="D1753" i="1" l="1"/>
  <c r="E1752" i="1"/>
  <c r="D1754" i="1" l="1"/>
  <c r="E1753" i="1"/>
  <c r="D1755" i="1" l="1"/>
  <c r="E1754" i="1"/>
  <c r="D1756" i="1" l="1"/>
  <c r="E1755" i="1"/>
  <c r="D1757" i="1" l="1"/>
  <c r="E1756" i="1"/>
  <c r="D1758" i="1" l="1"/>
  <c r="E1757" i="1"/>
  <c r="D1759" i="1" l="1"/>
  <c r="E1758" i="1"/>
  <c r="D1760" i="1" l="1"/>
  <c r="E1759" i="1"/>
  <c r="D1761" i="1" l="1"/>
  <c r="E1760" i="1"/>
  <c r="D1762" i="1" l="1"/>
  <c r="E1761" i="1"/>
  <c r="D1763" i="1" l="1"/>
  <c r="E1762" i="1"/>
  <c r="D1764" i="1" l="1"/>
  <c r="E1763" i="1"/>
  <c r="D1765" i="1" l="1"/>
  <c r="E1764" i="1"/>
  <c r="D1766" i="1" l="1"/>
  <c r="E1765" i="1"/>
  <c r="D1767" i="1" l="1"/>
  <c r="E1766" i="1"/>
  <c r="D1768" i="1" l="1"/>
  <c r="E1767" i="1"/>
  <c r="D1769" i="1" l="1"/>
  <c r="E1768" i="1"/>
  <c r="D1770" i="1" l="1"/>
  <c r="E1769" i="1"/>
  <c r="D1771" i="1" l="1"/>
  <c r="E1770" i="1"/>
  <c r="D1772" i="1" l="1"/>
  <c r="E1771" i="1"/>
  <c r="D1773" i="1" l="1"/>
  <c r="E1772" i="1"/>
  <c r="D1774" i="1" l="1"/>
  <c r="E1773" i="1"/>
  <c r="D1775" i="1" l="1"/>
  <c r="E1774" i="1"/>
  <c r="D1776" i="1" l="1"/>
  <c r="E1775" i="1"/>
  <c r="D1777" i="1" l="1"/>
  <c r="E1776" i="1"/>
  <c r="D1778" i="1" l="1"/>
  <c r="E1777" i="1"/>
  <c r="D1779" i="1" l="1"/>
  <c r="E1778" i="1"/>
  <c r="D1780" i="1" l="1"/>
  <c r="E1779" i="1"/>
  <c r="D1781" i="1" l="1"/>
  <c r="E1780" i="1"/>
  <c r="D1782" i="1" l="1"/>
  <c r="E1781" i="1"/>
  <c r="D1783" i="1" l="1"/>
  <c r="E1782" i="1"/>
  <c r="D1784" i="1" l="1"/>
  <c r="E1783" i="1"/>
  <c r="D1785" i="1" l="1"/>
  <c r="E1784" i="1"/>
  <c r="D1786" i="1" l="1"/>
  <c r="E1785" i="1"/>
  <c r="D1787" i="1" l="1"/>
  <c r="E1786" i="1"/>
  <c r="D1788" i="1" l="1"/>
  <c r="E1787" i="1"/>
  <c r="D1789" i="1" l="1"/>
  <c r="E1788" i="1"/>
  <c r="D1790" i="1" l="1"/>
  <c r="E1789" i="1"/>
  <c r="D1791" i="1" l="1"/>
  <c r="E1790" i="1"/>
  <c r="D1792" i="1" l="1"/>
  <c r="E1791" i="1"/>
  <c r="D1793" i="1" l="1"/>
  <c r="E1792" i="1"/>
  <c r="D1794" i="1" l="1"/>
  <c r="E1793" i="1"/>
  <c r="D1795" i="1" l="1"/>
  <c r="E1794" i="1"/>
  <c r="E1795" i="1" l="1"/>
  <c r="D1796" i="1"/>
  <c r="D1797" i="1" l="1"/>
  <c r="E1796" i="1"/>
  <c r="D1798" i="1" l="1"/>
  <c r="E1797" i="1"/>
  <c r="D1799" i="1" l="1"/>
  <c r="E1798" i="1"/>
  <c r="D1800" i="1" l="1"/>
  <c r="E1799" i="1"/>
  <c r="D1801" i="1" l="1"/>
  <c r="E1800" i="1"/>
  <c r="D1802" i="1" l="1"/>
  <c r="E1801" i="1"/>
  <c r="D1803" i="1" l="1"/>
  <c r="E1802" i="1"/>
  <c r="D1804" i="1" l="1"/>
  <c r="E1803" i="1"/>
  <c r="D1805" i="1" l="1"/>
  <c r="E1804" i="1"/>
  <c r="D1806" i="1" l="1"/>
  <c r="E1805" i="1"/>
  <c r="D1807" i="1" l="1"/>
  <c r="E1806" i="1"/>
  <c r="D1808" i="1" l="1"/>
  <c r="E1807" i="1"/>
  <c r="D1809" i="1" l="1"/>
  <c r="E1808" i="1"/>
  <c r="D1810" i="1" l="1"/>
  <c r="E1809" i="1"/>
  <c r="D1811" i="1" l="1"/>
  <c r="E1810" i="1"/>
  <c r="D1812" i="1" l="1"/>
  <c r="E1811" i="1"/>
  <c r="D1813" i="1" l="1"/>
  <c r="E1812" i="1"/>
  <c r="D1814" i="1" l="1"/>
  <c r="E1813" i="1"/>
  <c r="D1815" i="1" l="1"/>
  <c r="E1814" i="1"/>
  <c r="D1816" i="1" l="1"/>
  <c r="E1815" i="1"/>
  <c r="D1817" i="1" l="1"/>
  <c r="E1816" i="1"/>
  <c r="D1818" i="1" l="1"/>
  <c r="E1817" i="1"/>
  <c r="D1819" i="1" l="1"/>
  <c r="E1818" i="1"/>
  <c r="D1820" i="1" l="1"/>
  <c r="E1819" i="1"/>
  <c r="D1821" i="1" l="1"/>
  <c r="E1820" i="1"/>
  <c r="D1822" i="1" l="1"/>
  <c r="E1821" i="1"/>
  <c r="D1823" i="1" l="1"/>
  <c r="E1822" i="1"/>
  <c r="D1824" i="1" l="1"/>
  <c r="E1823" i="1"/>
  <c r="D1825" i="1" l="1"/>
  <c r="E1825" i="1" s="1"/>
  <c r="E1824" i="1"/>
</calcChain>
</file>

<file path=xl/sharedStrings.xml><?xml version="1.0" encoding="utf-8"?>
<sst xmlns="http://schemas.openxmlformats.org/spreadsheetml/2006/main" count="15" uniqueCount="12">
  <si>
    <t>Date</t>
  </si>
  <si>
    <t>S&amp;P Index</t>
  </si>
  <si>
    <t>CPI</t>
  </si>
  <si>
    <t>Monthly Bond Returns</t>
  </si>
  <si>
    <t>Portfolio Start</t>
  </si>
  <si>
    <t>Portfolio After Growing</t>
  </si>
  <si>
    <t>Portfolio Post Withdrawal</t>
  </si>
  <si>
    <t>Withdrawal (Adjusted for inflation)</t>
  </si>
  <si>
    <t>Dividends</t>
  </si>
  <si>
    <t>*In nominal terms</t>
  </si>
  <si>
    <t>S&amp;P Index Total Returns</t>
  </si>
  <si>
    <t>Monthly Stock Total 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</si>
</sst>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8" formatCode="0.0000000"/>
    <numFmt numFmtId="169" formatCode="0.00000000"/>
    <numFmt numFmtId="173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33" borderId="0" xfId="0" applyFill="1"/>
    <xf numFmtId="2" fontId="0" fillId="0" borderId="0" xfId="0" applyNumberFormat="1"/>
    <xf numFmtId="43" fontId="0" fillId="0" borderId="0" xfId="42" applyFont="1"/>
    <xf numFmtId="168" fontId="0" fillId="0" borderId="0" xfId="0" applyNumberFormat="1"/>
    <xf numFmtId="169" fontId="0" fillId="0" borderId="0" xfId="0" applyNumberFormat="1"/>
    <xf numFmtId="0" fontId="0" fillId="0" borderId="0" xfId="0" applyFill="1"/>
    <xf numFmtId="43" fontId="0" fillId="0" borderId="0" xfId="0" applyNumberFormat="1"/>
    <xf numFmtId="173" fontId="0" fillId="0" borderId="0" xfId="43" applyNumberFormat="1" applyFont="1"/>
    <xf numFmtId="169" fontId="0" fillId="0" borderId="0" xfId="42" applyNumberFormat="1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25"/>
  <sheetViews>
    <sheetView tabSelected="1" workbookViewId="0">
      <selection activeCell="H9" sqref="H9"/>
    </sheetView>
  </sheetViews>
  <sheetFormatPr defaultRowHeight="14.4" x14ac:dyDescent="0.3"/>
  <cols>
    <col min="2" max="2" width="9.6640625" bestFit="1" customWidth="1"/>
    <col min="3" max="3" width="9.6640625" style="2" customWidth="1"/>
    <col min="4" max="4" width="25" bestFit="1" customWidth="1"/>
    <col min="5" max="5" width="25" customWidth="1"/>
    <col min="6" max="6" width="11.5546875" bestFit="1" customWidth="1"/>
    <col min="7" max="7" width="20.77734375" bestFit="1" customWidth="1"/>
    <col min="8" max="10" width="20.44140625" customWidth="1"/>
    <col min="11" max="11" width="22.44140625" customWidth="1"/>
    <col min="12" max="12" width="13.21875" bestFit="1" customWidth="1"/>
    <col min="13" max="13" width="21.5546875" bestFit="1" customWidth="1"/>
    <col min="14" max="14" width="31.88671875" bestFit="1" customWidth="1"/>
    <col min="15" max="15" width="23.5546875" bestFit="1" customWidth="1"/>
  </cols>
  <sheetData>
    <row r="1" spans="1:15" x14ac:dyDescent="0.3">
      <c r="A1" t="s">
        <v>0</v>
      </c>
      <c r="B1" t="s">
        <v>1</v>
      </c>
      <c r="C1" s="2" t="s">
        <v>8</v>
      </c>
      <c r="D1" t="s">
        <v>10</v>
      </c>
      <c r="E1" t="s">
        <v>11</v>
      </c>
      <c r="F1" t="s">
        <v>2</v>
      </c>
      <c r="G1" t="s">
        <v>3</v>
      </c>
    </row>
    <row r="2" spans="1:15" x14ac:dyDescent="0.3">
      <c r="A2">
        <v>1871.01</v>
      </c>
      <c r="B2">
        <v>4.4400000000000004</v>
      </c>
      <c r="C2" s="2">
        <v>0.26</v>
      </c>
      <c r="D2">
        <v>1</v>
      </c>
      <c r="E2" s="5">
        <v>1</v>
      </c>
      <c r="F2" s="4">
        <v>12.46</v>
      </c>
      <c r="G2" s="4">
        <v>1</v>
      </c>
    </row>
    <row r="3" spans="1:15" x14ac:dyDescent="0.3">
      <c r="A3">
        <v>1871.02</v>
      </c>
      <c r="B3">
        <v>4.5</v>
      </c>
      <c r="C3" s="2">
        <v>0.26</v>
      </c>
      <c r="D3" s="3">
        <f>(B3+C3/12)/B2*D2</f>
        <v>1.0183933933933933</v>
      </c>
      <c r="E3" s="9">
        <f>D3/D2</f>
        <v>1.0183933933933933</v>
      </c>
      <c r="F3" s="4">
        <v>12.84</v>
      </c>
      <c r="G3" s="4">
        <v>1</v>
      </c>
    </row>
    <row r="4" spans="1:15" x14ac:dyDescent="0.3">
      <c r="A4">
        <v>1871.03</v>
      </c>
      <c r="B4">
        <v>4.6100000000000003</v>
      </c>
      <c r="C4" s="2">
        <v>0.26</v>
      </c>
      <c r="D4" s="3">
        <f t="shared" ref="D4:D67" si="0">(B4+C4/12)/B3*D3</f>
        <v>1.0481908297186076</v>
      </c>
      <c r="E4" s="9">
        <f t="shared" ref="E4:E67" si="1">D4/D3</f>
        <v>1.0292592592592593</v>
      </c>
      <c r="F4" s="4">
        <v>13.03</v>
      </c>
      <c r="G4" s="4">
        <v>1</v>
      </c>
    </row>
    <row r="5" spans="1:15" x14ac:dyDescent="0.3">
      <c r="A5">
        <v>1871.04</v>
      </c>
      <c r="B5">
        <v>4.74</v>
      </c>
      <c r="C5" s="2">
        <v>0.26</v>
      </c>
      <c r="D5" s="3">
        <f t="shared" si="0"/>
        <v>1.0826757774786919</v>
      </c>
      <c r="E5" s="9">
        <f t="shared" si="1"/>
        <v>1.0328994938539406</v>
      </c>
      <c r="F5" s="4">
        <v>12.56</v>
      </c>
      <c r="G5" s="4">
        <v>1</v>
      </c>
    </row>
    <row r="6" spans="1:15" x14ac:dyDescent="0.3">
      <c r="A6">
        <v>1871.05</v>
      </c>
      <c r="B6">
        <v>4.8600000000000003</v>
      </c>
      <c r="C6" s="2">
        <v>0.26</v>
      </c>
      <c r="D6" s="3">
        <f t="shared" si="0"/>
        <v>1.115034230743702</v>
      </c>
      <c r="E6" s="9">
        <f t="shared" si="1"/>
        <v>1.029887482419128</v>
      </c>
      <c r="F6" s="4">
        <v>12.27</v>
      </c>
      <c r="G6" s="4">
        <v>1</v>
      </c>
    </row>
    <row r="7" spans="1:15" x14ac:dyDescent="0.3">
      <c r="A7">
        <v>1871.06</v>
      </c>
      <c r="B7">
        <v>4.82</v>
      </c>
      <c r="C7" s="2">
        <v>0.26</v>
      </c>
      <c r="D7" s="3">
        <f t="shared" si="0"/>
        <v>1.1108279973629815</v>
      </c>
      <c r="E7" s="9">
        <f t="shared" si="1"/>
        <v>0.99622770919067216</v>
      </c>
      <c r="F7" s="4">
        <v>12.08</v>
      </c>
      <c r="G7" s="4">
        <v>1</v>
      </c>
    </row>
    <row r="8" spans="1:15" x14ac:dyDescent="0.3">
      <c r="A8">
        <v>1871.07</v>
      </c>
      <c r="B8">
        <v>4.7300000000000004</v>
      </c>
      <c r="C8" s="2">
        <v>0.26</v>
      </c>
      <c r="D8" s="3">
        <f t="shared" si="0"/>
        <v>1.0950797442883335</v>
      </c>
      <c r="E8" s="9">
        <f t="shared" si="1"/>
        <v>0.98582295988934998</v>
      </c>
      <c r="F8" s="4">
        <v>12.08</v>
      </c>
      <c r="G8" s="4">
        <v>1</v>
      </c>
    </row>
    <row r="9" spans="1:15" x14ac:dyDescent="0.3">
      <c r="A9">
        <v>1871.08</v>
      </c>
      <c r="B9">
        <v>4.79</v>
      </c>
      <c r="C9" s="2">
        <v>0.26</v>
      </c>
      <c r="D9" s="3">
        <f t="shared" si="0"/>
        <v>1.1139870407894357</v>
      </c>
      <c r="E9" s="9">
        <f t="shared" si="1"/>
        <v>1.0172656800563775</v>
      </c>
      <c r="F9" s="4">
        <v>11.89</v>
      </c>
      <c r="G9" s="4">
        <v>1</v>
      </c>
    </row>
    <row r="10" spans="1:15" x14ac:dyDescent="0.3">
      <c r="A10">
        <v>1871.09</v>
      </c>
      <c r="B10">
        <v>4.84</v>
      </c>
      <c r="C10" s="2">
        <v>0.26</v>
      </c>
      <c r="D10" s="3">
        <f t="shared" si="0"/>
        <v>1.1306542094581711</v>
      </c>
      <c r="E10" s="9">
        <f t="shared" si="1"/>
        <v>1.0149617258176757</v>
      </c>
      <c r="F10" s="4">
        <v>12.18</v>
      </c>
      <c r="G10" s="4">
        <v>1</v>
      </c>
    </row>
    <row r="11" spans="1:15" x14ac:dyDescent="0.3">
      <c r="A11">
        <v>1871.1</v>
      </c>
      <c r="B11">
        <v>4.59</v>
      </c>
      <c r="C11" s="2">
        <v>0.26</v>
      </c>
      <c r="D11" s="3">
        <f t="shared" si="0"/>
        <v>1.077314117620785</v>
      </c>
      <c r="E11" s="9">
        <f t="shared" si="1"/>
        <v>0.95282369146005519</v>
      </c>
      <c r="F11" s="4">
        <v>12.37</v>
      </c>
      <c r="G11" s="4">
        <v>1</v>
      </c>
      <c r="O11" t="s">
        <v>9</v>
      </c>
    </row>
    <row r="12" spans="1:15" x14ac:dyDescent="0.3">
      <c r="A12">
        <v>1871.11</v>
      </c>
      <c r="B12">
        <v>4.6399999999999997</v>
      </c>
      <c r="C12" s="2">
        <v>0.26</v>
      </c>
      <c r="D12" s="3">
        <f t="shared" si="0"/>
        <v>1.0941349262837092</v>
      </c>
      <c r="E12" s="9">
        <f t="shared" si="1"/>
        <v>1.0156136528685547</v>
      </c>
      <c r="F12" s="4">
        <v>12.37</v>
      </c>
      <c r="G12" s="4">
        <v>1</v>
      </c>
      <c r="I12" t="s">
        <v>4</v>
      </c>
    </row>
    <row r="13" spans="1:15" x14ac:dyDescent="0.3">
      <c r="A13">
        <v>1871.12</v>
      </c>
      <c r="B13">
        <v>4.74</v>
      </c>
      <c r="C13" s="2">
        <v>0.26</v>
      </c>
      <c r="D13" s="3">
        <f t="shared" si="0"/>
        <v>1.1228245274398554</v>
      </c>
      <c r="E13" s="9">
        <f t="shared" si="1"/>
        <v>1.0262212643678161</v>
      </c>
      <c r="F13" s="4">
        <v>12.65</v>
      </c>
      <c r="G13" s="4">
        <v>1</v>
      </c>
      <c r="H13">
        <v>100</v>
      </c>
      <c r="I13">
        <v>100</v>
      </c>
      <c r="J13">
        <v>100</v>
      </c>
      <c r="L13" t="s">
        <v>4</v>
      </c>
      <c r="M13" t="s">
        <v>5</v>
      </c>
      <c r="N13" t="s">
        <v>7</v>
      </c>
      <c r="O13" t="s">
        <v>6</v>
      </c>
    </row>
    <row r="14" spans="1:15" x14ac:dyDescent="0.3">
      <c r="A14">
        <v>1872.01</v>
      </c>
      <c r="B14">
        <v>4.8600000000000003</v>
      </c>
      <c r="C14" s="2">
        <v>0.26329999999999998</v>
      </c>
      <c r="D14" s="3">
        <f t="shared" si="0"/>
        <v>1.1564480685366962</v>
      </c>
      <c r="E14" s="9">
        <f t="shared" si="1"/>
        <v>1.0299454992967652</v>
      </c>
      <c r="F14" s="4">
        <v>12.65</v>
      </c>
      <c r="G14" s="4">
        <v>1</v>
      </c>
      <c r="H14" s="7">
        <f>H13*E14</f>
        <v>102.99454992967651</v>
      </c>
      <c r="I14">
        <f>I13*(B14+(C14/12))/B13</f>
        <v>102.99454992967652</v>
      </c>
      <c r="J14">
        <f>J13*G14</f>
        <v>100</v>
      </c>
      <c r="L14">
        <v>100</v>
      </c>
      <c r="M14" s="7">
        <f>0*L14*E14+1*G14*L14</f>
        <v>100</v>
      </c>
      <c r="N14">
        <f>100*4%/12</f>
        <v>0.33333333333333331</v>
      </c>
      <c r="O14">
        <f>M14-N14</f>
        <v>99.666666666666671</v>
      </c>
    </row>
    <row r="15" spans="1:15" x14ac:dyDescent="0.3">
      <c r="A15">
        <v>1872.02</v>
      </c>
      <c r="B15">
        <v>4.88</v>
      </c>
      <c r="C15" s="2">
        <v>0.26669999999999999</v>
      </c>
      <c r="D15" s="3">
        <f t="shared" si="0"/>
        <v>1.1664956034531491</v>
      </c>
      <c r="E15" s="9">
        <f t="shared" si="1"/>
        <v>1.0086882716049381</v>
      </c>
      <c r="F15" s="4">
        <v>12.65</v>
      </c>
      <c r="G15" s="4">
        <v>1</v>
      </c>
      <c r="H15" s="7">
        <f t="shared" ref="H15:H78" si="2">H14*E15</f>
        <v>103.8893945532939</v>
      </c>
      <c r="I15">
        <f t="shared" ref="I15:I78" si="3">I14*(B15+(C15/12))/B14</f>
        <v>103.88939455329391</v>
      </c>
      <c r="J15">
        <f t="shared" ref="J15:J78" si="4">J14*G15</f>
        <v>100</v>
      </c>
      <c r="L15" s="7">
        <f>O14</f>
        <v>99.666666666666671</v>
      </c>
      <c r="M15" s="7">
        <f t="shared" ref="M15:M78" si="5">0*L15*E15+1*G15*L15</f>
        <v>99.666666666666671</v>
      </c>
      <c r="N15">
        <f>N14*(F15/F14)</f>
        <v>0.33333333333333331</v>
      </c>
      <c r="O15">
        <f>M15-N15</f>
        <v>99.333333333333343</v>
      </c>
    </row>
    <row r="16" spans="1:15" x14ac:dyDescent="0.3">
      <c r="A16">
        <v>1872.03</v>
      </c>
      <c r="B16">
        <v>5.04</v>
      </c>
      <c r="C16" s="2">
        <v>0.27</v>
      </c>
      <c r="D16" s="3">
        <f t="shared" si="0"/>
        <v>1.2101196705904851</v>
      </c>
      <c r="E16" s="9">
        <f t="shared" si="1"/>
        <v>1.0373975409836065</v>
      </c>
      <c r="F16" s="4">
        <v>12.84</v>
      </c>
      <c r="G16" s="4">
        <v>1</v>
      </c>
      <c r="H16" s="7">
        <f t="shared" si="2"/>
        <v>107.77460244386278</v>
      </c>
      <c r="I16">
        <f t="shared" si="3"/>
        <v>107.7746024438628</v>
      </c>
      <c r="J16">
        <f t="shared" si="4"/>
        <v>100</v>
      </c>
      <c r="L16" s="7">
        <f t="shared" ref="L16:L79" si="6">M15</f>
        <v>99.666666666666671</v>
      </c>
      <c r="M16" s="7">
        <f t="shared" si="5"/>
        <v>99.666666666666671</v>
      </c>
      <c r="N16">
        <f>N15*(F16/F15)</f>
        <v>0.33833992094861653</v>
      </c>
      <c r="O16">
        <f t="shared" ref="O16:O79" si="7">M16-N16</f>
        <v>99.328326745718059</v>
      </c>
    </row>
    <row r="17" spans="1:15" x14ac:dyDescent="0.3">
      <c r="A17">
        <v>1872.04</v>
      </c>
      <c r="B17">
        <v>5.18</v>
      </c>
      <c r="C17" s="2">
        <v>0.27329999999999999</v>
      </c>
      <c r="D17" s="3">
        <f t="shared" si="0"/>
        <v>1.2492024541977005</v>
      </c>
      <c r="E17" s="9">
        <f t="shared" si="1"/>
        <v>1.0322966269841269</v>
      </c>
      <c r="F17" s="4">
        <v>13.13</v>
      </c>
      <c r="G17" s="4">
        <v>1</v>
      </c>
      <c r="H17" s="7">
        <f t="shared" si="2"/>
        <v>111.25535857735478</v>
      </c>
      <c r="I17">
        <f t="shared" si="3"/>
        <v>111.25535857735481</v>
      </c>
      <c r="J17">
        <f t="shared" si="4"/>
        <v>100</v>
      </c>
      <c r="L17" s="7">
        <f t="shared" si="6"/>
        <v>99.666666666666671</v>
      </c>
      <c r="M17" s="7">
        <f t="shared" si="5"/>
        <v>99.666666666666671</v>
      </c>
      <c r="N17">
        <f>N16*(F17/F16)</f>
        <v>0.34598155467720682</v>
      </c>
      <c r="O17">
        <f t="shared" si="7"/>
        <v>99.320685111989462</v>
      </c>
    </row>
    <row r="18" spans="1:15" x14ac:dyDescent="0.3">
      <c r="A18">
        <v>1872.05</v>
      </c>
      <c r="B18">
        <v>5.18</v>
      </c>
      <c r="C18" s="2">
        <v>0.2767</v>
      </c>
      <c r="D18" s="3">
        <f t="shared" si="0"/>
        <v>1.2547631736165632</v>
      </c>
      <c r="E18" s="9">
        <f t="shared" si="1"/>
        <v>1.0044514157014157</v>
      </c>
      <c r="F18" s="4">
        <v>13.13</v>
      </c>
      <c r="G18" s="4">
        <v>1</v>
      </c>
      <c r="H18" s="7">
        <f t="shared" si="2"/>
        <v>111.75060242739265</v>
      </c>
      <c r="I18">
        <f t="shared" si="3"/>
        <v>111.75060242739269</v>
      </c>
      <c r="J18">
        <f t="shared" si="4"/>
        <v>100</v>
      </c>
      <c r="L18" s="7">
        <f t="shared" si="6"/>
        <v>99.666666666666671</v>
      </c>
      <c r="M18" s="7">
        <f t="shared" si="5"/>
        <v>99.666666666666671</v>
      </c>
      <c r="N18">
        <f>N17*(F18/F17)</f>
        <v>0.34598155467720682</v>
      </c>
      <c r="O18">
        <f t="shared" si="7"/>
        <v>99.320685111989462</v>
      </c>
    </row>
    <row r="19" spans="1:15" x14ac:dyDescent="0.3">
      <c r="A19">
        <v>1872.06</v>
      </c>
      <c r="B19">
        <v>5.13</v>
      </c>
      <c r="C19" s="2">
        <v>0.28000000000000003</v>
      </c>
      <c r="D19" s="3">
        <f t="shared" si="0"/>
        <v>1.2483036463392581</v>
      </c>
      <c r="E19" s="9">
        <f t="shared" si="1"/>
        <v>0.99485199485199505</v>
      </c>
      <c r="F19" s="4">
        <v>13.03</v>
      </c>
      <c r="G19" s="4">
        <v>1</v>
      </c>
      <c r="H19" s="7">
        <f t="shared" si="2"/>
        <v>111.17530975080378</v>
      </c>
      <c r="I19">
        <f t="shared" si="3"/>
        <v>111.17530975080381</v>
      </c>
      <c r="J19">
        <f t="shared" si="4"/>
        <v>100</v>
      </c>
      <c r="L19" s="7">
        <f t="shared" si="6"/>
        <v>99.666666666666671</v>
      </c>
      <c r="M19" s="7">
        <f t="shared" si="5"/>
        <v>99.666666666666671</v>
      </c>
      <c r="N19">
        <f>N18*(F19/F18)</f>
        <v>0.34334650856389981</v>
      </c>
      <c r="O19">
        <f t="shared" si="7"/>
        <v>99.323320158102774</v>
      </c>
    </row>
    <row r="20" spans="1:15" x14ac:dyDescent="0.3">
      <c r="A20">
        <v>1872.07</v>
      </c>
      <c r="B20">
        <v>5.0999999999999996</v>
      </c>
      <c r="C20" s="2">
        <v>0.2833</v>
      </c>
      <c r="D20" s="3">
        <f t="shared" si="0"/>
        <v>1.2467483362405865</v>
      </c>
      <c r="E20" s="9">
        <f t="shared" si="1"/>
        <v>0.99875406107862241</v>
      </c>
      <c r="F20" s="4">
        <v>12.84</v>
      </c>
      <c r="G20" s="4">
        <v>1</v>
      </c>
      <c r="H20" s="7">
        <f t="shared" si="2"/>
        <v>111.03679210528904</v>
      </c>
      <c r="I20">
        <f t="shared" si="3"/>
        <v>111.03679210528908</v>
      </c>
      <c r="J20">
        <f t="shared" si="4"/>
        <v>100</v>
      </c>
      <c r="L20" s="7">
        <f t="shared" si="6"/>
        <v>99.666666666666671</v>
      </c>
      <c r="M20" s="7">
        <f t="shared" si="5"/>
        <v>99.666666666666671</v>
      </c>
      <c r="N20">
        <f>N19*(F20/F19)</f>
        <v>0.33833992094861659</v>
      </c>
      <c r="O20">
        <f t="shared" si="7"/>
        <v>99.328326745718059</v>
      </c>
    </row>
    <row r="21" spans="1:15" x14ac:dyDescent="0.3">
      <c r="A21">
        <v>1872.08</v>
      </c>
      <c r="B21">
        <v>5.04</v>
      </c>
      <c r="C21" s="2">
        <v>0.28670000000000001</v>
      </c>
      <c r="D21" s="3">
        <f t="shared" si="0"/>
        <v>1.237921276533184</v>
      </c>
      <c r="E21" s="9">
        <f t="shared" si="1"/>
        <v>0.99291993464052308</v>
      </c>
      <c r="F21" s="4">
        <v>12.94</v>
      </c>
      <c r="G21" s="4">
        <v>1</v>
      </c>
      <c r="H21" s="7">
        <f t="shared" si="2"/>
        <v>110.25064435987694</v>
      </c>
      <c r="I21">
        <f t="shared" si="3"/>
        <v>110.25064435987697</v>
      </c>
      <c r="J21">
        <f t="shared" si="4"/>
        <v>100</v>
      </c>
      <c r="L21" s="7">
        <f t="shared" si="6"/>
        <v>99.666666666666671</v>
      </c>
      <c r="M21" s="7">
        <f t="shared" si="5"/>
        <v>99.666666666666671</v>
      </c>
      <c r="N21">
        <f>N20*(F21/F20)</f>
        <v>0.34097496706192354</v>
      </c>
      <c r="O21">
        <f t="shared" si="7"/>
        <v>99.325691699604747</v>
      </c>
    </row>
    <row r="22" spans="1:15" x14ac:dyDescent="0.3">
      <c r="A22">
        <v>1872.09</v>
      </c>
      <c r="B22">
        <v>4.95</v>
      </c>
      <c r="C22" s="2">
        <v>0.28999999999999998</v>
      </c>
      <c r="D22" s="3">
        <f t="shared" si="0"/>
        <v>1.2217513392239709</v>
      </c>
      <c r="E22" s="9">
        <f t="shared" si="1"/>
        <v>0.98693783068783081</v>
      </c>
      <c r="F22" s="4">
        <v>13.03</v>
      </c>
      <c r="G22" s="4">
        <v>1</v>
      </c>
      <c r="H22" s="7">
        <f t="shared" si="2"/>
        <v>108.81053177647247</v>
      </c>
      <c r="I22">
        <f t="shared" si="3"/>
        <v>108.8105317764725</v>
      </c>
      <c r="J22">
        <f t="shared" si="4"/>
        <v>100</v>
      </c>
      <c r="L22" s="7">
        <f t="shared" si="6"/>
        <v>99.666666666666671</v>
      </c>
      <c r="M22" s="7">
        <f t="shared" si="5"/>
        <v>99.666666666666671</v>
      </c>
      <c r="N22">
        <f>N21*(F22/F21)</f>
        <v>0.34334650856389981</v>
      </c>
      <c r="O22">
        <f t="shared" si="7"/>
        <v>99.323320158102774</v>
      </c>
    </row>
    <row r="23" spans="1:15" x14ac:dyDescent="0.3">
      <c r="A23">
        <v>1872.1</v>
      </c>
      <c r="B23">
        <v>4.97</v>
      </c>
      <c r="C23" s="2">
        <v>0.29330000000000001</v>
      </c>
      <c r="D23" s="3">
        <f t="shared" si="0"/>
        <v>1.2327203626113132</v>
      </c>
      <c r="E23" s="9">
        <f t="shared" si="1"/>
        <v>1.0089781144781143</v>
      </c>
      <c r="F23" s="4">
        <v>12.75</v>
      </c>
      <c r="G23" s="4">
        <v>1</v>
      </c>
      <c r="H23" s="7">
        <f t="shared" si="2"/>
        <v>109.78744518718614</v>
      </c>
      <c r="I23">
        <f t="shared" si="3"/>
        <v>109.78744518718617</v>
      </c>
      <c r="J23">
        <f t="shared" si="4"/>
        <v>100</v>
      </c>
      <c r="L23" s="7">
        <f t="shared" si="6"/>
        <v>99.666666666666671</v>
      </c>
      <c r="M23" s="7">
        <f t="shared" si="5"/>
        <v>99.666666666666671</v>
      </c>
      <c r="N23">
        <f>N22*(F23/F22)</f>
        <v>0.33596837944664026</v>
      </c>
      <c r="O23">
        <f t="shared" si="7"/>
        <v>99.330698287220031</v>
      </c>
    </row>
    <row r="24" spans="1:15" x14ac:dyDescent="0.3">
      <c r="A24">
        <v>1872.11</v>
      </c>
      <c r="B24">
        <v>4.95</v>
      </c>
      <c r="C24" s="2">
        <v>0.29670000000000002</v>
      </c>
      <c r="D24" s="3">
        <f t="shared" si="0"/>
        <v>1.2338923150687255</v>
      </c>
      <c r="E24" s="9">
        <f t="shared" si="1"/>
        <v>1.0009507042253523</v>
      </c>
      <c r="F24" s="4">
        <v>13.13</v>
      </c>
      <c r="G24" s="4">
        <v>1</v>
      </c>
      <c r="H24" s="7">
        <f t="shared" si="2"/>
        <v>109.89182057521623</v>
      </c>
      <c r="I24">
        <f t="shared" si="3"/>
        <v>109.89182057521626</v>
      </c>
      <c r="J24">
        <f t="shared" si="4"/>
        <v>100</v>
      </c>
      <c r="L24" s="7">
        <f t="shared" si="6"/>
        <v>99.666666666666671</v>
      </c>
      <c r="M24" s="7">
        <f t="shared" si="5"/>
        <v>99.666666666666671</v>
      </c>
      <c r="N24">
        <f>N23*(F24/F23)</f>
        <v>0.34598155467720682</v>
      </c>
      <c r="O24">
        <f t="shared" si="7"/>
        <v>99.320685111989462</v>
      </c>
    </row>
    <row r="25" spans="1:15" x14ac:dyDescent="0.3">
      <c r="A25">
        <v>1872.12</v>
      </c>
      <c r="B25">
        <v>5.07</v>
      </c>
      <c r="C25" s="2">
        <v>0.3</v>
      </c>
      <c r="D25" s="3">
        <f t="shared" si="0"/>
        <v>1.2700366354091226</v>
      </c>
      <c r="E25" s="9">
        <f t="shared" si="1"/>
        <v>1.0292929292929294</v>
      </c>
      <c r="F25" s="4">
        <v>12.94</v>
      </c>
      <c r="G25" s="4">
        <v>1</v>
      </c>
      <c r="H25" s="7">
        <f t="shared" si="2"/>
        <v>113.11087390519732</v>
      </c>
      <c r="I25">
        <f t="shared" si="3"/>
        <v>113.11087390519735</v>
      </c>
      <c r="J25">
        <f t="shared" si="4"/>
        <v>100</v>
      </c>
      <c r="L25" s="7">
        <f t="shared" si="6"/>
        <v>99.666666666666671</v>
      </c>
      <c r="M25" s="7">
        <f t="shared" si="5"/>
        <v>99.666666666666671</v>
      </c>
      <c r="N25">
        <f>N24*(F25/F24)</f>
        <v>0.34097496706192348</v>
      </c>
      <c r="O25" s="1">
        <f t="shared" si="7"/>
        <v>99.325691699604747</v>
      </c>
    </row>
    <row r="26" spans="1:15" x14ac:dyDescent="0.3">
      <c r="A26">
        <v>1873.01</v>
      </c>
      <c r="B26">
        <v>5.1100000000000003</v>
      </c>
      <c r="C26" s="2">
        <v>0.30249999999999999</v>
      </c>
      <c r="D26" s="3">
        <f t="shared" si="0"/>
        <v>1.2863713439431075</v>
      </c>
      <c r="E26" s="9">
        <f t="shared" si="1"/>
        <v>1.0128616042077581</v>
      </c>
      <c r="F26" s="4">
        <v>12.94</v>
      </c>
      <c r="G26" s="4">
        <v>1.01</v>
      </c>
      <c r="H26" s="7">
        <f t="shared" si="2"/>
        <v>114.5656611969596</v>
      </c>
      <c r="I26">
        <f t="shared" si="3"/>
        <v>114.56566119695962</v>
      </c>
      <c r="J26">
        <f t="shared" si="4"/>
        <v>101</v>
      </c>
      <c r="L26" s="7">
        <f t="shared" si="6"/>
        <v>99.666666666666671</v>
      </c>
      <c r="M26" s="7">
        <f t="shared" si="5"/>
        <v>100.66333333333334</v>
      </c>
      <c r="N26">
        <f>N25*(F26/F25)</f>
        <v>0.34097496706192348</v>
      </c>
      <c r="O26">
        <f t="shared" si="7"/>
        <v>100.32235836627142</v>
      </c>
    </row>
    <row r="27" spans="1:15" x14ac:dyDescent="0.3">
      <c r="A27">
        <v>1873.02</v>
      </c>
      <c r="B27">
        <v>5.15</v>
      </c>
      <c r="C27" s="2">
        <v>0.30499999999999999</v>
      </c>
      <c r="D27" s="3">
        <f t="shared" si="0"/>
        <v>1.3028390788582305</v>
      </c>
      <c r="E27" s="9">
        <f t="shared" si="1"/>
        <v>1.0128016960208741</v>
      </c>
      <c r="F27" s="4">
        <v>13.23</v>
      </c>
      <c r="G27" s="4">
        <v>1.01</v>
      </c>
      <c r="H27" s="7">
        <f t="shared" si="2"/>
        <v>116.03229596603353</v>
      </c>
      <c r="I27">
        <f t="shared" si="3"/>
        <v>116.03229596603354</v>
      </c>
      <c r="J27">
        <f t="shared" si="4"/>
        <v>102.01</v>
      </c>
      <c r="L27" s="7">
        <f t="shared" si="6"/>
        <v>100.66333333333334</v>
      </c>
      <c r="M27" s="7">
        <f t="shared" si="5"/>
        <v>101.66996666666668</v>
      </c>
      <c r="N27">
        <f>N26*(F27/F26)</f>
        <v>0.34861660079051376</v>
      </c>
      <c r="O27">
        <f t="shared" si="7"/>
        <v>101.32135006587617</v>
      </c>
    </row>
    <row r="28" spans="1:15" x14ac:dyDescent="0.3">
      <c r="A28">
        <v>1873.03</v>
      </c>
      <c r="B28">
        <v>5.1100000000000003</v>
      </c>
      <c r="C28" s="2">
        <v>0.3075</v>
      </c>
      <c r="D28" s="3">
        <f t="shared" si="0"/>
        <v>1.2992025134682135</v>
      </c>
      <c r="E28" s="9">
        <f t="shared" si="1"/>
        <v>0.9972087378640776</v>
      </c>
      <c r="F28" s="4">
        <v>13.23</v>
      </c>
      <c r="G28" s="4">
        <v>1.01</v>
      </c>
      <c r="H28" s="7">
        <f t="shared" si="2"/>
        <v>115.70841941175939</v>
      </c>
      <c r="I28">
        <f t="shared" si="3"/>
        <v>115.70841941175942</v>
      </c>
      <c r="J28">
        <f t="shared" si="4"/>
        <v>103.0301</v>
      </c>
      <c r="L28" s="7">
        <f t="shared" si="6"/>
        <v>101.66996666666668</v>
      </c>
      <c r="M28" s="7">
        <f t="shared" si="5"/>
        <v>102.68666633333335</v>
      </c>
      <c r="N28">
        <f>N27*(F28/F27)</f>
        <v>0.34861660079051376</v>
      </c>
      <c r="O28">
        <f t="shared" si="7"/>
        <v>102.33804973254284</v>
      </c>
    </row>
    <row r="29" spans="1:15" x14ac:dyDescent="0.3">
      <c r="A29">
        <v>1873.04</v>
      </c>
      <c r="B29">
        <v>5.04</v>
      </c>
      <c r="C29" s="2">
        <v>0.31</v>
      </c>
      <c r="D29" s="3">
        <f t="shared" si="0"/>
        <v>1.2879732679995546</v>
      </c>
      <c r="E29" s="9">
        <f t="shared" si="1"/>
        <v>0.99135681669928233</v>
      </c>
      <c r="F29" s="4">
        <v>13.23</v>
      </c>
      <c r="G29" s="4">
        <v>1.01</v>
      </c>
      <c r="H29" s="7">
        <f t="shared" si="2"/>
        <v>114.70833033334723</v>
      </c>
      <c r="I29">
        <f t="shared" si="3"/>
        <v>114.70833033334728</v>
      </c>
      <c r="J29">
        <f t="shared" si="4"/>
        <v>104.060401</v>
      </c>
      <c r="L29" s="7">
        <f t="shared" si="6"/>
        <v>102.68666633333335</v>
      </c>
      <c r="M29" s="7">
        <f t="shared" si="5"/>
        <v>103.71353299666669</v>
      </c>
      <c r="N29">
        <f>N28*(F29/F28)</f>
        <v>0.34861660079051376</v>
      </c>
      <c r="O29">
        <f t="shared" si="7"/>
        <v>103.36491639587618</v>
      </c>
    </row>
    <row r="30" spans="1:15" x14ac:dyDescent="0.3">
      <c r="A30">
        <v>1873.05</v>
      </c>
      <c r="B30">
        <v>5.05</v>
      </c>
      <c r="C30" s="2">
        <v>0.3125</v>
      </c>
      <c r="D30" s="3">
        <f t="shared" si="0"/>
        <v>1.2971837249838438</v>
      </c>
      <c r="E30" s="9">
        <f t="shared" si="1"/>
        <v>1.0071511243386244</v>
      </c>
      <c r="F30" s="4">
        <v>12.94</v>
      </c>
      <c r="G30" s="4">
        <v>1.01</v>
      </c>
      <c r="H30" s="7">
        <f t="shared" si="2"/>
        <v>115.528623866237</v>
      </c>
      <c r="I30">
        <f t="shared" si="3"/>
        <v>115.52862386623704</v>
      </c>
      <c r="J30">
        <f t="shared" si="4"/>
        <v>105.10100500999999</v>
      </c>
      <c r="L30" s="7">
        <f t="shared" si="6"/>
        <v>103.71353299666669</v>
      </c>
      <c r="M30" s="7">
        <f t="shared" si="5"/>
        <v>104.75066832663336</v>
      </c>
      <c r="N30">
        <f>N29*(F30/F29)</f>
        <v>0.34097496706192348</v>
      </c>
      <c r="O30">
        <f t="shared" si="7"/>
        <v>104.40969335957143</v>
      </c>
    </row>
    <row r="31" spans="1:15" x14ac:dyDescent="0.3">
      <c r="A31">
        <v>1873.06</v>
      </c>
      <c r="B31">
        <v>4.9800000000000004</v>
      </c>
      <c r="C31" s="2">
        <v>0.315</v>
      </c>
      <c r="D31" s="3">
        <f t="shared" si="0"/>
        <v>1.2859457471683899</v>
      </c>
      <c r="E31" s="9">
        <f t="shared" si="1"/>
        <v>0.99133663366336655</v>
      </c>
      <c r="F31" s="4">
        <v>12.56</v>
      </c>
      <c r="G31" s="4">
        <v>1.01</v>
      </c>
      <c r="H31" s="7">
        <f t="shared" si="2"/>
        <v>114.52775707531666</v>
      </c>
      <c r="I31">
        <f t="shared" si="3"/>
        <v>114.52775707531669</v>
      </c>
      <c r="J31">
        <f t="shared" si="4"/>
        <v>106.1520150601</v>
      </c>
      <c r="L31" s="7">
        <f t="shared" si="6"/>
        <v>104.75066832663336</v>
      </c>
      <c r="M31" s="7">
        <f t="shared" si="5"/>
        <v>105.79817500989969</v>
      </c>
      <c r="N31">
        <f>N30*(F31/F30)</f>
        <v>0.33096179183135699</v>
      </c>
      <c r="O31">
        <f t="shared" si="7"/>
        <v>105.46721321806834</v>
      </c>
    </row>
    <row r="32" spans="1:15" x14ac:dyDescent="0.3">
      <c r="A32">
        <v>1873.07</v>
      </c>
      <c r="B32">
        <v>4.97</v>
      </c>
      <c r="C32" s="2">
        <v>0.3175</v>
      </c>
      <c r="D32" s="3">
        <f t="shared" si="0"/>
        <v>1.2901956515369599</v>
      </c>
      <c r="E32" s="9">
        <f t="shared" si="1"/>
        <v>1.0033048862115126</v>
      </c>
      <c r="F32" s="4">
        <v>12.56</v>
      </c>
      <c r="G32" s="4">
        <v>1.01</v>
      </c>
      <c r="H32" s="7">
        <f t="shared" si="2"/>
        <v>114.90625828051033</v>
      </c>
      <c r="I32">
        <f t="shared" si="3"/>
        <v>114.90625828051036</v>
      </c>
      <c r="J32">
        <f t="shared" si="4"/>
        <v>107.213535210701</v>
      </c>
      <c r="L32" s="7">
        <f t="shared" si="6"/>
        <v>105.79817500989969</v>
      </c>
      <c r="M32" s="7">
        <f t="shared" si="5"/>
        <v>106.8561567599987</v>
      </c>
      <c r="N32">
        <f>N31*(F32/F31)</f>
        <v>0.33096179183135699</v>
      </c>
      <c r="O32">
        <f t="shared" si="7"/>
        <v>106.52519496816734</v>
      </c>
    </row>
    <row r="33" spans="1:15" x14ac:dyDescent="0.3">
      <c r="A33">
        <v>1873.08</v>
      </c>
      <c r="B33">
        <v>4.97</v>
      </c>
      <c r="C33" s="2">
        <v>0.32</v>
      </c>
      <c r="D33" s="3">
        <f t="shared" si="0"/>
        <v>1.2971182304855149</v>
      </c>
      <c r="E33" s="9">
        <f t="shared" si="1"/>
        <v>1.0053655264922869</v>
      </c>
      <c r="F33" s="4">
        <v>12.56</v>
      </c>
      <c r="G33" s="4">
        <v>1.01</v>
      </c>
      <c r="H33" s="7">
        <f t="shared" si="2"/>
        <v>115.52279085344398</v>
      </c>
      <c r="I33">
        <f t="shared" si="3"/>
        <v>115.52279085344402</v>
      </c>
      <c r="J33">
        <f t="shared" si="4"/>
        <v>108.28567056280801</v>
      </c>
      <c r="L33" s="7">
        <f t="shared" si="6"/>
        <v>106.8561567599987</v>
      </c>
      <c r="M33" s="7">
        <f t="shared" si="5"/>
        <v>107.92471832759868</v>
      </c>
      <c r="N33">
        <f>N32*(F33/F32)</f>
        <v>0.33096179183135699</v>
      </c>
      <c r="O33">
        <f t="shared" si="7"/>
        <v>107.59375653576733</v>
      </c>
    </row>
    <row r="34" spans="1:15" x14ac:dyDescent="0.3">
      <c r="A34">
        <v>1873.09</v>
      </c>
      <c r="B34">
        <v>4.59</v>
      </c>
      <c r="C34" s="2">
        <v>0.32250000000000001</v>
      </c>
      <c r="D34" s="3">
        <f t="shared" si="0"/>
        <v>1.2049562837772259</v>
      </c>
      <c r="E34" s="9">
        <f t="shared" si="1"/>
        <v>0.92894869215291764</v>
      </c>
      <c r="F34" s="4">
        <v>12.56</v>
      </c>
      <c r="G34" s="4">
        <v>1.01</v>
      </c>
      <c r="H34" s="7">
        <f t="shared" si="2"/>
        <v>107.31474547716182</v>
      </c>
      <c r="I34">
        <f t="shared" si="3"/>
        <v>107.31474547716186</v>
      </c>
      <c r="J34">
        <f t="shared" si="4"/>
        <v>109.36852726843608</v>
      </c>
      <c r="L34" s="7">
        <f t="shared" si="6"/>
        <v>107.92471832759868</v>
      </c>
      <c r="M34" s="7">
        <f t="shared" si="5"/>
        <v>109.00396551087466</v>
      </c>
      <c r="N34">
        <f>N33*(F34/F33)</f>
        <v>0.33096179183135699</v>
      </c>
      <c r="O34">
        <f t="shared" si="7"/>
        <v>108.67300371904331</v>
      </c>
    </row>
    <row r="35" spans="1:15" x14ac:dyDescent="0.3">
      <c r="A35">
        <v>1873.1</v>
      </c>
      <c r="B35">
        <v>4.1900000000000004</v>
      </c>
      <c r="C35" s="2">
        <v>0.32500000000000001</v>
      </c>
      <c r="D35" s="3">
        <f t="shared" si="0"/>
        <v>1.1070590548392614</v>
      </c>
      <c r="E35" s="9">
        <f t="shared" si="1"/>
        <v>0.91875453885257807</v>
      </c>
      <c r="F35" s="4">
        <v>12.27</v>
      </c>
      <c r="G35" s="4">
        <v>1.01</v>
      </c>
      <c r="H35" s="7">
        <f t="shared" si="2"/>
        <v>98.595909492951591</v>
      </c>
      <c r="I35">
        <f t="shared" si="3"/>
        <v>98.595909492951648</v>
      </c>
      <c r="J35">
        <f t="shared" si="4"/>
        <v>110.46221254112045</v>
      </c>
      <c r="L35" s="7">
        <f t="shared" si="6"/>
        <v>109.00396551087466</v>
      </c>
      <c r="M35" s="7">
        <f t="shared" si="5"/>
        <v>110.09400516598342</v>
      </c>
      <c r="N35">
        <f>N34*(F35/F34)</f>
        <v>0.32332015810276671</v>
      </c>
      <c r="O35">
        <f t="shared" si="7"/>
        <v>109.77068500788066</v>
      </c>
    </row>
    <row r="36" spans="1:15" x14ac:dyDescent="0.3">
      <c r="A36">
        <v>1873.11</v>
      </c>
      <c r="B36">
        <v>4.04</v>
      </c>
      <c r="C36" s="2">
        <v>0.32750000000000001</v>
      </c>
      <c r="D36" s="3">
        <f t="shared" si="0"/>
        <v>1.0746377251206691</v>
      </c>
      <c r="E36" s="9">
        <f t="shared" si="1"/>
        <v>0.97071400159108978</v>
      </c>
      <c r="F36" s="4">
        <v>11.89</v>
      </c>
      <c r="G36" s="4">
        <v>1.01</v>
      </c>
      <c r="H36" s="7">
        <f t="shared" si="2"/>
        <v>95.70842984441596</v>
      </c>
      <c r="I36">
        <f t="shared" si="3"/>
        <v>95.708429844416017</v>
      </c>
      <c r="J36">
        <f t="shared" si="4"/>
        <v>111.56683466653166</v>
      </c>
      <c r="L36" s="7">
        <f t="shared" si="6"/>
        <v>110.09400516598342</v>
      </c>
      <c r="M36" s="7">
        <f t="shared" si="5"/>
        <v>111.19494521764325</v>
      </c>
      <c r="N36">
        <f>N35*(F36/F35)</f>
        <v>0.31330698287220021</v>
      </c>
      <c r="O36">
        <f t="shared" si="7"/>
        <v>110.88163823477105</v>
      </c>
    </row>
    <row r="37" spans="1:15" x14ac:dyDescent="0.3">
      <c r="A37">
        <v>1873.12</v>
      </c>
      <c r="B37">
        <v>4.42</v>
      </c>
      <c r="C37" s="2">
        <v>0.33</v>
      </c>
      <c r="D37" s="3">
        <f t="shared" si="0"/>
        <v>1.1830324956619247</v>
      </c>
      <c r="E37" s="9">
        <f t="shared" si="1"/>
        <v>1.1008663366336633</v>
      </c>
      <c r="F37" s="4">
        <v>12.18</v>
      </c>
      <c r="G37" s="4">
        <v>1.01</v>
      </c>
      <c r="H37" s="7">
        <f t="shared" si="2"/>
        <v>105.36218854778217</v>
      </c>
      <c r="I37">
        <f t="shared" si="3"/>
        <v>105.36218854778222</v>
      </c>
      <c r="J37">
        <f t="shared" si="4"/>
        <v>112.68250301319698</v>
      </c>
      <c r="L37" s="7">
        <f t="shared" si="6"/>
        <v>111.19494521764325</v>
      </c>
      <c r="M37" s="7">
        <f t="shared" si="5"/>
        <v>112.30689466981968</v>
      </c>
      <c r="N37">
        <f>N36*(F37/F36)</f>
        <v>0.32094861660079049</v>
      </c>
      <c r="O37" s="1">
        <f t="shared" si="7"/>
        <v>111.9859460532189</v>
      </c>
    </row>
    <row r="38" spans="1:15" x14ac:dyDescent="0.3">
      <c r="A38">
        <v>1874.01</v>
      </c>
      <c r="B38">
        <v>4.66</v>
      </c>
      <c r="C38" s="2">
        <v>0.33</v>
      </c>
      <c r="D38" s="3">
        <f t="shared" si="0"/>
        <v>1.2546300505464416</v>
      </c>
      <c r="E38" s="9">
        <f t="shared" si="1"/>
        <v>1.0605203619909502</v>
      </c>
      <c r="F38" s="4">
        <v>12.37</v>
      </c>
      <c r="G38" s="4">
        <v>1.01</v>
      </c>
      <c r="H38" s="7">
        <f t="shared" si="2"/>
        <v>111.73874633885269</v>
      </c>
      <c r="I38">
        <f t="shared" si="3"/>
        <v>111.73874633885275</v>
      </c>
      <c r="J38">
        <f t="shared" si="4"/>
        <v>113.80932804332895</v>
      </c>
      <c r="L38" s="7">
        <f t="shared" si="6"/>
        <v>112.30689466981968</v>
      </c>
      <c r="M38" s="7">
        <f t="shared" si="5"/>
        <v>113.42996361651788</v>
      </c>
      <c r="N38">
        <f>N37*(F38/F37)</f>
        <v>0.32595520421607377</v>
      </c>
      <c r="O38">
        <f t="shared" si="7"/>
        <v>113.10400841230181</v>
      </c>
    </row>
    <row r="39" spans="1:15" x14ac:dyDescent="0.3">
      <c r="A39">
        <v>1874.02</v>
      </c>
      <c r="B39">
        <v>4.8</v>
      </c>
      <c r="C39" s="2">
        <v>0.33</v>
      </c>
      <c r="D39" s="3">
        <f t="shared" si="0"/>
        <v>1.2997267315478425</v>
      </c>
      <c r="E39" s="9">
        <f t="shared" si="1"/>
        <v>1.0359442060085835</v>
      </c>
      <c r="F39" s="4">
        <v>12.37</v>
      </c>
      <c r="G39" s="4">
        <v>1.01</v>
      </c>
      <c r="H39" s="7">
        <f t="shared" si="2"/>
        <v>115.75510685639726</v>
      </c>
      <c r="I39">
        <f t="shared" si="3"/>
        <v>115.75510685639733</v>
      </c>
      <c r="J39">
        <f t="shared" si="4"/>
        <v>114.94742132376224</v>
      </c>
      <c r="L39" s="7">
        <f t="shared" si="6"/>
        <v>113.42996361651788</v>
      </c>
      <c r="M39" s="7">
        <f t="shared" si="5"/>
        <v>114.56426325268306</v>
      </c>
      <c r="N39">
        <f>N38*(F39/F38)</f>
        <v>0.32595520421607377</v>
      </c>
      <c r="O39">
        <f t="shared" si="7"/>
        <v>114.23830804846699</v>
      </c>
    </row>
    <row r="40" spans="1:15" x14ac:dyDescent="0.3">
      <c r="A40">
        <v>1874.03</v>
      </c>
      <c r="B40">
        <v>4.7300000000000004</v>
      </c>
      <c r="C40" s="2">
        <v>0.33</v>
      </c>
      <c r="D40" s="3">
        <f t="shared" si="0"/>
        <v>1.288218734445596</v>
      </c>
      <c r="E40" s="9">
        <f t="shared" si="1"/>
        <v>0.99114583333333339</v>
      </c>
      <c r="F40" s="4">
        <v>12.37</v>
      </c>
      <c r="G40" s="4">
        <v>1.01</v>
      </c>
      <c r="H40" s="7">
        <f t="shared" si="2"/>
        <v>114.73019184777291</v>
      </c>
      <c r="I40">
        <f t="shared" si="3"/>
        <v>114.730191847773</v>
      </c>
      <c r="J40">
        <f t="shared" si="4"/>
        <v>116.09689553699987</v>
      </c>
      <c r="L40" s="7">
        <f t="shared" si="6"/>
        <v>114.56426325268306</v>
      </c>
      <c r="M40" s="7">
        <f t="shared" si="5"/>
        <v>115.70990588520989</v>
      </c>
      <c r="N40">
        <f>N39*(F40/F39)</f>
        <v>0.32595520421607377</v>
      </c>
      <c r="O40">
        <f t="shared" si="7"/>
        <v>115.38395068099382</v>
      </c>
    </row>
    <row r="41" spans="1:15" x14ac:dyDescent="0.3">
      <c r="A41">
        <v>1874.04</v>
      </c>
      <c r="B41">
        <v>4.5999999999999996</v>
      </c>
      <c r="C41" s="2">
        <v>0.33</v>
      </c>
      <c r="D41" s="3">
        <f t="shared" si="0"/>
        <v>1.2603027893545442</v>
      </c>
      <c r="E41" s="9">
        <f t="shared" si="1"/>
        <v>0.97832980972515837</v>
      </c>
      <c r="F41" s="4">
        <v>12.18</v>
      </c>
      <c r="G41" s="4">
        <v>1.01</v>
      </c>
      <c r="H41" s="7">
        <f t="shared" si="2"/>
        <v>112.24396676016259</v>
      </c>
      <c r="I41">
        <f t="shared" si="3"/>
        <v>112.24396676016268</v>
      </c>
      <c r="J41">
        <f t="shared" si="4"/>
        <v>117.25786449236986</v>
      </c>
      <c r="L41" s="7">
        <f t="shared" si="6"/>
        <v>115.70990588520989</v>
      </c>
      <c r="M41" s="7">
        <f t="shared" si="5"/>
        <v>116.86700494406199</v>
      </c>
      <c r="N41">
        <f>N40*(F41/F40)</f>
        <v>0.32094861660079049</v>
      </c>
      <c r="O41">
        <f t="shared" si="7"/>
        <v>116.5460563274612</v>
      </c>
    </row>
    <row r="42" spans="1:15" x14ac:dyDescent="0.3">
      <c r="A42">
        <v>1874.05</v>
      </c>
      <c r="B42">
        <v>4.4800000000000004</v>
      </c>
      <c r="C42" s="2">
        <v>0.33</v>
      </c>
      <c r="D42" s="3">
        <f t="shared" si="0"/>
        <v>1.234959744133828</v>
      </c>
      <c r="E42" s="9">
        <f t="shared" si="1"/>
        <v>0.97989130434782623</v>
      </c>
      <c r="F42" s="4">
        <v>12.08</v>
      </c>
      <c r="G42" s="4">
        <v>1.01</v>
      </c>
      <c r="H42" s="7">
        <f t="shared" si="2"/>
        <v>109.98688699378977</v>
      </c>
      <c r="I42">
        <f t="shared" si="3"/>
        <v>109.98688699378985</v>
      </c>
      <c r="J42">
        <f t="shared" si="4"/>
        <v>118.43044313729357</v>
      </c>
      <c r="L42" s="7">
        <f t="shared" si="6"/>
        <v>116.86700494406199</v>
      </c>
      <c r="M42" s="7">
        <f t="shared" si="5"/>
        <v>118.03567499350261</v>
      </c>
      <c r="N42">
        <f>N41*(F42/F41)</f>
        <v>0.31831357048748349</v>
      </c>
      <c r="O42">
        <f t="shared" si="7"/>
        <v>117.71736142301512</v>
      </c>
    </row>
    <row r="43" spans="1:15" x14ac:dyDescent="0.3">
      <c r="A43">
        <v>1874.06</v>
      </c>
      <c r="B43">
        <v>4.46</v>
      </c>
      <c r="C43" s="2">
        <v>0.33</v>
      </c>
      <c r="D43" s="3">
        <f t="shared" si="0"/>
        <v>1.2370271990626234</v>
      </c>
      <c r="E43" s="9">
        <f t="shared" si="1"/>
        <v>1.001674107142857</v>
      </c>
      <c r="F43" s="4">
        <v>11.8</v>
      </c>
      <c r="G43" s="4">
        <v>1.01</v>
      </c>
      <c r="H43" s="7">
        <f t="shared" si="2"/>
        <v>110.17101682692667</v>
      </c>
      <c r="I43">
        <f t="shared" si="3"/>
        <v>110.17101682692676</v>
      </c>
      <c r="J43">
        <f t="shared" si="4"/>
        <v>119.6147475686665</v>
      </c>
      <c r="L43" s="7">
        <f t="shared" si="6"/>
        <v>118.03567499350261</v>
      </c>
      <c r="M43" s="7">
        <f t="shared" si="5"/>
        <v>119.21603174343764</v>
      </c>
      <c r="N43">
        <f>N42*(F43/F42)</f>
        <v>0.310935441370224</v>
      </c>
      <c r="O43">
        <f t="shared" si="7"/>
        <v>118.90509630206742</v>
      </c>
    </row>
    <row r="44" spans="1:15" x14ac:dyDescent="0.3">
      <c r="A44">
        <v>1874.07</v>
      </c>
      <c r="B44">
        <v>4.46</v>
      </c>
      <c r="C44" s="2">
        <v>0.33</v>
      </c>
      <c r="D44" s="3">
        <f t="shared" si="0"/>
        <v>1.2446546089223145</v>
      </c>
      <c r="E44" s="9">
        <f t="shared" si="1"/>
        <v>1.0061659192825112</v>
      </c>
      <c r="F44" s="4">
        <v>11.89</v>
      </c>
      <c r="G44" s="4">
        <v>1.01</v>
      </c>
      <c r="H44" s="7">
        <f t="shared" si="2"/>
        <v>110.85032242395368</v>
      </c>
      <c r="I44">
        <f t="shared" si="3"/>
        <v>110.85032242395377</v>
      </c>
      <c r="J44">
        <f t="shared" si="4"/>
        <v>120.81089504435317</v>
      </c>
      <c r="L44" s="7">
        <f t="shared" si="6"/>
        <v>119.21603174343764</v>
      </c>
      <c r="M44" s="7">
        <f t="shared" si="5"/>
        <v>120.40819206087201</v>
      </c>
      <c r="N44">
        <f>N43*(F44/F43)</f>
        <v>0.31330698287220027</v>
      </c>
      <c r="O44">
        <f t="shared" si="7"/>
        <v>120.09488507799981</v>
      </c>
    </row>
    <row r="45" spans="1:15" x14ac:dyDescent="0.3">
      <c r="A45">
        <v>1874.08</v>
      </c>
      <c r="B45">
        <v>4.47</v>
      </c>
      <c r="C45" s="2">
        <v>0.33</v>
      </c>
      <c r="D45" s="3">
        <f t="shared" si="0"/>
        <v>1.2551197541767061</v>
      </c>
      <c r="E45" s="9">
        <f t="shared" si="1"/>
        <v>1.0084080717488788</v>
      </c>
      <c r="F45" s="4">
        <v>11.8</v>
      </c>
      <c r="G45" s="4">
        <v>1.01</v>
      </c>
      <c r="H45" s="7">
        <f t="shared" si="2"/>
        <v>111.78235988828064</v>
      </c>
      <c r="I45">
        <f t="shared" si="3"/>
        <v>111.78235988828072</v>
      </c>
      <c r="J45">
        <f t="shared" si="4"/>
        <v>122.01900399479671</v>
      </c>
      <c r="L45" s="7">
        <f t="shared" si="6"/>
        <v>120.40819206087201</v>
      </c>
      <c r="M45" s="7">
        <f t="shared" si="5"/>
        <v>121.61227398148073</v>
      </c>
      <c r="N45">
        <f>N44*(F45/F44)</f>
        <v>0.310935441370224</v>
      </c>
      <c r="O45">
        <f t="shared" si="7"/>
        <v>121.30133854011051</v>
      </c>
    </row>
    <row r="46" spans="1:15" x14ac:dyDescent="0.3">
      <c r="A46">
        <v>1874.09</v>
      </c>
      <c r="B46">
        <v>4.54</v>
      </c>
      <c r="C46" s="2">
        <v>0.33</v>
      </c>
      <c r="D46" s="3">
        <f t="shared" si="0"/>
        <v>1.2824965273382787</v>
      </c>
      <c r="E46" s="9">
        <f t="shared" si="1"/>
        <v>1.0218120805369129</v>
      </c>
      <c r="F46" s="4">
        <v>11.8</v>
      </c>
      <c r="G46" s="4">
        <v>1.01</v>
      </c>
      <c r="H46" s="7">
        <f t="shared" si="2"/>
        <v>114.22056572477</v>
      </c>
      <c r="I46">
        <f t="shared" si="3"/>
        <v>114.22056572477007</v>
      </c>
      <c r="J46">
        <f t="shared" si="4"/>
        <v>123.23919403474467</v>
      </c>
      <c r="L46" s="7">
        <f t="shared" si="6"/>
        <v>121.61227398148073</v>
      </c>
      <c r="M46" s="7">
        <f t="shared" si="5"/>
        <v>122.82839672129553</v>
      </c>
      <c r="N46">
        <f>N45*(F46/F45)</f>
        <v>0.310935441370224</v>
      </c>
      <c r="O46">
        <f t="shared" si="7"/>
        <v>122.51746127992531</v>
      </c>
    </row>
    <row r="47" spans="1:15" x14ac:dyDescent="0.3">
      <c r="A47">
        <v>1874.1</v>
      </c>
      <c r="B47">
        <v>4.53</v>
      </c>
      <c r="C47" s="2">
        <v>0.33</v>
      </c>
      <c r="D47" s="3">
        <f t="shared" si="0"/>
        <v>1.2874400712211906</v>
      </c>
      <c r="E47" s="9">
        <f t="shared" si="1"/>
        <v>1.0038546255506609</v>
      </c>
      <c r="F47" s="4">
        <v>11.61</v>
      </c>
      <c r="G47" s="4">
        <v>1.01</v>
      </c>
      <c r="H47" s="7">
        <f t="shared" si="2"/>
        <v>114.66084323582363</v>
      </c>
      <c r="I47">
        <f t="shared" si="3"/>
        <v>114.66084323582369</v>
      </c>
      <c r="J47">
        <f t="shared" si="4"/>
        <v>124.47158597509213</v>
      </c>
      <c r="L47" s="7">
        <f t="shared" si="6"/>
        <v>122.82839672129553</v>
      </c>
      <c r="M47" s="7">
        <f t="shared" si="5"/>
        <v>124.05668068850849</v>
      </c>
      <c r="N47">
        <f>N46*(F47/F46)</f>
        <v>0.30592885375494067</v>
      </c>
      <c r="O47">
        <f t="shared" si="7"/>
        <v>123.75075183475356</v>
      </c>
    </row>
    <row r="48" spans="1:15" x14ac:dyDescent="0.3">
      <c r="A48">
        <v>1874.11</v>
      </c>
      <c r="B48">
        <v>4.57</v>
      </c>
      <c r="C48" s="2">
        <v>0.33</v>
      </c>
      <c r="D48" s="3">
        <f t="shared" si="0"/>
        <v>1.3066237808917052</v>
      </c>
      <c r="E48" s="9">
        <f t="shared" si="1"/>
        <v>1.0149006622516556</v>
      </c>
      <c r="F48" s="4">
        <v>11.51</v>
      </c>
      <c r="G48" s="4">
        <v>1.01</v>
      </c>
      <c r="H48" s="7">
        <f t="shared" si="2"/>
        <v>116.36936573437067</v>
      </c>
      <c r="I48">
        <f t="shared" si="3"/>
        <v>116.36936573437072</v>
      </c>
      <c r="J48">
        <f t="shared" si="4"/>
        <v>125.71630183484305</v>
      </c>
      <c r="L48" s="7">
        <f t="shared" si="6"/>
        <v>124.05668068850849</v>
      </c>
      <c r="M48" s="7">
        <f t="shared" si="5"/>
        <v>125.29724749539358</v>
      </c>
      <c r="N48">
        <f>N47*(F48/F47)</f>
        <v>0.30329380764163372</v>
      </c>
      <c r="O48">
        <f t="shared" si="7"/>
        <v>124.99395368775194</v>
      </c>
    </row>
    <row r="49" spans="1:15" x14ac:dyDescent="0.3">
      <c r="A49">
        <v>1874.12</v>
      </c>
      <c r="B49">
        <v>4.54</v>
      </c>
      <c r="C49" s="2">
        <v>0.33</v>
      </c>
      <c r="D49" s="3">
        <f t="shared" si="0"/>
        <v>1.3059089976417644</v>
      </c>
      <c r="E49" s="9">
        <f t="shared" si="1"/>
        <v>0.99945295404814005</v>
      </c>
      <c r="F49" s="4">
        <v>11.51</v>
      </c>
      <c r="G49" s="4">
        <v>1.01</v>
      </c>
      <c r="H49" s="7">
        <f t="shared" si="2"/>
        <v>116.30570634392518</v>
      </c>
      <c r="I49">
        <f t="shared" si="3"/>
        <v>116.30570634392521</v>
      </c>
      <c r="J49">
        <f t="shared" si="4"/>
        <v>126.97346485319149</v>
      </c>
      <c r="L49" s="7">
        <f t="shared" si="6"/>
        <v>125.29724749539358</v>
      </c>
      <c r="M49" s="7">
        <f t="shared" si="5"/>
        <v>126.55021997034751</v>
      </c>
      <c r="N49">
        <f>N48*(F49/F48)</f>
        <v>0.30329380764163372</v>
      </c>
      <c r="O49">
        <f t="shared" si="7"/>
        <v>126.24692616270588</v>
      </c>
    </row>
    <row r="50" spans="1:15" x14ac:dyDescent="0.3">
      <c r="A50">
        <v>1875.01</v>
      </c>
      <c r="B50">
        <v>4.54</v>
      </c>
      <c r="C50" s="2">
        <v>0.32750000000000001</v>
      </c>
      <c r="D50" s="3">
        <f t="shared" si="0"/>
        <v>1.3137593132938878</v>
      </c>
      <c r="E50" s="9">
        <f t="shared" si="1"/>
        <v>1.0060113803230544</v>
      </c>
      <c r="F50" s="4">
        <v>11.51</v>
      </c>
      <c r="G50" s="4">
        <v>1.01</v>
      </c>
      <c r="H50" s="7">
        <f t="shared" si="2"/>
        <v>117.00486417849999</v>
      </c>
      <c r="I50">
        <f t="shared" si="3"/>
        <v>117.0048641785</v>
      </c>
      <c r="J50">
        <f t="shared" si="4"/>
        <v>128.24319950172341</v>
      </c>
      <c r="L50" s="7">
        <f t="shared" si="6"/>
        <v>126.55021997034751</v>
      </c>
      <c r="M50" s="7">
        <f t="shared" si="5"/>
        <v>127.81572217005099</v>
      </c>
      <c r="N50">
        <f>N49*(F50/F49)</f>
        <v>0.30329380764163372</v>
      </c>
      <c r="O50">
        <f t="shared" si="7"/>
        <v>127.51242836240935</v>
      </c>
    </row>
    <row r="51" spans="1:15" x14ac:dyDescent="0.3">
      <c r="A51">
        <v>1875.02</v>
      </c>
      <c r="B51">
        <v>4.53</v>
      </c>
      <c r="C51" s="2">
        <v>0.32500000000000001</v>
      </c>
      <c r="D51" s="3">
        <f t="shared" si="0"/>
        <v>1.3187027908861284</v>
      </c>
      <c r="E51" s="9">
        <f t="shared" si="1"/>
        <v>1.0037628487518357</v>
      </c>
      <c r="F51" s="4">
        <v>11.51</v>
      </c>
      <c r="G51" s="4">
        <v>1.01</v>
      </c>
      <c r="H51" s="7">
        <f t="shared" si="2"/>
        <v>117.44513578563277</v>
      </c>
      <c r="I51">
        <f t="shared" si="3"/>
        <v>117.44513578563277</v>
      </c>
      <c r="J51">
        <f t="shared" si="4"/>
        <v>129.52563149674066</v>
      </c>
      <c r="L51" s="7">
        <f t="shared" si="6"/>
        <v>127.81572217005099</v>
      </c>
      <c r="M51" s="7">
        <f t="shared" si="5"/>
        <v>129.0938793917515</v>
      </c>
      <c r="N51">
        <f>N50*(F51/F50)</f>
        <v>0.30329380764163372</v>
      </c>
      <c r="O51">
        <f t="shared" si="7"/>
        <v>128.79058558410986</v>
      </c>
    </row>
    <row r="52" spans="1:15" x14ac:dyDescent="0.3">
      <c r="A52">
        <v>1875.03</v>
      </c>
      <c r="B52">
        <v>4.59</v>
      </c>
      <c r="C52" s="2">
        <v>0.32250000000000001</v>
      </c>
      <c r="D52" s="3">
        <f t="shared" si="0"/>
        <v>1.3439924829298884</v>
      </c>
      <c r="E52" s="9">
        <f t="shared" si="1"/>
        <v>1.0191777041942605</v>
      </c>
      <c r="F52" s="4">
        <v>11.51</v>
      </c>
      <c r="G52" s="4">
        <v>1.01</v>
      </c>
      <c r="H52" s="7">
        <f t="shared" si="2"/>
        <v>119.69746385878439</v>
      </c>
      <c r="I52">
        <f t="shared" si="3"/>
        <v>119.69746385878439</v>
      </c>
      <c r="J52">
        <f t="shared" si="4"/>
        <v>130.82088781170808</v>
      </c>
      <c r="L52" s="7">
        <f t="shared" si="6"/>
        <v>129.0938793917515</v>
      </c>
      <c r="M52" s="7">
        <f t="shared" si="5"/>
        <v>130.38481818566902</v>
      </c>
      <c r="N52">
        <f>N51*(F52/F51)</f>
        <v>0.30329380764163372</v>
      </c>
      <c r="O52">
        <f t="shared" si="7"/>
        <v>130.08152437802738</v>
      </c>
    </row>
    <row r="53" spans="1:15" x14ac:dyDescent="0.3">
      <c r="A53">
        <v>1875.04</v>
      </c>
      <c r="B53">
        <v>4.6500000000000004</v>
      </c>
      <c r="C53" s="2">
        <v>0.32</v>
      </c>
      <c r="D53" s="3">
        <f t="shared" si="0"/>
        <v>1.3693692473134593</v>
      </c>
      <c r="E53" s="9">
        <f t="shared" si="1"/>
        <v>1.018881626724764</v>
      </c>
      <c r="F53" s="4">
        <v>11.61</v>
      </c>
      <c r="G53" s="4">
        <v>1.01</v>
      </c>
      <c r="H53" s="7">
        <f t="shared" si="2"/>
        <v>121.95754669126688</v>
      </c>
      <c r="I53">
        <f t="shared" si="3"/>
        <v>121.9575466912669</v>
      </c>
      <c r="J53">
        <f t="shared" si="4"/>
        <v>132.12909668982516</v>
      </c>
      <c r="L53" s="7">
        <f t="shared" si="6"/>
        <v>130.38481818566902</v>
      </c>
      <c r="M53" s="7">
        <f t="shared" si="5"/>
        <v>131.68866636752571</v>
      </c>
      <c r="N53">
        <f>N52*(F53/F52)</f>
        <v>0.30592885375494072</v>
      </c>
      <c r="O53">
        <f t="shared" si="7"/>
        <v>131.38273751377076</v>
      </c>
    </row>
    <row r="54" spans="1:15" x14ac:dyDescent="0.3">
      <c r="A54">
        <v>1875.05</v>
      </c>
      <c r="B54">
        <v>4.47</v>
      </c>
      <c r="C54" s="2">
        <v>0.3175</v>
      </c>
      <c r="D54" s="3">
        <f t="shared" si="0"/>
        <v>1.324153067417849</v>
      </c>
      <c r="E54" s="9">
        <f t="shared" si="1"/>
        <v>0.96698028673835112</v>
      </c>
      <c r="F54" s="4">
        <v>11.32</v>
      </c>
      <c r="G54" s="4">
        <v>1.01</v>
      </c>
      <c r="H54" s="7">
        <f t="shared" si="2"/>
        <v>117.93054346942709</v>
      </c>
      <c r="I54">
        <f t="shared" si="3"/>
        <v>117.93054346942712</v>
      </c>
      <c r="J54">
        <f t="shared" si="4"/>
        <v>133.45038765672342</v>
      </c>
      <c r="L54" s="7">
        <f t="shared" si="6"/>
        <v>131.68866636752571</v>
      </c>
      <c r="M54" s="7">
        <f t="shared" si="5"/>
        <v>133.00555303120098</v>
      </c>
      <c r="N54">
        <f>N53*(F54/F53)</f>
        <v>0.2982872200263505</v>
      </c>
      <c r="O54">
        <f t="shared" si="7"/>
        <v>132.70726581117464</v>
      </c>
    </row>
    <row r="55" spans="1:15" x14ac:dyDescent="0.3">
      <c r="A55">
        <v>1875.06</v>
      </c>
      <c r="B55">
        <v>4.38</v>
      </c>
      <c r="C55" s="2">
        <v>0.315</v>
      </c>
      <c r="D55" s="3">
        <f t="shared" si="0"/>
        <v>1.3052683340738025</v>
      </c>
      <c r="E55" s="9">
        <f t="shared" si="1"/>
        <v>0.98573825503355705</v>
      </c>
      <c r="F55" s="4">
        <v>11.13</v>
      </c>
      <c r="G55" s="4">
        <v>1.01</v>
      </c>
      <c r="H55" s="7">
        <f t="shared" si="2"/>
        <v>116.24864813471211</v>
      </c>
      <c r="I55">
        <f t="shared" si="3"/>
        <v>116.24864813471213</v>
      </c>
      <c r="J55">
        <f t="shared" si="4"/>
        <v>134.78489153329065</v>
      </c>
      <c r="L55" s="7">
        <f t="shared" si="6"/>
        <v>133.00555303120098</v>
      </c>
      <c r="M55" s="7">
        <f t="shared" si="5"/>
        <v>134.335608561513</v>
      </c>
      <c r="N55">
        <f>N54*(F55/F54)</f>
        <v>0.29328063241106722</v>
      </c>
      <c r="O55">
        <f t="shared" si="7"/>
        <v>134.04232792910193</v>
      </c>
    </row>
    <row r="56" spans="1:15" x14ac:dyDescent="0.3">
      <c r="A56">
        <v>1875.07</v>
      </c>
      <c r="B56">
        <v>4.3899999999999997</v>
      </c>
      <c r="C56" s="2">
        <v>0.3125</v>
      </c>
      <c r="D56" s="3">
        <f t="shared" si="0"/>
        <v>1.3160089838928077</v>
      </c>
      <c r="E56" s="9">
        <f t="shared" si="1"/>
        <v>1.0082286910197868</v>
      </c>
      <c r="F56" s="4">
        <v>11.13</v>
      </c>
      <c r="G56" s="4">
        <v>1.01</v>
      </c>
      <c r="H56" s="7">
        <f t="shared" si="2"/>
        <v>117.20522234168058</v>
      </c>
      <c r="I56">
        <f t="shared" si="3"/>
        <v>117.2052223416806</v>
      </c>
      <c r="J56">
        <f t="shared" si="4"/>
        <v>136.13274044862357</v>
      </c>
      <c r="L56" s="7">
        <f t="shared" si="6"/>
        <v>134.335608561513</v>
      </c>
      <c r="M56" s="7">
        <f t="shared" si="5"/>
        <v>135.67896464712814</v>
      </c>
      <c r="N56">
        <f>N55*(F56/F55)</f>
        <v>0.29328063241106722</v>
      </c>
      <c r="O56">
        <f t="shared" si="7"/>
        <v>135.38568401471707</v>
      </c>
    </row>
    <row r="57" spans="1:15" x14ac:dyDescent="0.3">
      <c r="A57">
        <v>1875.08</v>
      </c>
      <c r="B57">
        <v>4.41</v>
      </c>
      <c r="C57" s="2">
        <v>0.31</v>
      </c>
      <c r="D57" s="3">
        <f t="shared" si="0"/>
        <v>1.3297486372933591</v>
      </c>
      <c r="E57" s="9">
        <f t="shared" si="1"/>
        <v>1.0104403948367502</v>
      </c>
      <c r="F57" s="4">
        <v>11.23</v>
      </c>
      <c r="G57" s="4">
        <v>1.01</v>
      </c>
      <c r="H57" s="7">
        <f t="shared" si="2"/>
        <v>118.42889113985682</v>
      </c>
      <c r="I57">
        <f t="shared" si="3"/>
        <v>118.42889113985684</v>
      </c>
      <c r="J57">
        <f t="shared" si="4"/>
        <v>137.49406785310981</v>
      </c>
      <c r="L57" s="7">
        <f t="shared" si="6"/>
        <v>135.67896464712814</v>
      </c>
      <c r="M57" s="7">
        <f t="shared" si="5"/>
        <v>137.03575429359941</v>
      </c>
      <c r="N57">
        <f>N56*(F57/F56)</f>
        <v>0.29591567852437417</v>
      </c>
      <c r="O57">
        <f t="shared" si="7"/>
        <v>136.73983861507503</v>
      </c>
    </row>
    <row r="58" spans="1:15" x14ac:dyDescent="0.3">
      <c r="A58">
        <v>1875.09</v>
      </c>
      <c r="B58">
        <v>4.37</v>
      </c>
      <c r="C58" s="2">
        <v>0.3075</v>
      </c>
      <c r="D58" s="3">
        <f t="shared" si="0"/>
        <v>1.325414139184268</v>
      </c>
      <c r="E58" s="9">
        <f t="shared" si="1"/>
        <v>0.99674036281179135</v>
      </c>
      <c r="F58" s="4">
        <v>11.13</v>
      </c>
      <c r="G58" s="4">
        <v>1.01</v>
      </c>
      <c r="H58" s="7">
        <f t="shared" si="2"/>
        <v>118.04285592213903</v>
      </c>
      <c r="I58">
        <f t="shared" si="3"/>
        <v>118.04285592213904</v>
      </c>
      <c r="J58">
        <f t="shared" si="4"/>
        <v>138.8690085316409</v>
      </c>
      <c r="L58" s="7">
        <f t="shared" si="6"/>
        <v>137.03575429359941</v>
      </c>
      <c r="M58" s="7">
        <f t="shared" si="5"/>
        <v>138.40611183653542</v>
      </c>
      <c r="N58">
        <f>N57*(F58/F57)</f>
        <v>0.29328063241106722</v>
      </c>
      <c r="O58">
        <f t="shared" si="7"/>
        <v>138.11283120412435</v>
      </c>
    </row>
    <row r="59" spans="1:15" x14ac:dyDescent="0.3">
      <c r="A59">
        <v>1875.1</v>
      </c>
      <c r="B59">
        <v>4.3</v>
      </c>
      <c r="C59" s="2">
        <v>0.30499999999999999</v>
      </c>
      <c r="D59" s="3">
        <f t="shared" si="0"/>
        <v>1.3118920841792414</v>
      </c>
      <c r="E59" s="9">
        <f t="shared" si="1"/>
        <v>0.98979786422578175</v>
      </c>
      <c r="F59" s="4">
        <v>11.13</v>
      </c>
      <c r="G59" s="4">
        <v>1.01</v>
      </c>
      <c r="H59" s="7">
        <f t="shared" si="2"/>
        <v>116.83856667884488</v>
      </c>
      <c r="I59">
        <f t="shared" si="3"/>
        <v>116.8385666788449</v>
      </c>
      <c r="J59">
        <f t="shared" si="4"/>
        <v>140.2576986169573</v>
      </c>
      <c r="L59" s="7">
        <f t="shared" si="6"/>
        <v>138.40611183653542</v>
      </c>
      <c r="M59" s="7">
        <f t="shared" si="5"/>
        <v>139.79017295490078</v>
      </c>
      <c r="N59">
        <f>N58*(F59/F58)</f>
        <v>0.29328063241106722</v>
      </c>
      <c r="O59">
        <f t="shared" si="7"/>
        <v>139.49689232248971</v>
      </c>
    </row>
    <row r="60" spans="1:15" x14ac:dyDescent="0.3">
      <c r="A60">
        <v>1875.11</v>
      </c>
      <c r="B60">
        <v>4.37</v>
      </c>
      <c r="C60" s="2">
        <v>0.30249999999999999</v>
      </c>
      <c r="D60" s="3">
        <f t="shared" si="0"/>
        <v>1.3409393071671249</v>
      </c>
      <c r="E60" s="9">
        <f t="shared" si="1"/>
        <v>1.0221414728682172</v>
      </c>
      <c r="F60" s="4">
        <v>11.04</v>
      </c>
      <c r="G60" s="4">
        <v>1.01</v>
      </c>
      <c r="H60" s="7">
        <f t="shared" si="2"/>
        <v>119.42554463292592</v>
      </c>
      <c r="I60">
        <f t="shared" si="3"/>
        <v>119.42554463292592</v>
      </c>
      <c r="J60">
        <f t="shared" si="4"/>
        <v>141.66027560312688</v>
      </c>
      <c r="L60" s="7">
        <f t="shared" si="6"/>
        <v>139.79017295490078</v>
      </c>
      <c r="M60" s="7">
        <f t="shared" si="5"/>
        <v>141.18807468444979</v>
      </c>
      <c r="N60">
        <f>N59*(F60/F59)</f>
        <v>0.29090909090909089</v>
      </c>
      <c r="O60">
        <f t="shared" si="7"/>
        <v>140.89716559354071</v>
      </c>
    </row>
    <row r="61" spans="1:15" x14ac:dyDescent="0.3">
      <c r="A61">
        <v>1875.12</v>
      </c>
      <c r="B61">
        <v>4.37</v>
      </c>
      <c r="C61" s="2">
        <v>0.3</v>
      </c>
      <c r="D61" s="3">
        <f t="shared" si="0"/>
        <v>1.3486105846680811</v>
      </c>
      <c r="E61" s="9">
        <f t="shared" si="1"/>
        <v>1.005720823798627</v>
      </c>
      <c r="F61" s="4">
        <v>10.94</v>
      </c>
      <c r="G61" s="4">
        <v>1.01</v>
      </c>
      <c r="H61" s="7">
        <f t="shared" si="2"/>
        <v>120.10875713082596</v>
      </c>
      <c r="I61">
        <f t="shared" si="3"/>
        <v>120.10875713082596</v>
      </c>
      <c r="J61">
        <f t="shared" si="4"/>
        <v>143.07687835915814</v>
      </c>
      <c r="L61" s="7">
        <f t="shared" si="6"/>
        <v>141.18807468444979</v>
      </c>
      <c r="M61" s="7">
        <f t="shared" si="5"/>
        <v>142.59995543129429</v>
      </c>
      <c r="N61">
        <f>N60*(F61/F60)</f>
        <v>0.28827404479578395</v>
      </c>
      <c r="O61">
        <f t="shared" si="7"/>
        <v>142.31168138649852</v>
      </c>
    </row>
    <row r="62" spans="1:15" x14ac:dyDescent="0.3">
      <c r="A62">
        <v>1876.01</v>
      </c>
      <c r="B62">
        <v>4.46</v>
      </c>
      <c r="C62" s="2">
        <v>0.3</v>
      </c>
      <c r="D62" s="3">
        <f t="shared" si="0"/>
        <v>1.3841003368961886</v>
      </c>
      <c r="E62" s="9">
        <f t="shared" si="1"/>
        <v>1.0263157894736843</v>
      </c>
      <c r="F62" s="4">
        <v>10.85</v>
      </c>
      <c r="G62" s="4">
        <v>1</v>
      </c>
      <c r="H62" s="7">
        <f t="shared" si="2"/>
        <v>123.26951389742666</v>
      </c>
      <c r="I62">
        <f t="shared" si="3"/>
        <v>123.26951389742666</v>
      </c>
      <c r="J62">
        <f t="shared" si="4"/>
        <v>143.07687835915814</v>
      </c>
      <c r="L62" s="7">
        <f t="shared" si="6"/>
        <v>142.59995543129429</v>
      </c>
      <c r="M62" s="7">
        <f t="shared" si="5"/>
        <v>142.59995543129429</v>
      </c>
      <c r="N62">
        <f>N61*(F62/F61)</f>
        <v>0.28590250329380767</v>
      </c>
      <c r="O62">
        <f t="shared" si="7"/>
        <v>142.31405292800048</v>
      </c>
    </row>
    <row r="63" spans="1:15" x14ac:dyDescent="0.3">
      <c r="A63">
        <v>1876.02</v>
      </c>
      <c r="B63">
        <v>4.5199999999999996</v>
      </c>
      <c r="C63" s="2">
        <v>0.3</v>
      </c>
      <c r="D63" s="3">
        <f t="shared" si="0"/>
        <v>1.4104789307608019</v>
      </c>
      <c r="E63" s="9">
        <f t="shared" si="1"/>
        <v>1.0190582959641254</v>
      </c>
      <c r="F63" s="4">
        <v>10.85</v>
      </c>
      <c r="G63" s="4">
        <v>1</v>
      </c>
      <c r="H63" s="7">
        <f t="shared" si="2"/>
        <v>125.61882077663769</v>
      </c>
      <c r="I63">
        <f t="shared" si="3"/>
        <v>125.6188207766377</v>
      </c>
      <c r="J63">
        <f t="shared" si="4"/>
        <v>143.07687835915814</v>
      </c>
      <c r="L63" s="7">
        <f t="shared" si="6"/>
        <v>142.59995543129429</v>
      </c>
      <c r="M63" s="7">
        <f t="shared" si="5"/>
        <v>142.59995543129429</v>
      </c>
      <c r="N63">
        <f>N62*(F63/F62)</f>
        <v>0.28590250329380767</v>
      </c>
      <c r="O63">
        <f t="shared" si="7"/>
        <v>142.31405292800048</v>
      </c>
    </row>
    <row r="64" spans="1:15" x14ac:dyDescent="0.3">
      <c r="A64">
        <v>1876.03</v>
      </c>
      <c r="B64">
        <v>4.51</v>
      </c>
      <c r="C64" s="2">
        <v>0.3</v>
      </c>
      <c r="D64" s="3">
        <f t="shared" si="0"/>
        <v>1.4151597236726188</v>
      </c>
      <c r="E64" s="9">
        <f t="shared" si="1"/>
        <v>1.0033185840707965</v>
      </c>
      <c r="F64" s="4">
        <v>10.85</v>
      </c>
      <c r="G64" s="4">
        <v>1</v>
      </c>
      <c r="H64" s="7">
        <f t="shared" si="2"/>
        <v>126.03569739425929</v>
      </c>
      <c r="I64">
        <f t="shared" si="3"/>
        <v>126.03569739425932</v>
      </c>
      <c r="J64">
        <f t="shared" si="4"/>
        <v>143.07687835915814</v>
      </c>
      <c r="L64" s="7">
        <f t="shared" si="6"/>
        <v>142.59995543129429</v>
      </c>
      <c r="M64" s="7">
        <f t="shared" si="5"/>
        <v>142.59995543129429</v>
      </c>
      <c r="N64">
        <f>N63*(F64/F63)</f>
        <v>0.28590250329380767</v>
      </c>
      <c r="O64">
        <f t="shared" si="7"/>
        <v>142.31405292800048</v>
      </c>
    </row>
    <row r="65" spans="1:15" x14ac:dyDescent="0.3">
      <c r="A65">
        <v>1876.04</v>
      </c>
      <c r="B65">
        <v>4.34</v>
      </c>
      <c r="C65" s="2">
        <v>0.3</v>
      </c>
      <c r="D65" s="3">
        <f t="shared" si="0"/>
        <v>1.3696612403172908</v>
      </c>
      <c r="E65" s="9">
        <f t="shared" si="1"/>
        <v>0.96784922394678496</v>
      </c>
      <c r="F65" s="4">
        <v>10.75</v>
      </c>
      <c r="G65" s="4">
        <v>1</v>
      </c>
      <c r="H65" s="7">
        <f t="shared" si="2"/>
        <v>121.98355191262569</v>
      </c>
      <c r="I65">
        <f t="shared" si="3"/>
        <v>121.9835519126257</v>
      </c>
      <c r="J65">
        <f t="shared" si="4"/>
        <v>143.07687835915814</v>
      </c>
      <c r="L65" s="7">
        <f t="shared" si="6"/>
        <v>142.59995543129429</v>
      </c>
      <c r="M65" s="7">
        <f t="shared" si="5"/>
        <v>142.59995543129429</v>
      </c>
      <c r="N65">
        <f>N64*(F65/F64)</f>
        <v>0.28326745718050073</v>
      </c>
      <c r="O65">
        <f t="shared" si="7"/>
        <v>142.31668797411379</v>
      </c>
    </row>
    <row r="66" spans="1:15" x14ac:dyDescent="0.3">
      <c r="A66">
        <v>1876.05</v>
      </c>
      <c r="B66">
        <v>4.18</v>
      </c>
      <c r="C66" s="2">
        <v>0.3</v>
      </c>
      <c r="D66" s="3">
        <f t="shared" si="0"/>
        <v>1.3270565703995869</v>
      </c>
      <c r="E66" s="9">
        <f t="shared" si="1"/>
        <v>0.96889400921658975</v>
      </c>
      <c r="F66" s="4">
        <v>10.37</v>
      </c>
      <c r="G66" s="4">
        <v>1</v>
      </c>
      <c r="H66" s="7">
        <f t="shared" si="2"/>
        <v>118.18913267110391</v>
      </c>
      <c r="I66">
        <f t="shared" si="3"/>
        <v>118.18913267110393</v>
      </c>
      <c r="J66">
        <f t="shared" si="4"/>
        <v>143.07687835915814</v>
      </c>
      <c r="L66" s="7">
        <f t="shared" si="6"/>
        <v>142.59995543129429</v>
      </c>
      <c r="M66" s="7">
        <f t="shared" si="5"/>
        <v>142.59995543129429</v>
      </c>
      <c r="N66">
        <f>N65*(F66/F65)</f>
        <v>0.27325428194993417</v>
      </c>
      <c r="O66">
        <f t="shared" si="7"/>
        <v>142.32670114934436</v>
      </c>
    </row>
    <row r="67" spans="1:15" x14ac:dyDescent="0.3">
      <c r="A67">
        <v>1876.06</v>
      </c>
      <c r="B67">
        <v>4.1500000000000004</v>
      </c>
      <c r="C67" s="2">
        <v>0.3</v>
      </c>
      <c r="D67" s="3">
        <f t="shared" si="0"/>
        <v>1.3254691821574824</v>
      </c>
      <c r="E67" s="9">
        <f t="shared" si="1"/>
        <v>0.99880382775119636</v>
      </c>
      <c r="F67" s="4">
        <v>10.09</v>
      </c>
      <c r="G67" s="4">
        <v>1</v>
      </c>
      <c r="H67" s="7">
        <f t="shared" si="2"/>
        <v>118.04775811049257</v>
      </c>
      <c r="I67">
        <f t="shared" si="3"/>
        <v>118.04775811049259</v>
      </c>
      <c r="J67">
        <f t="shared" si="4"/>
        <v>143.07687835915814</v>
      </c>
      <c r="L67" s="7">
        <f t="shared" si="6"/>
        <v>142.59995543129429</v>
      </c>
      <c r="M67" s="7">
        <f t="shared" si="5"/>
        <v>142.59995543129429</v>
      </c>
      <c r="N67">
        <f>N66*(F67/F66)</f>
        <v>0.26587615283267463</v>
      </c>
      <c r="O67">
        <f t="shared" si="7"/>
        <v>142.33407927846162</v>
      </c>
    </row>
    <row r="68" spans="1:15" x14ac:dyDescent="0.3">
      <c r="A68">
        <v>1876.07</v>
      </c>
      <c r="B68">
        <v>4.0999999999999996</v>
      </c>
      <c r="C68" s="2">
        <v>0.3</v>
      </c>
      <c r="D68" s="3">
        <f t="shared" ref="D68:D131" si="8">(B68+C68/12)/B67*D67</f>
        <v>1.3174844280481</v>
      </c>
      <c r="E68" s="9">
        <f t="shared" ref="E68:E131" si="9">D68/D67</f>
        <v>0.99397590361445776</v>
      </c>
      <c r="F68" s="4">
        <v>10.09</v>
      </c>
      <c r="G68" s="4">
        <v>1</v>
      </c>
      <c r="H68" s="7">
        <f t="shared" si="2"/>
        <v>117.33662703753778</v>
      </c>
      <c r="I68">
        <f t="shared" si="3"/>
        <v>117.33662703753781</v>
      </c>
      <c r="J68">
        <f t="shared" si="4"/>
        <v>143.07687835915814</v>
      </c>
      <c r="L68" s="7">
        <f t="shared" si="6"/>
        <v>142.59995543129429</v>
      </c>
      <c r="M68" s="7">
        <f t="shared" si="5"/>
        <v>142.59995543129429</v>
      </c>
      <c r="N68">
        <f>N67*(F68/F67)</f>
        <v>0.26587615283267463</v>
      </c>
      <c r="O68">
        <f t="shared" si="7"/>
        <v>142.33407927846162</v>
      </c>
    </row>
    <row r="69" spans="1:15" x14ac:dyDescent="0.3">
      <c r="A69">
        <v>1876.08</v>
      </c>
      <c r="B69">
        <v>3.93</v>
      </c>
      <c r="C69" s="2">
        <v>0.3</v>
      </c>
      <c r="D69" s="3">
        <f t="shared" si="8"/>
        <v>1.2708904665683503</v>
      </c>
      <c r="E69" s="9">
        <f t="shared" si="9"/>
        <v>0.96463414634146349</v>
      </c>
      <c r="F69" s="4">
        <v>10.18</v>
      </c>
      <c r="G69" s="4">
        <v>1</v>
      </c>
      <c r="H69" s="7">
        <f t="shared" si="2"/>
        <v>113.18691705694194</v>
      </c>
      <c r="I69">
        <f t="shared" si="3"/>
        <v>113.18691705694197</v>
      </c>
      <c r="J69">
        <f t="shared" si="4"/>
        <v>143.07687835915814</v>
      </c>
      <c r="L69" s="7">
        <f t="shared" si="6"/>
        <v>142.59995543129429</v>
      </c>
      <c r="M69" s="7">
        <f t="shared" si="5"/>
        <v>142.59995543129429</v>
      </c>
      <c r="N69">
        <f>N68*(F69/F68)</f>
        <v>0.26824769433465095</v>
      </c>
      <c r="O69">
        <f t="shared" si="7"/>
        <v>142.33170773695963</v>
      </c>
    </row>
    <row r="70" spans="1:15" x14ac:dyDescent="0.3">
      <c r="A70">
        <v>1876.09</v>
      </c>
      <c r="B70">
        <v>3.69</v>
      </c>
      <c r="C70" s="2">
        <v>0.3</v>
      </c>
      <c r="D70" s="3">
        <f t="shared" si="8"/>
        <v>1.2013633799749162</v>
      </c>
      <c r="E70" s="9">
        <f t="shared" si="9"/>
        <v>0.94529262086513977</v>
      </c>
      <c r="F70" s="4">
        <v>10.28</v>
      </c>
      <c r="G70" s="4">
        <v>1</v>
      </c>
      <c r="H70" s="7">
        <f t="shared" si="2"/>
        <v>106.99475747240183</v>
      </c>
      <c r="I70">
        <f t="shared" si="3"/>
        <v>106.99475747240187</v>
      </c>
      <c r="J70">
        <f t="shared" si="4"/>
        <v>143.07687835915814</v>
      </c>
      <c r="L70" s="7">
        <f t="shared" si="6"/>
        <v>142.59995543129429</v>
      </c>
      <c r="M70" s="7">
        <f t="shared" si="5"/>
        <v>142.59995543129429</v>
      </c>
      <c r="N70">
        <f>N69*(F70/F69)</f>
        <v>0.2708827404479579</v>
      </c>
      <c r="O70">
        <f t="shared" si="7"/>
        <v>142.32907269084635</v>
      </c>
    </row>
    <row r="71" spans="1:15" x14ac:dyDescent="0.3">
      <c r="A71">
        <v>1876.1</v>
      </c>
      <c r="B71">
        <v>3.67</v>
      </c>
      <c r="C71" s="2">
        <v>0.3</v>
      </c>
      <c r="D71" s="3">
        <f t="shared" si="8"/>
        <v>1.2029912436334187</v>
      </c>
      <c r="E71" s="9">
        <f t="shared" si="9"/>
        <v>1.0013550135501355</v>
      </c>
      <c r="F71" s="4">
        <v>10.47</v>
      </c>
      <c r="G71" s="4">
        <v>1</v>
      </c>
      <c r="H71" s="7">
        <f t="shared" si="2"/>
        <v>107.13973681857038</v>
      </c>
      <c r="I71">
        <f t="shared" si="3"/>
        <v>107.13973681857044</v>
      </c>
      <c r="J71">
        <f t="shared" si="4"/>
        <v>143.07687835915814</v>
      </c>
      <c r="L71" s="7">
        <f t="shared" si="6"/>
        <v>142.59995543129429</v>
      </c>
      <c r="M71" s="7">
        <f t="shared" si="5"/>
        <v>142.59995543129429</v>
      </c>
      <c r="N71">
        <f>N70*(F71/F70)</f>
        <v>0.27588932806324123</v>
      </c>
      <c r="O71">
        <f t="shared" si="7"/>
        <v>142.32406610323105</v>
      </c>
    </row>
    <row r="72" spans="1:15" x14ac:dyDescent="0.3">
      <c r="A72">
        <v>1876.11</v>
      </c>
      <c r="B72">
        <v>3.6</v>
      </c>
      <c r="C72" s="2">
        <v>0.3</v>
      </c>
      <c r="D72" s="3">
        <f t="shared" si="8"/>
        <v>1.1882406698014012</v>
      </c>
      <c r="E72" s="9">
        <f t="shared" si="9"/>
        <v>0.98773841961852848</v>
      </c>
      <c r="F72" s="4">
        <v>10.56</v>
      </c>
      <c r="G72" s="4">
        <v>1</v>
      </c>
      <c r="H72" s="7">
        <f t="shared" si="2"/>
        <v>105.82603432351978</v>
      </c>
      <c r="I72">
        <f t="shared" si="3"/>
        <v>105.82603432351985</v>
      </c>
      <c r="J72">
        <f t="shared" si="4"/>
        <v>143.07687835915814</v>
      </c>
      <c r="L72" s="7">
        <f t="shared" si="6"/>
        <v>142.59995543129429</v>
      </c>
      <c r="M72" s="7">
        <f t="shared" si="5"/>
        <v>142.59995543129429</v>
      </c>
      <c r="N72">
        <f>N71*(F72/F71)</f>
        <v>0.27826086956521751</v>
      </c>
      <c r="O72">
        <f t="shared" si="7"/>
        <v>142.32169456172906</v>
      </c>
    </row>
    <row r="73" spans="1:15" x14ac:dyDescent="0.3">
      <c r="A73">
        <v>1876.12</v>
      </c>
      <c r="B73">
        <v>3.58</v>
      </c>
      <c r="C73" s="2">
        <v>0.3</v>
      </c>
      <c r="D73" s="3">
        <f t="shared" si="8"/>
        <v>1.1898910040650144</v>
      </c>
      <c r="E73" s="9">
        <f t="shared" si="9"/>
        <v>1.0013888888888889</v>
      </c>
      <c r="F73" s="4">
        <v>10.75</v>
      </c>
      <c r="G73" s="4">
        <v>1</v>
      </c>
      <c r="H73" s="7">
        <f t="shared" si="2"/>
        <v>105.97301492674688</v>
      </c>
      <c r="I73">
        <f t="shared" si="3"/>
        <v>105.97301492674696</v>
      </c>
      <c r="J73">
        <f t="shared" si="4"/>
        <v>143.07687835915814</v>
      </c>
      <c r="L73" s="7">
        <f t="shared" si="6"/>
        <v>142.59995543129429</v>
      </c>
      <c r="M73" s="7">
        <f t="shared" si="5"/>
        <v>142.59995543129429</v>
      </c>
      <c r="N73">
        <f>N72*(F73/F72)</f>
        <v>0.28326745718050073</v>
      </c>
      <c r="O73">
        <f t="shared" si="7"/>
        <v>142.31668797411379</v>
      </c>
    </row>
    <row r="74" spans="1:15" x14ac:dyDescent="0.3">
      <c r="A74">
        <v>1877.01</v>
      </c>
      <c r="B74">
        <v>3.55</v>
      </c>
      <c r="C74" s="2">
        <v>0.2908</v>
      </c>
      <c r="D74" s="3">
        <f t="shared" si="8"/>
        <v>1.1879743267493417</v>
      </c>
      <c r="E74" s="9">
        <f t="shared" si="9"/>
        <v>0.99838919925512104</v>
      </c>
      <c r="F74" s="4">
        <v>10.94</v>
      </c>
      <c r="G74" s="4">
        <v>1</v>
      </c>
      <c r="H74" s="7">
        <f t="shared" si="2"/>
        <v>105.80231351536581</v>
      </c>
      <c r="I74">
        <f t="shared" si="3"/>
        <v>105.80231351536588</v>
      </c>
      <c r="J74">
        <f t="shared" si="4"/>
        <v>143.07687835915814</v>
      </c>
      <c r="L74" s="7">
        <f t="shared" si="6"/>
        <v>142.59995543129429</v>
      </c>
      <c r="M74" s="7">
        <f t="shared" si="5"/>
        <v>142.59995543129429</v>
      </c>
      <c r="N74">
        <f>N73*(F74/F73)</f>
        <v>0.288274044795784</v>
      </c>
      <c r="O74">
        <f t="shared" si="7"/>
        <v>142.31168138649852</v>
      </c>
    </row>
    <row r="75" spans="1:15" x14ac:dyDescent="0.3">
      <c r="A75">
        <v>1877.02</v>
      </c>
      <c r="B75">
        <v>3.34</v>
      </c>
      <c r="C75" s="2">
        <v>0.28170000000000001</v>
      </c>
      <c r="D75" s="3">
        <f t="shared" si="8"/>
        <v>1.1255554784966879</v>
      </c>
      <c r="E75" s="9">
        <f t="shared" si="9"/>
        <v>0.94745774647887326</v>
      </c>
      <c r="F75" s="4">
        <v>10.66</v>
      </c>
      <c r="G75" s="4">
        <v>1</v>
      </c>
      <c r="H75" s="7">
        <f t="shared" si="2"/>
        <v>100.24322153551972</v>
      </c>
      <c r="I75">
        <f t="shared" si="3"/>
        <v>100.24322153551979</v>
      </c>
      <c r="J75">
        <f t="shared" si="4"/>
        <v>143.07687835915814</v>
      </c>
      <c r="L75" s="7">
        <f t="shared" si="6"/>
        <v>142.59995543129429</v>
      </c>
      <c r="M75" s="7">
        <f t="shared" si="5"/>
        <v>142.59995543129429</v>
      </c>
      <c r="N75">
        <f>N74*(F75/F74)</f>
        <v>0.28089591567852445</v>
      </c>
      <c r="O75">
        <f t="shared" si="7"/>
        <v>142.31905951561578</v>
      </c>
    </row>
    <row r="76" spans="1:15" x14ac:dyDescent="0.3">
      <c r="A76">
        <v>1877.03</v>
      </c>
      <c r="B76">
        <v>3.17</v>
      </c>
      <c r="C76" s="2">
        <v>0.27250000000000002</v>
      </c>
      <c r="D76" s="3">
        <f t="shared" si="8"/>
        <v>1.0759192682111867</v>
      </c>
      <c r="E76" s="9">
        <f t="shared" si="9"/>
        <v>0.95590069860279459</v>
      </c>
      <c r="F76" s="4">
        <v>10.18</v>
      </c>
      <c r="G76" s="4">
        <v>1</v>
      </c>
      <c r="H76" s="7">
        <f t="shared" si="2"/>
        <v>95.822565495998006</v>
      </c>
      <c r="I76">
        <f t="shared" si="3"/>
        <v>95.822565495998077</v>
      </c>
      <c r="J76">
        <f t="shared" si="4"/>
        <v>143.07687835915814</v>
      </c>
      <c r="L76" s="7">
        <f t="shared" si="6"/>
        <v>142.59995543129429</v>
      </c>
      <c r="M76" s="7">
        <f t="shared" si="5"/>
        <v>142.59995543129429</v>
      </c>
      <c r="N76">
        <f>N75*(F76/F75)</f>
        <v>0.2682476943346509</v>
      </c>
      <c r="O76">
        <f t="shared" si="7"/>
        <v>142.33170773695963</v>
      </c>
    </row>
    <row r="77" spans="1:15" x14ac:dyDescent="0.3">
      <c r="A77">
        <v>1877.04</v>
      </c>
      <c r="B77">
        <v>2.94</v>
      </c>
      <c r="C77" s="2">
        <v>0.26329999999999998</v>
      </c>
      <c r="D77" s="3">
        <f t="shared" si="8"/>
        <v>1.0053028739697865</v>
      </c>
      <c r="E77" s="9">
        <f t="shared" si="9"/>
        <v>0.93436645636172466</v>
      </c>
      <c r="F77" s="4">
        <v>10.47</v>
      </c>
      <c r="G77" s="4">
        <v>1</v>
      </c>
      <c r="H77" s="7">
        <f t="shared" si="2"/>
        <v>89.533390961984921</v>
      </c>
      <c r="I77">
        <f t="shared" si="3"/>
        <v>89.533390961984978</v>
      </c>
      <c r="J77">
        <f t="shared" si="4"/>
        <v>143.07687835915814</v>
      </c>
      <c r="L77" s="7">
        <f t="shared" si="6"/>
        <v>142.59995543129429</v>
      </c>
      <c r="M77" s="7">
        <f t="shared" si="5"/>
        <v>142.59995543129429</v>
      </c>
      <c r="N77">
        <f>N76*(F77/F76)</f>
        <v>0.27588932806324112</v>
      </c>
      <c r="O77">
        <f t="shared" si="7"/>
        <v>142.32406610323105</v>
      </c>
    </row>
    <row r="78" spans="1:15" x14ac:dyDescent="0.3">
      <c r="A78">
        <v>1877.05</v>
      </c>
      <c r="B78">
        <v>2.94</v>
      </c>
      <c r="C78" s="2">
        <v>0.25419999999999998</v>
      </c>
      <c r="D78" s="3">
        <f t="shared" si="8"/>
        <v>1.0125462977385824</v>
      </c>
      <c r="E78" s="9">
        <f t="shared" si="9"/>
        <v>1.0072052154195013</v>
      </c>
      <c r="F78" s="4">
        <v>10.66</v>
      </c>
      <c r="G78" s="4">
        <v>1</v>
      </c>
      <c r="H78" s="7">
        <f t="shared" si="2"/>
        <v>90.17849833110445</v>
      </c>
      <c r="I78">
        <f t="shared" si="3"/>
        <v>90.178498331104507</v>
      </c>
      <c r="J78">
        <f t="shared" si="4"/>
        <v>143.07687835915814</v>
      </c>
      <c r="L78" s="7">
        <f t="shared" si="6"/>
        <v>142.59995543129429</v>
      </c>
      <c r="M78" s="7">
        <f t="shared" si="5"/>
        <v>142.59995543129429</v>
      </c>
      <c r="N78">
        <f>N77*(F78/F77)</f>
        <v>0.28089591567852434</v>
      </c>
      <c r="O78">
        <f t="shared" si="7"/>
        <v>142.31905951561578</v>
      </c>
    </row>
    <row r="79" spans="1:15" x14ac:dyDescent="0.3">
      <c r="A79">
        <v>1877.06</v>
      </c>
      <c r="B79">
        <v>2.73</v>
      </c>
      <c r="C79" s="2">
        <v>0.245</v>
      </c>
      <c r="D79" s="3">
        <f t="shared" si="8"/>
        <v>0.94725313369789998</v>
      </c>
      <c r="E79" s="9">
        <f t="shared" si="9"/>
        <v>0.93551587301587302</v>
      </c>
      <c r="F79" s="4">
        <v>10.09</v>
      </c>
      <c r="G79" s="4">
        <v>1</v>
      </c>
      <c r="H79" s="7">
        <f t="shared" ref="H79:H133" si="10">H78*E79</f>
        <v>84.363416593483635</v>
      </c>
      <c r="I79">
        <f t="shared" ref="I79:I133" si="11">I78*(B79+(C79/12))/B78</f>
        <v>84.363416593483691</v>
      </c>
      <c r="J79">
        <f t="shared" ref="J79:J133" si="12">J78*G79</f>
        <v>143.07687835915814</v>
      </c>
      <c r="L79" s="7">
        <f t="shared" si="6"/>
        <v>142.59995543129429</v>
      </c>
      <c r="M79" s="7">
        <f t="shared" ref="M79:M142" si="13">0*L79*E79+1*G79*L79</f>
        <v>142.59995543129429</v>
      </c>
      <c r="N79">
        <f>N78*(F79/F78)</f>
        <v>0.26587615283267452</v>
      </c>
      <c r="O79">
        <f t="shared" si="7"/>
        <v>142.33407927846162</v>
      </c>
    </row>
    <row r="80" spans="1:15" x14ac:dyDescent="0.3">
      <c r="A80">
        <v>1877.07</v>
      </c>
      <c r="B80">
        <v>2.85</v>
      </c>
      <c r="C80" s="2">
        <v>0.23580000000000001</v>
      </c>
      <c r="D80" s="3">
        <f t="shared" si="8"/>
        <v>0.99570877476783093</v>
      </c>
      <c r="E80" s="9">
        <f t="shared" si="9"/>
        <v>1.0511538461538461</v>
      </c>
      <c r="F80" s="4">
        <v>10.18</v>
      </c>
      <c r="G80" s="4">
        <v>1</v>
      </c>
      <c r="H80" s="7">
        <f t="shared" si="10"/>
        <v>88.678929826919529</v>
      </c>
      <c r="I80">
        <f t="shared" si="11"/>
        <v>88.678929826919585</v>
      </c>
      <c r="J80">
        <f t="shared" si="12"/>
        <v>143.07687835915814</v>
      </c>
      <c r="L80" s="7">
        <f t="shared" ref="L80:L143" si="14">M79</f>
        <v>142.59995543129429</v>
      </c>
      <c r="M80" s="7">
        <f t="shared" si="13"/>
        <v>142.59995543129429</v>
      </c>
      <c r="N80">
        <f>N79*(F80/F79)</f>
        <v>0.26824769433465084</v>
      </c>
      <c r="O80">
        <f t="shared" ref="O80:O143" si="15">M80-N80</f>
        <v>142.33170773695963</v>
      </c>
    </row>
    <row r="81" spans="1:15" x14ac:dyDescent="0.3">
      <c r="A81">
        <v>1877.08</v>
      </c>
      <c r="B81">
        <v>3.05</v>
      </c>
      <c r="C81" s="2">
        <v>0.22670000000000001</v>
      </c>
      <c r="D81" s="3">
        <f t="shared" si="8"/>
        <v>1.0721832846708326</v>
      </c>
      <c r="E81" s="9">
        <f t="shared" si="9"/>
        <v>1.0768040935672514</v>
      </c>
      <c r="F81" s="4">
        <v>9.8000000000000007</v>
      </c>
      <c r="G81" s="4">
        <v>1</v>
      </c>
      <c r="H81" s="7">
        <f t="shared" si="10"/>
        <v>95.489834650789973</v>
      </c>
      <c r="I81">
        <f t="shared" si="11"/>
        <v>95.489834650790044</v>
      </c>
      <c r="J81">
        <f t="shared" si="12"/>
        <v>143.07687835915814</v>
      </c>
      <c r="L81" s="7">
        <f t="shared" si="14"/>
        <v>142.59995543129429</v>
      </c>
      <c r="M81" s="7">
        <f t="shared" si="13"/>
        <v>142.59995543129429</v>
      </c>
      <c r="N81">
        <f>N80*(F81/F80)</f>
        <v>0.25823451910408435</v>
      </c>
      <c r="O81">
        <f t="shared" si="15"/>
        <v>142.3417209121902</v>
      </c>
    </row>
    <row r="82" spans="1:15" x14ac:dyDescent="0.3">
      <c r="A82">
        <v>1877.09</v>
      </c>
      <c r="B82">
        <v>3.24</v>
      </c>
      <c r="C82" s="2">
        <v>0.2175</v>
      </c>
      <c r="D82" s="3">
        <f t="shared" si="8"/>
        <v>1.1453466112682482</v>
      </c>
      <c r="E82" s="9">
        <f t="shared" si="9"/>
        <v>1.0682377049180329</v>
      </c>
      <c r="F82" s="4">
        <v>9.6999999999999993</v>
      </c>
      <c r="G82" s="4">
        <v>1</v>
      </c>
      <c r="H82" s="7">
        <f t="shared" si="10"/>
        <v>102.00584181036234</v>
      </c>
      <c r="I82">
        <f t="shared" si="11"/>
        <v>102.00584181036241</v>
      </c>
      <c r="J82">
        <f t="shared" si="12"/>
        <v>143.07687835915814</v>
      </c>
      <c r="L82" s="7">
        <f t="shared" si="14"/>
        <v>142.59995543129429</v>
      </c>
      <c r="M82" s="7">
        <f t="shared" si="13"/>
        <v>142.59995543129429</v>
      </c>
      <c r="N82">
        <f>N81*(F82/F81)</f>
        <v>0.25559947299077734</v>
      </c>
      <c r="O82">
        <f t="shared" si="15"/>
        <v>142.34435595830351</v>
      </c>
    </row>
    <row r="83" spans="1:15" x14ac:dyDescent="0.3">
      <c r="A83">
        <v>1877.1</v>
      </c>
      <c r="B83">
        <v>3.31</v>
      </c>
      <c r="C83" s="2">
        <v>0.20830000000000001</v>
      </c>
      <c r="D83" s="3">
        <f t="shared" si="8"/>
        <v>1.1762279603575614</v>
      </c>
      <c r="E83" s="9">
        <f t="shared" si="9"/>
        <v>1.0269624485596707</v>
      </c>
      <c r="F83" s="4">
        <v>9.6999999999999993</v>
      </c>
      <c r="G83" s="4">
        <v>1</v>
      </c>
      <c r="H83" s="7">
        <f t="shared" si="10"/>
        <v>104.75616907296013</v>
      </c>
      <c r="I83">
        <f t="shared" si="11"/>
        <v>104.75616907296022</v>
      </c>
      <c r="J83">
        <f t="shared" si="12"/>
        <v>143.07687835915814</v>
      </c>
      <c r="L83" s="7">
        <f t="shared" si="14"/>
        <v>142.59995543129429</v>
      </c>
      <c r="M83" s="7">
        <f t="shared" si="13"/>
        <v>142.59995543129429</v>
      </c>
      <c r="N83">
        <f>N82*(F83/F82)</f>
        <v>0.25559947299077734</v>
      </c>
      <c r="O83">
        <f t="shared" si="15"/>
        <v>142.34435595830351</v>
      </c>
    </row>
    <row r="84" spans="1:15" x14ac:dyDescent="0.3">
      <c r="A84">
        <v>1877.11</v>
      </c>
      <c r="B84">
        <v>3.26</v>
      </c>
      <c r="C84" s="2">
        <v>0.19919999999999999</v>
      </c>
      <c r="D84" s="3">
        <f t="shared" si="8"/>
        <v>1.164359073990207</v>
      </c>
      <c r="E84" s="9">
        <f t="shared" si="9"/>
        <v>0.98990936555891229</v>
      </c>
      <c r="F84" s="4">
        <v>9.51</v>
      </c>
      <c r="G84" s="4">
        <v>1</v>
      </c>
      <c r="H84" s="7">
        <f t="shared" si="10"/>
        <v>103.69911286539612</v>
      </c>
      <c r="I84">
        <f t="shared" si="11"/>
        <v>103.69911286539619</v>
      </c>
      <c r="J84">
        <f t="shared" si="12"/>
        <v>143.07687835915814</v>
      </c>
      <c r="L84" s="7">
        <f t="shared" si="14"/>
        <v>142.59995543129429</v>
      </c>
      <c r="M84" s="7">
        <f t="shared" si="13"/>
        <v>142.59995543129429</v>
      </c>
      <c r="N84">
        <f>N83*(F84/F83)</f>
        <v>0.25059288537549407</v>
      </c>
      <c r="O84">
        <f t="shared" si="15"/>
        <v>142.34936254591881</v>
      </c>
    </row>
    <row r="85" spans="1:15" x14ac:dyDescent="0.3">
      <c r="A85">
        <v>1877.12</v>
      </c>
      <c r="B85">
        <v>3.25</v>
      </c>
      <c r="C85" s="2">
        <v>0.19</v>
      </c>
      <c r="D85" s="3">
        <f t="shared" si="8"/>
        <v>1.1664425385909054</v>
      </c>
      <c r="E85" s="9">
        <f t="shared" si="9"/>
        <v>1.0017893660531698</v>
      </c>
      <c r="F85" s="4">
        <v>9.51</v>
      </c>
      <c r="G85" s="4">
        <v>1</v>
      </c>
      <c r="H85" s="7">
        <f t="shared" si="10"/>
        <v>103.88466853770129</v>
      </c>
      <c r="I85">
        <f t="shared" si="11"/>
        <v>103.88466853770134</v>
      </c>
      <c r="J85">
        <f t="shared" si="12"/>
        <v>143.07687835915814</v>
      </c>
      <c r="L85" s="7">
        <f t="shared" si="14"/>
        <v>142.59995543129429</v>
      </c>
      <c r="M85" s="7">
        <f t="shared" si="13"/>
        <v>142.59995543129429</v>
      </c>
      <c r="N85">
        <f>N84*(F85/F84)</f>
        <v>0.25059288537549407</v>
      </c>
      <c r="O85">
        <f t="shared" si="15"/>
        <v>142.34936254591881</v>
      </c>
    </row>
    <row r="86" spans="1:15" x14ac:dyDescent="0.3">
      <c r="A86">
        <v>1878.01</v>
      </c>
      <c r="B86">
        <v>3.25</v>
      </c>
      <c r="C86" s="2">
        <v>0.18920000000000001</v>
      </c>
      <c r="D86" s="3">
        <f t="shared" si="8"/>
        <v>1.1721012803422233</v>
      </c>
      <c r="E86" s="9">
        <f t="shared" si="9"/>
        <v>1.004851282051282</v>
      </c>
      <c r="F86" s="4">
        <v>9.23</v>
      </c>
      <c r="G86" s="4">
        <v>1</v>
      </c>
      <c r="H86" s="7">
        <f t="shared" si="10"/>
        <v>104.38864236558162</v>
      </c>
      <c r="I86">
        <f t="shared" si="11"/>
        <v>104.38864236558167</v>
      </c>
      <c r="J86">
        <f t="shared" si="12"/>
        <v>143.07687835915814</v>
      </c>
      <c r="L86" s="7">
        <f t="shared" si="14"/>
        <v>142.59995543129429</v>
      </c>
      <c r="M86" s="7">
        <f t="shared" si="13"/>
        <v>142.59995543129429</v>
      </c>
      <c r="N86">
        <f>N85*(F86/F85)</f>
        <v>0.24321475625823452</v>
      </c>
      <c r="O86">
        <f t="shared" si="15"/>
        <v>142.35674067503606</v>
      </c>
    </row>
    <row r="87" spans="1:15" x14ac:dyDescent="0.3">
      <c r="A87">
        <v>1878.02</v>
      </c>
      <c r="B87">
        <v>3.18</v>
      </c>
      <c r="C87" s="2">
        <v>0.1883</v>
      </c>
      <c r="D87" s="3">
        <f t="shared" si="8"/>
        <v>1.1525151674089149</v>
      </c>
      <c r="E87" s="9">
        <f t="shared" si="9"/>
        <v>0.98328974358974364</v>
      </c>
      <c r="F87" s="4">
        <v>9.1300000000000008</v>
      </c>
      <c r="G87" s="4">
        <v>1</v>
      </c>
      <c r="H87" s="7">
        <f t="shared" si="10"/>
        <v>102.6442813853342</v>
      </c>
      <c r="I87">
        <f t="shared" si="11"/>
        <v>102.64428138533425</v>
      </c>
      <c r="J87">
        <f t="shared" si="12"/>
        <v>143.07687835915814</v>
      </c>
      <c r="L87" s="7">
        <f t="shared" si="14"/>
        <v>142.59995543129429</v>
      </c>
      <c r="M87" s="7">
        <f t="shared" si="13"/>
        <v>142.59995543129429</v>
      </c>
      <c r="N87">
        <f>N86*(F87/F86)</f>
        <v>0.24057971014492754</v>
      </c>
      <c r="O87">
        <f t="shared" si="15"/>
        <v>142.35937572114938</v>
      </c>
    </row>
    <row r="88" spans="1:15" x14ac:dyDescent="0.3">
      <c r="A88">
        <v>1878.03</v>
      </c>
      <c r="B88">
        <v>3.24</v>
      </c>
      <c r="C88" s="2">
        <v>0.1875</v>
      </c>
      <c r="D88" s="3">
        <f t="shared" si="8"/>
        <v>1.179923645250204</v>
      </c>
      <c r="E88" s="9">
        <f t="shared" si="9"/>
        <v>1.0237814465408805</v>
      </c>
      <c r="F88" s="4">
        <v>8.94</v>
      </c>
      <c r="G88" s="4">
        <v>1</v>
      </c>
      <c r="H88" s="7">
        <f t="shared" si="10"/>
        <v>105.08531087582662</v>
      </c>
      <c r="I88">
        <f t="shared" si="11"/>
        <v>105.08531087582666</v>
      </c>
      <c r="J88">
        <f t="shared" si="12"/>
        <v>143.07687835915814</v>
      </c>
      <c r="L88" s="7">
        <f t="shared" si="14"/>
        <v>142.59995543129429</v>
      </c>
      <c r="M88" s="7">
        <f t="shared" si="13"/>
        <v>142.59995543129429</v>
      </c>
      <c r="N88">
        <f>N87*(F88/F87)</f>
        <v>0.23557312252964427</v>
      </c>
      <c r="O88">
        <f t="shared" si="15"/>
        <v>142.36438230876465</v>
      </c>
    </row>
    <row r="89" spans="1:15" x14ac:dyDescent="0.3">
      <c r="A89">
        <v>1878.04</v>
      </c>
      <c r="B89">
        <v>3.33</v>
      </c>
      <c r="C89" s="2">
        <v>0.1867</v>
      </c>
      <c r="D89" s="3">
        <f t="shared" si="8"/>
        <v>1.2183652419950197</v>
      </c>
      <c r="E89" s="9">
        <f t="shared" si="9"/>
        <v>1.0325797325102881</v>
      </c>
      <c r="F89" s="4">
        <v>8.85</v>
      </c>
      <c r="G89" s="4">
        <v>1</v>
      </c>
      <c r="H89" s="7">
        <f t="shared" si="10"/>
        <v>108.50896219492152</v>
      </c>
      <c r="I89">
        <f t="shared" si="11"/>
        <v>108.50896219492155</v>
      </c>
      <c r="J89">
        <f t="shared" si="12"/>
        <v>143.07687835915814</v>
      </c>
      <c r="L89" s="7">
        <f t="shared" si="14"/>
        <v>142.59995543129429</v>
      </c>
      <c r="M89" s="7">
        <f t="shared" si="13"/>
        <v>142.59995543129429</v>
      </c>
      <c r="N89">
        <f>N88*(F89/F88)</f>
        <v>0.233201581027668</v>
      </c>
      <c r="O89">
        <f t="shared" si="15"/>
        <v>142.36675385026663</v>
      </c>
    </row>
    <row r="90" spans="1:15" x14ac:dyDescent="0.3">
      <c r="A90">
        <v>1878.05</v>
      </c>
      <c r="B90">
        <v>3.34</v>
      </c>
      <c r="C90" s="2">
        <v>0.18579999999999999</v>
      </c>
      <c r="D90" s="3">
        <f t="shared" si="8"/>
        <v>1.2276889679960725</v>
      </c>
      <c r="E90" s="9">
        <f t="shared" si="9"/>
        <v>1.0076526526526526</v>
      </c>
      <c r="F90" s="4">
        <v>8.56</v>
      </c>
      <c r="G90" s="4">
        <v>1</v>
      </c>
      <c r="H90" s="7">
        <f t="shared" si="10"/>
        <v>109.33934359229907</v>
      </c>
      <c r="I90">
        <f t="shared" si="11"/>
        <v>109.33934359229912</v>
      </c>
      <c r="J90">
        <f t="shared" si="12"/>
        <v>143.07687835915814</v>
      </c>
      <c r="L90" s="7">
        <f t="shared" si="14"/>
        <v>142.59995543129429</v>
      </c>
      <c r="M90" s="7">
        <f t="shared" si="13"/>
        <v>142.59995543129429</v>
      </c>
      <c r="N90">
        <f>N89*(F90/F89)</f>
        <v>0.22555994729907777</v>
      </c>
      <c r="O90">
        <f t="shared" si="15"/>
        <v>142.37439548399522</v>
      </c>
    </row>
    <row r="91" spans="1:15" x14ac:dyDescent="0.3">
      <c r="A91">
        <v>1878.06</v>
      </c>
      <c r="B91">
        <v>3.41</v>
      </c>
      <c r="C91" s="2">
        <v>0.185</v>
      </c>
      <c r="D91" s="3">
        <f t="shared" si="8"/>
        <v>1.2590857043283077</v>
      </c>
      <c r="E91" s="9">
        <f t="shared" si="9"/>
        <v>1.0255738522954094</v>
      </c>
      <c r="F91" s="4">
        <v>8.3699999999999992</v>
      </c>
      <c r="G91" s="4">
        <v>1</v>
      </c>
      <c r="H91" s="7">
        <f t="shared" si="10"/>
        <v>112.13557181540556</v>
      </c>
      <c r="I91">
        <f t="shared" si="11"/>
        <v>112.13557181540558</v>
      </c>
      <c r="J91">
        <f t="shared" si="12"/>
        <v>143.07687835915814</v>
      </c>
      <c r="L91" s="7">
        <f t="shared" si="14"/>
        <v>142.59995543129429</v>
      </c>
      <c r="M91" s="7">
        <f t="shared" si="13"/>
        <v>142.59995543129429</v>
      </c>
      <c r="N91">
        <f>N90*(F91/F90)</f>
        <v>0.22055335968379447</v>
      </c>
      <c r="O91">
        <f t="shared" si="15"/>
        <v>142.37940207161049</v>
      </c>
    </row>
    <row r="92" spans="1:15" x14ac:dyDescent="0.3">
      <c r="A92">
        <v>1878.07</v>
      </c>
      <c r="B92">
        <v>3.48</v>
      </c>
      <c r="C92" s="2">
        <v>0.1842</v>
      </c>
      <c r="D92" s="3">
        <f t="shared" si="8"/>
        <v>1.2905997702709533</v>
      </c>
      <c r="E92" s="9">
        <f t="shared" si="9"/>
        <v>1.0250293255131966</v>
      </c>
      <c r="F92" s="4">
        <v>8.4700000000000006</v>
      </c>
      <c r="G92" s="4">
        <v>1</v>
      </c>
      <c r="H92" s="7">
        <f t="shared" si="10"/>
        <v>114.94224954398177</v>
      </c>
      <c r="I92">
        <f t="shared" si="11"/>
        <v>114.94224954398179</v>
      </c>
      <c r="J92">
        <f t="shared" si="12"/>
        <v>143.07687835915814</v>
      </c>
      <c r="L92" s="7">
        <f t="shared" si="14"/>
        <v>142.59995543129429</v>
      </c>
      <c r="M92" s="7">
        <f t="shared" si="13"/>
        <v>142.59995543129429</v>
      </c>
      <c r="N92">
        <f>N91*(F92/F91)</f>
        <v>0.2231884057971015</v>
      </c>
      <c r="O92">
        <f t="shared" si="15"/>
        <v>142.3767670254972</v>
      </c>
    </row>
    <row r="93" spans="1:15" x14ac:dyDescent="0.3">
      <c r="A93">
        <v>1878.08</v>
      </c>
      <c r="B93">
        <v>3.45</v>
      </c>
      <c r="C93" s="2">
        <v>0.18329999999999999</v>
      </c>
      <c r="D93" s="3">
        <f t="shared" si="8"/>
        <v>1.2851388272774937</v>
      </c>
      <c r="E93" s="9">
        <f t="shared" si="9"/>
        <v>0.99576867816091963</v>
      </c>
      <c r="F93" s="4">
        <v>8.56</v>
      </c>
      <c r="G93" s="4">
        <v>1</v>
      </c>
      <c r="H93" s="7">
        <f t="shared" si="10"/>
        <v>114.45589189325329</v>
      </c>
      <c r="I93">
        <f t="shared" si="11"/>
        <v>114.45589189325331</v>
      </c>
      <c r="J93">
        <f t="shared" si="12"/>
        <v>143.07687835915814</v>
      </c>
      <c r="L93" s="7">
        <f t="shared" si="14"/>
        <v>142.59995543129429</v>
      </c>
      <c r="M93" s="7">
        <f t="shared" si="13"/>
        <v>142.59995543129429</v>
      </c>
      <c r="N93">
        <f>N92*(F93/F92)</f>
        <v>0.22555994729907777</v>
      </c>
      <c r="O93">
        <f t="shared" si="15"/>
        <v>142.37439548399522</v>
      </c>
    </row>
    <row r="94" spans="1:15" x14ac:dyDescent="0.3">
      <c r="A94">
        <v>1878.09</v>
      </c>
      <c r="B94">
        <v>3.52</v>
      </c>
      <c r="C94" s="2">
        <v>0.1825</v>
      </c>
      <c r="D94" s="3">
        <f t="shared" si="8"/>
        <v>1.3168792729511949</v>
      </c>
      <c r="E94" s="9">
        <f t="shared" si="9"/>
        <v>1.0246980676328501</v>
      </c>
      <c r="F94" s="4">
        <v>8.56</v>
      </c>
      <c r="G94" s="4">
        <v>1</v>
      </c>
      <c r="H94" s="7">
        <f t="shared" si="10"/>
        <v>117.28273125221105</v>
      </c>
      <c r="I94">
        <f t="shared" si="11"/>
        <v>117.28273125221108</v>
      </c>
      <c r="J94">
        <f t="shared" si="12"/>
        <v>143.07687835915814</v>
      </c>
      <c r="L94" s="7">
        <f t="shared" si="14"/>
        <v>142.59995543129429</v>
      </c>
      <c r="M94" s="7">
        <f t="shared" si="13"/>
        <v>142.59995543129429</v>
      </c>
      <c r="N94">
        <f>N93*(F94/F93)</f>
        <v>0.22555994729907777</v>
      </c>
      <c r="O94">
        <f t="shared" si="15"/>
        <v>142.37439548399522</v>
      </c>
    </row>
    <row r="95" spans="1:15" x14ac:dyDescent="0.3">
      <c r="A95">
        <v>1878.1</v>
      </c>
      <c r="B95">
        <v>3.48</v>
      </c>
      <c r="C95" s="2">
        <v>0.1817</v>
      </c>
      <c r="D95" s="3">
        <f t="shared" si="8"/>
        <v>1.3075794366083602</v>
      </c>
      <c r="E95" s="9">
        <f t="shared" si="9"/>
        <v>0.99293797348484858</v>
      </c>
      <c r="F95" s="4">
        <v>8.4700000000000006</v>
      </c>
      <c r="G95" s="4">
        <v>1</v>
      </c>
      <c r="H95" s="7">
        <f t="shared" si="10"/>
        <v>116.45447749433856</v>
      </c>
      <c r="I95">
        <f t="shared" si="11"/>
        <v>116.45447749433858</v>
      </c>
      <c r="J95">
        <f t="shared" si="12"/>
        <v>143.07687835915814</v>
      </c>
      <c r="L95" s="7">
        <f t="shared" si="14"/>
        <v>142.59995543129429</v>
      </c>
      <c r="M95" s="7">
        <f t="shared" si="13"/>
        <v>142.59995543129429</v>
      </c>
      <c r="N95">
        <f>N94*(F95/F94)</f>
        <v>0.2231884057971015</v>
      </c>
      <c r="O95">
        <f t="shared" si="15"/>
        <v>142.3767670254972</v>
      </c>
    </row>
    <row r="96" spans="1:15" x14ac:dyDescent="0.3">
      <c r="A96">
        <v>1878.11</v>
      </c>
      <c r="B96">
        <v>3.47</v>
      </c>
      <c r="C96" s="2">
        <v>0.18079999999999999</v>
      </c>
      <c r="D96" s="3">
        <f t="shared" si="8"/>
        <v>1.3094831921099357</v>
      </c>
      <c r="E96" s="9">
        <f t="shared" si="9"/>
        <v>1.0014559386973181</v>
      </c>
      <c r="F96" s="4">
        <v>8.3699999999999992</v>
      </c>
      <c r="G96" s="4">
        <v>1</v>
      </c>
      <c r="H96" s="7">
        <f t="shared" si="10"/>
        <v>116.62402807459853</v>
      </c>
      <c r="I96">
        <f t="shared" si="11"/>
        <v>116.62402807459854</v>
      </c>
      <c r="J96">
        <f t="shared" si="12"/>
        <v>143.07687835915814</v>
      </c>
      <c r="L96" s="7">
        <f t="shared" si="14"/>
        <v>142.59995543129429</v>
      </c>
      <c r="M96" s="7">
        <f t="shared" si="13"/>
        <v>142.59995543129429</v>
      </c>
      <c r="N96">
        <f>N95*(F96/F95)</f>
        <v>0.2205533596837945</v>
      </c>
      <c r="O96">
        <f t="shared" si="15"/>
        <v>142.37940207161049</v>
      </c>
    </row>
    <row r="97" spans="1:15" x14ac:dyDescent="0.3">
      <c r="A97">
        <v>1878.12</v>
      </c>
      <c r="B97">
        <v>3.45</v>
      </c>
      <c r="C97" s="2">
        <v>0.18</v>
      </c>
      <c r="D97" s="3">
        <f t="shared" si="8"/>
        <v>1.3075963287207284</v>
      </c>
      <c r="E97" s="9">
        <f t="shared" si="9"/>
        <v>0.99855907780979836</v>
      </c>
      <c r="F97" s="4">
        <v>8.18</v>
      </c>
      <c r="G97" s="4">
        <v>1</v>
      </c>
      <c r="H97" s="7">
        <f t="shared" si="10"/>
        <v>116.45598192463514</v>
      </c>
      <c r="I97">
        <f t="shared" si="11"/>
        <v>116.45598192463515</v>
      </c>
      <c r="J97">
        <f t="shared" si="12"/>
        <v>143.07687835915814</v>
      </c>
      <c r="L97" s="7">
        <f t="shared" si="14"/>
        <v>142.59995543129429</v>
      </c>
      <c r="M97" s="7">
        <f t="shared" si="13"/>
        <v>142.59995543129429</v>
      </c>
      <c r="N97">
        <f>N96*(F97/F96)</f>
        <v>0.21554677206851125</v>
      </c>
      <c r="O97">
        <f t="shared" si="15"/>
        <v>142.38440865922578</v>
      </c>
    </row>
    <row r="98" spans="1:15" x14ac:dyDescent="0.3">
      <c r="A98">
        <v>1879.01</v>
      </c>
      <c r="B98">
        <v>3.58</v>
      </c>
      <c r="C98" s="2">
        <v>0.1817</v>
      </c>
      <c r="D98" s="3">
        <f t="shared" si="8"/>
        <v>1.3626069694389142</v>
      </c>
      <c r="E98" s="9">
        <f t="shared" si="9"/>
        <v>1.0420700483091787</v>
      </c>
      <c r="F98" s="4">
        <v>8.2799999999999994</v>
      </c>
      <c r="G98" s="4">
        <v>1</v>
      </c>
      <c r="H98" s="7">
        <f t="shared" si="10"/>
        <v>121.35529071009738</v>
      </c>
      <c r="I98">
        <f t="shared" si="11"/>
        <v>121.35529071009739</v>
      </c>
      <c r="J98">
        <f t="shared" si="12"/>
        <v>143.07687835915814</v>
      </c>
      <c r="L98" s="7">
        <f t="shared" si="14"/>
        <v>142.59995543129429</v>
      </c>
      <c r="M98" s="7">
        <f t="shared" si="13"/>
        <v>142.59995543129429</v>
      </c>
      <c r="N98">
        <f>N97*(F98/F97)</f>
        <v>0.2181818181818182</v>
      </c>
      <c r="O98">
        <f t="shared" si="15"/>
        <v>142.38177361311247</v>
      </c>
    </row>
    <row r="99" spans="1:15" x14ac:dyDescent="0.3">
      <c r="A99">
        <v>1879.02</v>
      </c>
      <c r="B99">
        <v>3.71</v>
      </c>
      <c r="C99" s="2">
        <v>0.18329999999999999</v>
      </c>
      <c r="D99" s="3">
        <f t="shared" si="8"/>
        <v>1.4179010273956847</v>
      </c>
      <c r="E99" s="9">
        <f t="shared" si="9"/>
        <v>1.0405796089385475</v>
      </c>
      <c r="F99" s="4">
        <v>8.3699999999999992</v>
      </c>
      <c r="G99" s="4">
        <v>1</v>
      </c>
      <c r="H99" s="7">
        <f t="shared" si="10"/>
        <v>126.27984094973688</v>
      </c>
      <c r="I99">
        <f t="shared" si="11"/>
        <v>126.27984094973688</v>
      </c>
      <c r="J99">
        <f t="shared" si="12"/>
        <v>143.07687835915814</v>
      </c>
      <c r="L99" s="7">
        <f t="shared" si="14"/>
        <v>142.59995543129429</v>
      </c>
      <c r="M99" s="7">
        <f t="shared" si="13"/>
        <v>142.59995543129429</v>
      </c>
      <c r="N99">
        <f>N98*(F99/F98)</f>
        <v>0.2205533596837945</v>
      </c>
      <c r="O99">
        <f t="shared" si="15"/>
        <v>142.37940207161049</v>
      </c>
    </row>
    <row r="100" spans="1:15" x14ac:dyDescent="0.3">
      <c r="A100">
        <v>1879.03</v>
      </c>
      <c r="B100">
        <v>3.65</v>
      </c>
      <c r="C100" s="2">
        <v>0.185</v>
      </c>
      <c r="D100" s="3">
        <f t="shared" si="8"/>
        <v>1.4008620101077984</v>
      </c>
      <c r="E100" s="9">
        <f t="shared" si="9"/>
        <v>0.98798292902066476</v>
      </c>
      <c r="F100" s="4">
        <v>8.2799999999999994</v>
      </c>
      <c r="G100" s="4">
        <v>1</v>
      </c>
      <c r="H100" s="7">
        <f t="shared" si="10"/>
        <v>124.76232713778472</v>
      </c>
      <c r="I100">
        <f t="shared" si="11"/>
        <v>124.76232713778474</v>
      </c>
      <c r="J100">
        <f t="shared" si="12"/>
        <v>143.07687835915814</v>
      </c>
      <c r="L100" s="7">
        <f t="shared" si="14"/>
        <v>142.59995543129429</v>
      </c>
      <c r="M100" s="7">
        <f t="shared" si="13"/>
        <v>142.59995543129429</v>
      </c>
      <c r="N100">
        <f>N99*(F100/F99)</f>
        <v>0.21818181818181823</v>
      </c>
      <c r="O100">
        <f t="shared" si="15"/>
        <v>142.38177361311247</v>
      </c>
    </row>
    <row r="101" spans="1:15" x14ac:dyDescent="0.3">
      <c r="A101">
        <v>1879.04</v>
      </c>
      <c r="B101">
        <v>3.77</v>
      </c>
      <c r="C101" s="2">
        <v>0.1867</v>
      </c>
      <c r="D101" s="3">
        <f t="shared" si="8"/>
        <v>1.4528890017023728</v>
      </c>
      <c r="E101" s="9">
        <f t="shared" si="9"/>
        <v>1.0371392694063928</v>
      </c>
      <c r="F101" s="4">
        <v>8.18</v>
      </c>
      <c r="G101" s="4">
        <v>1</v>
      </c>
      <c r="H101" s="7">
        <f t="shared" si="10"/>
        <v>129.39590881712343</v>
      </c>
      <c r="I101">
        <f t="shared" si="11"/>
        <v>129.39590881712343</v>
      </c>
      <c r="J101">
        <f t="shared" si="12"/>
        <v>143.07687835915814</v>
      </c>
      <c r="L101" s="7">
        <f t="shared" si="14"/>
        <v>142.59995543129429</v>
      </c>
      <c r="M101" s="7">
        <f t="shared" si="13"/>
        <v>142.59995543129429</v>
      </c>
      <c r="N101">
        <f>N100*(F101/F100)</f>
        <v>0.21554677206851125</v>
      </c>
      <c r="O101">
        <f t="shared" si="15"/>
        <v>142.38440865922578</v>
      </c>
    </row>
    <row r="102" spans="1:15" x14ac:dyDescent="0.3">
      <c r="A102">
        <v>1879.05</v>
      </c>
      <c r="B102">
        <v>3.94</v>
      </c>
      <c r="C102" s="2">
        <v>0.1883</v>
      </c>
      <c r="D102" s="3">
        <f t="shared" si="8"/>
        <v>1.524451171518761</v>
      </c>
      <c r="E102" s="9">
        <f t="shared" si="9"/>
        <v>1.0492550839964634</v>
      </c>
      <c r="F102" s="4">
        <v>8.18</v>
      </c>
      <c r="G102" s="4">
        <v>1</v>
      </c>
      <c r="H102" s="7">
        <f t="shared" si="10"/>
        <v>135.76931517470956</v>
      </c>
      <c r="I102">
        <f t="shared" si="11"/>
        <v>135.76931517470953</v>
      </c>
      <c r="J102">
        <f t="shared" si="12"/>
        <v>143.07687835915814</v>
      </c>
      <c r="L102" s="7">
        <f t="shared" si="14"/>
        <v>142.59995543129429</v>
      </c>
      <c r="M102" s="7">
        <f t="shared" si="13"/>
        <v>142.59995543129429</v>
      </c>
      <c r="N102">
        <f>N101*(F102/F101)</f>
        <v>0.21554677206851125</v>
      </c>
      <c r="O102">
        <f t="shared" si="15"/>
        <v>142.38440865922578</v>
      </c>
    </row>
    <row r="103" spans="1:15" x14ac:dyDescent="0.3">
      <c r="A103">
        <v>1879.06</v>
      </c>
      <c r="B103">
        <v>3.96</v>
      </c>
      <c r="C103" s="2">
        <v>0.19</v>
      </c>
      <c r="D103" s="3">
        <f t="shared" si="8"/>
        <v>1.538315680904401</v>
      </c>
      <c r="E103" s="9">
        <f t="shared" si="9"/>
        <v>1.0090947546531301</v>
      </c>
      <c r="F103" s="4">
        <v>8.09</v>
      </c>
      <c r="G103" s="4">
        <v>1</v>
      </c>
      <c r="H103" s="7">
        <f t="shared" si="10"/>
        <v>137.00410378564703</v>
      </c>
      <c r="I103">
        <f t="shared" si="11"/>
        <v>137.004103785647</v>
      </c>
      <c r="J103">
        <f t="shared" si="12"/>
        <v>143.07687835915814</v>
      </c>
      <c r="L103" s="7">
        <f t="shared" si="14"/>
        <v>142.59995543129429</v>
      </c>
      <c r="M103" s="7">
        <f t="shared" si="13"/>
        <v>142.59995543129429</v>
      </c>
      <c r="N103">
        <f>N102*(F103/F102)</f>
        <v>0.21317523056653498</v>
      </c>
      <c r="O103">
        <f t="shared" si="15"/>
        <v>142.38678020072774</v>
      </c>
    </row>
    <row r="104" spans="1:15" x14ac:dyDescent="0.3">
      <c r="A104">
        <v>1879.07</v>
      </c>
      <c r="B104">
        <v>4.04</v>
      </c>
      <c r="C104" s="2">
        <v>0.19170000000000001</v>
      </c>
      <c r="D104" s="3">
        <f t="shared" si="8"/>
        <v>1.5755984706707646</v>
      </c>
      <c r="E104" s="9">
        <f t="shared" si="9"/>
        <v>1.0242361111111111</v>
      </c>
      <c r="F104" s="4">
        <v>8.18</v>
      </c>
      <c r="G104" s="4">
        <v>1</v>
      </c>
      <c r="H104" s="7">
        <f t="shared" si="10"/>
        <v>140.32455046767419</v>
      </c>
      <c r="I104">
        <f t="shared" si="11"/>
        <v>140.32455046767413</v>
      </c>
      <c r="J104">
        <f t="shared" si="12"/>
        <v>143.07687835915814</v>
      </c>
      <c r="L104" s="7">
        <f t="shared" si="14"/>
        <v>142.59995543129429</v>
      </c>
      <c r="M104" s="7">
        <f t="shared" si="13"/>
        <v>142.59995543129429</v>
      </c>
      <c r="N104">
        <f>N103*(F104/F103)</f>
        <v>0.21554677206851125</v>
      </c>
      <c r="O104">
        <f t="shared" si="15"/>
        <v>142.38440865922578</v>
      </c>
    </row>
    <row r="105" spans="1:15" x14ac:dyDescent="0.3">
      <c r="A105">
        <v>1879.08</v>
      </c>
      <c r="B105">
        <v>4.07</v>
      </c>
      <c r="C105" s="2">
        <v>0.1933</v>
      </c>
      <c r="D105" s="3">
        <f t="shared" si="8"/>
        <v>1.5935807032166007</v>
      </c>
      <c r="E105" s="9">
        <f t="shared" si="9"/>
        <v>1.0114129537953795</v>
      </c>
      <c r="F105" s="4">
        <v>8.18</v>
      </c>
      <c r="G105" s="4">
        <v>1</v>
      </c>
      <c r="H105" s="7">
        <f t="shared" si="10"/>
        <v>141.92606807851917</v>
      </c>
      <c r="I105">
        <f t="shared" si="11"/>
        <v>141.92606807851911</v>
      </c>
      <c r="J105">
        <f t="shared" si="12"/>
        <v>143.07687835915814</v>
      </c>
      <c r="L105" s="7">
        <f t="shared" si="14"/>
        <v>142.59995543129429</v>
      </c>
      <c r="M105" s="7">
        <f t="shared" si="13"/>
        <v>142.59995543129429</v>
      </c>
      <c r="N105">
        <f>N104*(F105/F104)</f>
        <v>0.21554677206851125</v>
      </c>
      <c r="O105">
        <f t="shared" si="15"/>
        <v>142.38440865922578</v>
      </c>
    </row>
    <row r="106" spans="1:15" x14ac:dyDescent="0.3">
      <c r="A106">
        <v>1879.09</v>
      </c>
      <c r="B106">
        <v>4.22</v>
      </c>
      <c r="C106" s="2">
        <v>0.19500000000000001</v>
      </c>
      <c r="D106" s="3">
        <f t="shared" si="8"/>
        <v>1.6586747552828807</v>
      </c>
      <c r="E106" s="9">
        <f t="shared" si="9"/>
        <v>1.0408476658476657</v>
      </c>
      <c r="F106" s="4">
        <v>8.4700000000000006</v>
      </c>
      <c r="G106" s="4">
        <v>1</v>
      </c>
      <c r="H106" s="7">
        <f t="shared" si="10"/>
        <v>147.72341668246358</v>
      </c>
      <c r="I106">
        <f t="shared" si="11"/>
        <v>147.72341668246352</v>
      </c>
      <c r="J106">
        <f t="shared" si="12"/>
        <v>143.07687835915814</v>
      </c>
      <c r="L106" s="7">
        <f t="shared" si="14"/>
        <v>142.59995543129429</v>
      </c>
      <c r="M106" s="7">
        <f t="shared" si="13"/>
        <v>142.59995543129429</v>
      </c>
      <c r="N106">
        <f>N105*(F106/F105)</f>
        <v>0.22318840579710153</v>
      </c>
      <c r="O106">
        <f t="shared" si="15"/>
        <v>142.3767670254972</v>
      </c>
    </row>
    <row r="107" spans="1:15" x14ac:dyDescent="0.3">
      <c r="A107">
        <v>1879.1</v>
      </c>
      <c r="B107">
        <v>4.68</v>
      </c>
      <c r="C107" s="2">
        <v>0.19670000000000001</v>
      </c>
      <c r="D107" s="3">
        <f t="shared" si="8"/>
        <v>1.84592092379642</v>
      </c>
      <c r="E107" s="9">
        <f t="shared" si="9"/>
        <v>1.1128890205371247</v>
      </c>
      <c r="F107" s="4">
        <v>8.94</v>
      </c>
      <c r="G107" s="4">
        <v>1</v>
      </c>
      <c r="H107" s="7">
        <f t="shared" si="10"/>
        <v>164.39976850214444</v>
      </c>
      <c r="I107">
        <f t="shared" si="11"/>
        <v>164.39976850214438</v>
      </c>
      <c r="J107">
        <f t="shared" si="12"/>
        <v>143.07687835915814</v>
      </c>
      <c r="L107" s="7">
        <f t="shared" si="14"/>
        <v>142.59995543129429</v>
      </c>
      <c r="M107" s="7">
        <f t="shared" si="13"/>
        <v>142.59995543129429</v>
      </c>
      <c r="N107">
        <f>N106*(F107/F106)</f>
        <v>0.23557312252964432</v>
      </c>
      <c r="O107">
        <f t="shared" si="15"/>
        <v>142.36438230876465</v>
      </c>
    </row>
    <row r="108" spans="1:15" x14ac:dyDescent="0.3">
      <c r="A108">
        <v>1879.11</v>
      </c>
      <c r="B108">
        <v>4.93</v>
      </c>
      <c r="C108" s="2">
        <v>0.1983</v>
      </c>
      <c r="D108" s="3">
        <f t="shared" si="8"/>
        <v>1.9510457259790783</v>
      </c>
      <c r="E108" s="9">
        <f t="shared" si="9"/>
        <v>1.0569497863247863</v>
      </c>
      <c r="F108" s="4">
        <v>9.42</v>
      </c>
      <c r="G108" s="4">
        <v>1</v>
      </c>
      <c r="H108" s="7">
        <f t="shared" si="10"/>
        <v>173.7623001901859</v>
      </c>
      <c r="I108">
        <f t="shared" si="11"/>
        <v>173.76230019018584</v>
      </c>
      <c r="J108">
        <f t="shared" si="12"/>
        <v>143.07687835915814</v>
      </c>
      <c r="L108" s="7">
        <f t="shared" si="14"/>
        <v>142.59995543129429</v>
      </c>
      <c r="M108" s="7">
        <f t="shared" si="13"/>
        <v>142.59995543129429</v>
      </c>
      <c r="N108">
        <f>N107*(F108/F107)</f>
        <v>0.24822134387351788</v>
      </c>
      <c r="O108">
        <f t="shared" si="15"/>
        <v>142.35173408742077</v>
      </c>
    </row>
    <row r="109" spans="1:15" x14ac:dyDescent="0.3">
      <c r="A109">
        <v>1879.12</v>
      </c>
      <c r="B109">
        <v>4.92</v>
      </c>
      <c r="C109" s="2">
        <v>0.2</v>
      </c>
      <c r="D109" s="3">
        <f t="shared" si="8"/>
        <v>1.953684056913465</v>
      </c>
      <c r="E109" s="9">
        <f t="shared" si="9"/>
        <v>1.0013522650439486</v>
      </c>
      <c r="F109" s="4">
        <v>9.6999999999999993</v>
      </c>
      <c r="G109" s="4">
        <v>1</v>
      </c>
      <c r="H109" s="7">
        <f t="shared" si="10"/>
        <v>173.99727287468917</v>
      </c>
      <c r="I109">
        <f t="shared" si="11"/>
        <v>173.99727287468914</v>
      </c>
      <c r="J109">
        <f t="shared" si="12"/>
        <v>143.07687835915814</v>
      </c>
      <c r="L109" s="7">
        <f t="shared" si="14"/>
        <v>142.59995543129429</v>
      </c>
      <c r="M109" s="7">
        <f t="shared" si="13"/>
        <v>142.59995543129429</v>
      </c>
      <c r="N109">
        <f>N108*(F109/F108)</f>
        <v>0.25559947299077745</v>
      </c>
      <c r="O109">
        <f t="shared" si="15"/>
        <v>142.34435595830351</v>
      </c>
    </row>
    <row r="110" spans="1:15" x14ac:dyDescent="0.3">
      <c r="A110">
        <v>1880.01</v>
      </c>
      <c r="B110">
        <v>5.1100000000000003</v>
      </c>
      <c r="C110" s="2">
        <v>0.20499999999999999</v>
      </c>
      <c r="D110" s="3">
        <f t="shared" si="8"/>
        <v>2.0359148306504227</v>
      </c>
      <c r="E110" s="9">
        <f t="shared" si="9"/>
        <v>1.0420901084010841</v>
      </c>
      <c r="F110" s="4">
        <v>9.99</v>
      </c>
      <c r="G110" s="4">
        <v>1.01</v>
      </c>
      <c r="H110" s="7">
        <f t="shared" si="10"/>
        <v>181.32083695147784</v>
      </c>
      <c r="I110">
        <f t="shared" si="11"/>
        <v>181.32083695147779</v>
      </c>
      <c r="J110">
        <f t="shared" si="12"/>
        <v>144.50764714274973</v>
      </c>
      <c r="L110" s="7">
        <f t="shared" si="14"/>
        <v>142.59995543129429</v>
      </c>
      <c r="M110" s="7">
        <f t="shared" si="13"/>
        <v>144.02595498560723</v>
      </c>
      <c r="N110">
        <f>N109*(F110/F109)</f>
        <v>0.26324110671936773</v>
      </c>
      <c r="O110">
        <f t="shared" si="15"/>
        <v>143.76271387888787</v>
      </c>
    </row>
    <row r="111" spans="1:15" x14ac:dyDescent="0.3">
      <c r="A111">
        <v>1880.02</v>
      </c>
      <c r="B111">
        <v>5.2</v>
      </c>
      <c r="C111" s="2">
        <v>0.21</v>
      </c>
      <c r="D111" s="3">
        <f t="shared" si="8"/>
        <v>2.0787447414713465</v>
      </c>
      <c r="E111" s="9">
        <f t="shared" si="9"/>
        <v>1.0210371819960862</v>
      </c>
      <c r="F111" s="4">
        <v>9.99</v>
      </c>
      <c r="G111" s="4">
        <v>1.01</v>
      </c>
      <c r="H111" s="7">
        <f t="shared" si="10"/>
        <v>185.13531639810876</v>
      </c>
      <c r="I111">
        <f t="shared" si="11"/>
        <v>185.13531639810867</v>
      </c>
      <c r="J111">
        <f t="shared" si="12"/>
        <v>145.95272361417724</v>
      </c>
      <c r="L111" s="7">
        <f t="shared" si="14"/>
        <v>144.02595498560723</v>
      </c>
      <c r="M111" s="7">
        <f t="shared" si="13"/>
        <v>145.46621453546331</v>
      </c>
      <c r="N111">
        <f>N110*(F111/F110)</f>
        <v>0.26324110671936773</v>
      </c>
      <c r="O111">
        <f t="shared" si="15"/>
        <v>145.20297342874395</v>
      </c>
    </row>
    <row r="112" spans="1:15" x14ac:dyDescent="0.3">
      <c r="A112">
        <v>1880.03</v>
      </c>
      <c r="B112">
        <v>5.3</v>
      </c>
      <c r="C112" s="2">
        <v>0.215</v>
      </c>
      <c r="D112" s="3">
        <f t="shared" si="8"/>
        <v>2.12588294354157</v>
      </c>
      <c r="E112" s="9">
        <f t="shared" si="9"/>
        <v>1.022676282051282</v>
      </c>
      <c r="F112" s="4">
        <v>10.09</v>
      </c>
      <c r="G112" s="4">
        <v>1.01</v>
      </c>
      <c r="H112" s="7">
        <f t="shared" si="10"/>
        <v>189.33349705040561</v>
      </c>
      <c r="I112">
        <f t="shared" si="11"/>
        <v>189.3334970504055</v>
      </c>
      <c r="J112">
        <f t="shared" si="12"/>
        <v>147.41225085031903</v>
      </c>
      <c r="L112" s="7">
        <f t="shared" si="14"/>
        <v>145.46621453546331</v>
      </c>
      <c r="M112" s="7">
        <f t="shared" si="13"/>
        <v>146.92087668081794</v>
      </c>
      <c r="N112">
        <f>N111*(F112/F111)</f>
        <v>0.26587615283267474</v>
      </c>
      <c r="O112">
        <f t="shared" si="15"/>
        <v>146.65500052798527</v>
      </c>
    </row>
    <row r="113" spans="1:15" x14ac:dyDescent="0.3">
      <c r="A113">
        <v>1880.04</v>
      </c>
      <c r="B113">
        <v>5.18</v>
      </c>
      <c r="C113" s="2">
        <v>0.22</v>
      </c>
      <c r="D113" s="3">
        <f t="shared" si="8"/>
        <v>2.085103427957911</v>
      </c>
      <c r="E113" s="9">
        <f t="shared" si="9"/>
        <v>0.98081761006289314</v>
      </c>
      <c r="F113" s="4">
        <v>9.6999999999999993</v>
      </c>
      <c r="G113" s="4">
        <v>1.01</v>
      </c>
      <c r="H113" s="7">
        <f t="shared" si="10"/>
        <v>185.70162808182866</v>
      </c>
      <c r="I113">
        <f t="shared" si="11"/>
        <v>185.70162808182855</v>
      </c>
      <c r="J113">
        <f t="shared" si="12"/>
        <v>148.88637335882223</v>
      </c>
      <c r="L113" s="7">
        <f t="shared" si="14"/>
        <v>146.92087668081794</v>
      </c>
      <c r="M113" s="7">
        <f t="shared" si="13"/>
        <v>148.39008544762612</v>
      </c>
      <c r="N113">
        <f>N112*(F113/F112)</f>
        <v>0.25559947299077751</v>
      </c>
      <c r="O113">
        <f t="shared" si="15"/>
        <v>148.13448597463534</v>
      </c>
    </row>
    <row r="114" spans="1:15" x14ac:dyDescent="0.3">
      <c r="A114">
        <v>1880.05</v>
      </c>
      <c r="B114">
        <v>4.7699999999999996</v>
      </c>
      <c r="C114" s="2">
        <v>0.22500000000000001</v>
      </c>
      <c r="D114" s="3">
        <f t="shared" si="8"/>
        <v>1.927613714408001</v>
      </c>
      <c r="E114" s="9">
        <f t="shared" si="9"/>
        <v>0.92446911196911186</v>
      </c>
      <c r="F114" s="4">
        <v>9.42</v>
      </c>
      <c r="G114" s="4">
        <v>1.01</v>
      </c>
      <c r="H114" s="7">
        <f t="shared" si="10"/>
        <v>171.67541920402641</v>
      </c>
      <c r="I114">
        <f t="shared" si="11"/>
        <v>171.67541920402633</v>
      </c>
      <c r="J114">
        <f t="shared" si="12"/>
        <v>150.37523709241046</v>
      </c>
      <c r="L114" s="7">
        <f t="shared" si="14"/>
        <v>148.39008544762612</v>
      </c>
      <c r="M114" s="7">
        <f t="shared" si="13"/>
        <v>149.8739863021024</v>
      </c>
      <c r="N114">
        <f>N113*(F114/F113)</f>
        <v>0.24822134387351799</v>
      </c>
      <c r="O114">
        <f t="shared" si="15"/>
        <v>149.62576495822887</v>
      </c>
    </row>
    <row r="115" spans="1:15" x14ac:dyDescent="0.3">
      <c r="A115">
        <v>1880.06</v>
      </c>
      <c r="B115">
        <v>4.79</v>
      </c>
      <c r="C115" s="2">
        <v>0.23</v>
      </c>
      <c r="D115" s="3">
        <f t="shared" si="8"/>
        <v>1.9434414300923435</v>
      </c>
      <c r="E115" s="9">
        <f t="shared" si="9"/>
        <v>1.0082110412299092</v>
      </c>
      <c r="F115" s="4">
        <v>9.23</v>
      </c>
      <c r="G115" s="4">
        <v>1.01</v>
      </c>
      <c r="H115" s="7">
        <f t="shared" si="10"/>
        <v>173.08505314927262</v>
      </c>
      <c r="I115">
        <f t="shared" si="11"/>
        <v>173.08505314927254</v>
      </c>
      <c r="J115">
        <f t="shared" si="12"/>
        <v>151.87898946333456</v>
      </c>
      <c r="L115" s="7">
        <f t="shared" si="14"/>
        <v>149.8739863021024</v>
      </c>
      <c r="M115" s="7">
        <f t="shared" si="13"/>
        <v>151.37272616512342</v>
      </c>
      <c r="N115">
        <f>N114*(F115/F114)</f>
        <v>0.24321475625823472</v>
      </c>
      <c r="O115">
        <f t="shared" si="15"/>
        <v>151.1295114088652</v>
      </c>
    </row>
    <row r="116" spans="1:15" x14ac:dyDescent="0.3">
      <c r="A116">
        <v>1880.07</v>
      </c>
      <c r="B116">
        <v>5.01</v>
      </c>
      <c r="C116" s="2">
        <v>0.23499999999999999</v>
      </c>
      <c r="D116" s="3">
        <f t="shared" si="8"/>
        <v>2.0406473123386117</v>
      </c>
      <c r="E116" s="9">
        <f t="shared" si="9"/>
        <v>1.050017397355602</v>
      </c>
      <c r="F116" s="4">
        <v>9.23</v>
      </c>
      <c r="G116" s="4">
        <v>1.01</v>
      </c>
      <c r="H116" s="7">
        <f t="shared" si="10"/>
        <v>181.74231702895528</v>
      </c>
      <c r="I116">
        <f t="shared" si="11"/>
        <v>181.7423170289552</v>
      </c>
      <c r="J116">
        <f t="shared" si="12"/>
        <v>153.39777935796792</v>
      </c>
      <c r="L116" s="7">
        <f t="shared" si="14"/>
        <v>151.37272616512342</v>
      </c>
      <c r="M116" s="7">
        <f t="shared" si="13"/>
        <v>152.88645342677466</v>
      </c>
      <c r="N116">
        <f>N115*(F116/F115)</f>
        <v>0.24321475625823472</v>
      </c>
      <c r="O116">
        <f t="shared" si="15"/>
        <v>152.64323867051644</v>
      </c>
    </row>
    <row r="117" spans="1:15" x14ac:dyDescent="0.3">
      <c r="A117">
        <v>1880.08</v>
      </c>
      <c r="B117">
        <v>5.19</v>
      </c>
      <c r="C117" s="2">
        <v>0.24</v>
      </c>
      <c r="D117" s="3">
        <f t="shared" si="8"/>
        <v>2.1221102788990351</v>
      </c>
      <c r="E117" s="9">
        <f t="shared" si="9"/>
        <v>1.0399201596806387</v>
      </c>
      <c r="F117" s="4">
        <v>9.23</v>
      </c>
      <c r="G117" s="4">
        <v>1.01</v>
      </c>
      <c r="H117" s="7">
        <f t="shared" si="10"/>
        <v>188.99749934548043</v>
      </c>
      <c r="I117">
        <f t="shared" si="11"/>
        <v>188.99749934548035</v>
      </c>
      <c r="J117">
        <f t="shared" si="12"/>
        <v>154.9317571515476</v>
      </c>
      <c r="L117" s="7">
        <f t="shared" si="14"/>
        <v>152.88645342677466</v>
      </c>
      <c r="M117" s="7">
        <f t="shared" si="13"/>
        <v>154.4153179610424</v>
      </c>
      <c r="N117">
        <f>N116*(F117/F116)</f>
        <v>0.24321475625823472</v>
      </c>
      <c r="O117">
        <f t="shared" si="15"/>
        <v>154.17210320478418</v>
      </c>
    </row>
    <row r="118" spans="1:15" x14ac:dyDescent="0.3">
      <c r="A118">
        <v>1880.09</v>
      </c>
      <c r="B118">
        <v>5.18</v>
      </c>
      <c r="C118" s="2">
        <v>0.245</v>
      </c>
      <c r="D118" s="3">
        <f t="shared" si="8"/>
        <v>2.1263694918865488</v>
      </c>
      <c r="E118" s="9">
        <f t="shared" si="9"/>
        <v>1.0020070648683364</v>
      </c>
      <c r="F118" s="4">
        <v>9.32</v>
      </c>
      <c r="G118" s="4">
        <v>1.01</v>
      </c>
      <c r="H118" s="7">
        <f t="shared" si="10"/>
        <v>189.37682958662018</v>
      </c>
      <c r="I118">
        <f t="shared" si="11"/>
        <v>189.37682958662012</v>
      </c>
      <c r="J118">
        <f t="shared" si="12"/>
        <v>156.48107472306307</v>
      </c>
      <c r="L118" s="7">
        <f t="shared" si="14"/>
        <v>154.4153179610424</v>
      </c>
      <c r="M118" s="7">
        <f t="shared" si="13"/>
        <v>155.95947114065282</v>
      </c>
      <c r="N118">
        <f>N117*(F118/F117)</f>
        <v>0.24558629776021099</v>
      </c>
      <c r="O118">
        <f t="shared" si="15"/>
        <v>155.71388484289261</v>
      </c>
    </row>
    <row r="119" spans="1:15" x14ac:dyDescent="0.3">
      <c r="A119">
        <v>1880.1</v>
      </c>
      <c r="B119">
        <v>5.33</v>
      </c>
      <c r="C119" s="2">
        <v>0.25</v>
      </c>
      <c r="D119" s="3">
        <f t="shared" si="8"/>
        <v>2.1964958988744416</v>
      </c>
      <c r="E119" s="9">
        <f t="shared" si="9"/>
        <v>1.0329794079794079</v>
      </c>
      <c r="F119" s="4">
        <v>9.32</v>
      </c>
      <c r="G119" s="4">
        <v>1.01</v>
      </c>
      <c r="H119" s="7">
        <f t="shared" si="10"/>
        <v>195.62236531140414</v>
      </c>
      <c r="I119">
        <f t="shared" si="11"/>
        <v>195.62236531140408</v>
      </c>
      <c r="J119">
        <f t="shared" si="12"/>
        <v>158.04588547029371</v>
      </c>
      <c r="L119" s="7">
        <f t="shared" si="14"/>
        <v>155.95947114065282</v>
      </c>
      <c r="M119" s="7">
        <f t="shared" si="13"/>
        <v>157.51906585205936</v>
      </c>
      <c r="N119">
        <f>N118*(F119/F118)</f>
        <v>0.24558629776021099</v>
      </c>
      <c r="O119">
        <f t="shared" si="15"/>
        <v>157.27347955429914</v>
      </c>
    </row>
    <row r="120" spans="1:15" x14ac:dyDescent="0.3">
      <c r="A120">
        <v>1880.11</v>
      </c>
      <c r="B120">
        <v>5.61</v>
      </c>
      <c r="C120" s="2">
        <v>0.255</v>
      </c>
      <c r="D120" s="3">
        <f t="shared" si="8"/>
        <v>2.3206411877179551</v>
      </c>
      <c r="E120" s="9">
        <f t="shared" si="9"/>
        <v>1.0565196998123829</v>
      </c>
      <c r="F120" s="4">
        <v>9.42</v>
      </c>
      <c r="G120" s="4">
        <v>1.01</v>
      </c>
      <c r="H120" s="7">
        <f t="shared" si="10"/>
        <v>206.678882675393</v>
      </c>
      <c r="I120">
        <f t="shared" si="11"/>
        <v>206.67888267539291</v>
      </c>
      <c r="J120">
        <f t="shared" si="12"/>
        <v>159.62634432499664</v>
      </c>
      <c r="L120" s="7">
        <f t="shared" si="14"/>
        <v>157.51906585205936</v>
      </c>
      <c r="M120" s="7">
        <f t="shared" si="13"/>
        <v>159.09425651057995</v>
      </c>
      <c r="N120">
        <f>N119*(F120/F119)</f>
        <v>0.24822134387351794</v>
      </c>
      <c r="O120">
        <f t="shared" si="15"/>
        <v>158.84603516670643</v>
      </c>
    </row>
    <row r="121" spans="1:15" x14ac:dyDescent="0.3">
      <c r="A121">
        <v>1880.12</v>
      </c>
      <c r="B121">
        <v>5.84</v>
      </c>
      <c r="C121" s="2">
        <v>0.26</v>
      </c>
      <c r="D121" s="3">
        <f t="shared" si="8"/>
        <v>2.4247460062994795</v>
      </c>
      <c r="E121" s="9">
        <f t="shared" si="9"/>
        <v>1.0448603683897801</v>
      </c>
      <c r="F121" s="4">
        <v>9.51</v>
      </c>
      <c r="G121" s="4">
        <v>1.01</v>
      </c>
      <c r="H121" s="7">
        <f t="shared" si="10"/>
        <v>215.95057349059928</v>
      </c>
      <c r="I121">
        <f t="shared" si="11"/>
        <v>215.95057349059914</v>
      </c>
      <c r="J121">
        <f t="shared" si="12"/>
        <v>161.2226077682466</v>
      </c>
      <c r="L121" s="7">
        <f t="shared" si="14"/>
        <v>159.09425651057995</v>
      </c>
      <c r="M121" s="7">
        <f t="shared" si="13"/>
        <v>160.68519907568574</v>
      </c>
      <c r="N121">
        <f>N120*(F121/F120)</f>
        <v>0.25059288537549418</v>
      </c>
      <c r="O121">
        <f t="shared" si="15"/>
        <v>160.43460619031026</v>
      </c>
    </row>
    <row r="122" spans="1:15" x14ac:dyDescent="0.3">
      <c r="A122">
        <v>1881.01</v>
      </c>
      <c r="B122">
        <v>6.19</v>
      </c>
      <c r="C122" s="2">
        <v>0.26500000000000001</v>
      </c>
      <c r="D122" s="3">
        <f t="shared" si="8"/>
        <v>2.5792336050170479</v>
      </c>
      <c r="E122" s="9">
        <f t="shared" si="9"/>
        <v>1.0637128995433791</v>
      </c>
      <c r="F122" s="4">
        <v>9.42</v>
      </c>
      <c r="G122" s="4">
        <v>1</v>
      </c>
      <c r="H122" s="7">
        <f t="shared" si="10"/>
        <v>229.70941068574095</v>
      </c>
      <c r="I122">
        <f t="shared" si="11"/>
        <v>229.70941068574081</v>
      </c>
      <c r="J122">
        <f t="shared" si="12"/>
        <v>161.2226077682466</v>
      </c>
      <c r="L122" s="7">
        <f t="shared" si="14"/>
        <v>160.68519907568574</v>
      </c>
      <c r="M122" s="7">
        <f t="shared" si="13"/>
        <v>160.68519907568574</v>
      </c>
      <c r="N122">
        <f>N121*(F122/F121)</f>
        <v>0.24822134387351791</v>
      </c>
      <c r="O122">
        <f t="shared" si="15"/>
        <v>160.43697773181222</v>
      </c>
    </row>
    <row r="123" spans="1:15" x14ac:dyDescent="0.3">
      <c r="A123">
        <v>1881.02</v>
      </c>
      <c r="B123">
        <v>6.17</v>
      </c>
      <c r="C123" s="2">
        <v>0.27</v>
      </c>
      <c r="D123" s="3">
        <f t="shared" si="8"/>
        <v>2.5802752987185893</v>
      </c>
      <c r="E123" s="9">
        <f t="shared" si="9"/>
        <v>1.0004038772213246</v>
      </c>
      <c r="F123" s="4">
        <v>9.51</v>
      </c>
      <c r="G123" s="4">
        <v>1</v>
      </c>
      <c r="H123" s="7">
        <f t="shared" si="10"/>
        <v>229.80218508424082</v>
      </c>
      <c r="I123">
        <f t="shared" si="11"/>
        <v>229.8021850842407</v>
      </c>
      <c r="J123">
        <f t="shared" si="12"/>
        <v>161.2226077682466</v>
      </c>
      <c r="L123" s="7">
        <f t="shared" si="14"/>
        <v>160.68519907568574</v>
      </c>
      <c r="M123" s="7">
        <f t="shared" si="13"/>
        <v>160.68519907568574</v>
      </c>
      <c r="N123">
        <f>N122*(F123/F122)</f>
        <v>0.25059288537549418</v>
      </c>
      <c r="O123">
        <f t="shared" si="15"/>
        <v>160.43460619031026</v>
      </c>
    </row>
    <row r="124" spans="1:15" x14ac:dyDescent="0.3">
      <c r="A124">
        <v>1881.03</v>
      </c>
      <c r="B124">
        <v>6.24</v>
      </c>
      <c r="C124" s="2">
        <v>0.27500000000000002</v>
      </c>
      <c r="D124" s="3">
        <f t="shared" si="8"/>
        <v>2.6191327670880007</v>
      </c>
      <c r="E124" s="9">
        <f t="shared" si="9"/>
        <v>1.0150594273365747</v>
      </c>
      <c r="F124" s="4">
        <v>9.51</v>
      </c>
      <c r="G124" s="4">
        <v>1</v>
      </c>
      <c r="H124" s="7">
        <f t="shared" si="10"/>
        <v>233.26287439230305</v>
      </c>
      <c r="I124">
        <f t="shared" si="11"/>
        <v>233.26287439230293</v>
      </c>
      <c r="J124">
        <f t="shared" si="12"/>
        <v>161.2226077682466</v>
      </c>
      <c r="L124" s="7">
        <f t="shared" si="14"/>
        <v>160.68519907568574</v>
      </c>
      <c r="M124" s="7">
        <f t="shared" si="13"/>
        <v>160.68519907568574</v>
      </c>
      <c r="N124">
        <f>N123*(F124/F123)</f>
        <v>0.25059288537549418</v>
      </c>
      <c r="O124">
        <f t="shared" si="15"/>
        <v>160.43460619031026</v>
      </c>
    </row>
    <row r="125" spans="1:15" x14ac:dyDescent="0.3">
      <c r="A125">
        <v>1881.04</v>
      </c>
      <c r="B125">
        <v>6.22</v>
      </c>
      <c r="C125" s="2">
        <v>0.28000000000000003</v>
      </c>
      <c r="D125" s="3">
        <f t="shared" si="8"/>
        <v>2.6205318764721288</v>
      </c>
      <c r="E125" s="9">
        <f t="shared" si="9"/>
        <v>1.000534188034188</v>
      </c>
      <c r="F125" s="4">
        <v>9.61</v>
      </c>
      <c r="G125" s="4">
        <v>1</v>
      </c>
      <c r="H125" s="7">
        <f t="shared" si="10"/>
        <v>233.38748062862373</v>
      </c>
      <c r="I125">
        <f t="shared" si="11"/>
        <v>233.38748062862359</v>
      </c>
      <c r="J125">
        <f t="shared" si="12"/>
        <v>161.2226077682466</v>
      </c>
      <c r="L125" s="7">
        <f t="shared" si="14"/>
        <v>160.68519907568574</v>
      </c>
      <c r="M125" s="7">
        <f t="shared" si="13"/>
        <v>160.68519907568574</v>
      </c>
      <c r="N125">
        <f>N124*(F125/F124)</f>
        <v>0.25322793148880113</v>
      </c>
      <c r="O125">
        <f t="shared" si="15"/>
        <v>160.43197114419695</v>
      </c>
    </row>
    <row r="126" spans="1:15" x14ac:dyDescent="0.3">
      <c r="A126">
        <v>1881.05</v>
      </c>
      <c r="B126">
        <v>6.5</v>
      </c>
      <c r="C126" s="2">
        <v>0.28499999999999998</v>
      </c>
      <c r="D126" s="3">
        <f t="shared" si="8"/>
        <v>2.7485039918223553</v>
      </c>
      <c r="E126" s="9">
        <f t="shared" si="9"/>
        <v>1.0488344051446945</v>
      </c>
      <c r="F126" s="4">
        <v>9.51</v>
      </c>
      <c r="G126" s="4">
        <v>1</v>
      </c>
      <c r="H126" s="7">
        <f t="shared" si="10"/>
        <v>244.78481941334149</v>
      </c>
      <c r="I126">
        <f t="shared" si="11"/>
        <v>244.78481941334132</v>
      </c>
      <c r="J126">
        <f t="shared" si="12"/>
        <v>161.2226077682466</v>
      </c>
      <c r="L126" s="7">
        <f t="shared" si="14"/>
        <v>160.68519907568574</v>
      </c>
      <c r="M126" s="7">
        <f t="shared" si="13"/>
        <v>160.68519907568574</v>
      </c>
      <c r="N126">
        <f>N125*(F126/F125)</f>
        <v>0.25059288537549412</v>
      </c>
      <c r="O126">
        <f t="shared" si="15"/>
        <v>160.43460619031026</v>
      </c>
    </row>
    <row r="127" spans="1:15" x14ac:dyDescent="0.3">
      <c r="A127">
        <v>1881.06</v>
      </c>
      <c r="B127">
        <v>6.58</v>
      </c>
      <c r="C127" s="2">
        <v>0.28999999999999998</v>
      </c>
      <c r="D127" s="3">
        <f t="shared" si="8"/>
        <v>2.7925505301528415</v>
      </c>
      <c r="E127" s="9">
        <f t="shared" si="9"/>
        <v>1.016025641025641</v>
      </c>
      <c r="F127" s="4">
        <v>9.51</v>
      </c>
      <c r="G127" s="4">
        <v>1</v>
      </c>
      <c r="H127" s="7">
        <f t="shared" si="10"/>
        <v>248.70765305778605</v>
      </c>
      <c r="I127">
        <f t="shared" si="11"/>
        <v>248.7076530577859</v>
      </c>
      <c r="J127">
        <f t="shared" si="12"/>
        <v>161.2226077682466</v>
      </c>
      <c r="L127" s="7">
        <f t="shared" si="14"/>
        <v>160.68519907568574</v>
      </c>
      <c r="M127" s="7">
        <f t="shared" si="13"/>
        <v>160.68519907568574</v>
      </c>
      <c r="N127">
        <f>N126*(F127/F126)</f>
        <v>0.25059288537549412</v>
      </c>
      <c r="O127">
        <f t="shared" si="15"/>
        <v>160.43460619031026</v>
      </c>
    </row>
    <row r="128" spans="1:15" x14ac:dyDescent="0.3">
      <c r="A128">
        <v>1881.07</v>
      </c>
      <c r="B128">
        <v>6.35</v>
      </c>
      <c r="C128" s="2">
        <v>0.29499999999999998</v>
      </c>
      <c r="D128" s="3">
        <f t="shared" si="8"/>
        <v>2.7053717427056938</v>
      </c>
      <c r="E128" s="9">
        <f t="shared" si="9"/>
        <v>0.96878166160081036</v>
      </c>
      <c r="F128" s="4">
        <v>9.61</v>
      </c>
      <c r="G128" s="4">
        <v>1</v>
      </c>
      <c r="H128" s="7">
        <f t="shared" si="10"/>
        <v>240.94341338215983</v>
      </c>
      <c r="I128">
        <f t="shared" si="11"/>
        <v>240.94341338215972</v>
      </c>
      <c r="J128">
        <f t="shared" si="12"/>
        <v>161.2226077682466</v>
      </c>
      <c r="L128" s="7">
        <f t="shared" si="14"/>
        <v>160.68519907568574</v>
      </c>
      <c r="M128" s="7">
        <f t="shared" si="13"/>
        <v>160.68519907568574</v>
      </c>
      <c r="N128">
        <f>N127*(F128/F127)</f>
        <v>0.25322793148880107</v>
      </c>
      <c r="O128">
        <f t="shared" si="15"/>
        <v>160.43197114419695</v>
      </c>
    </row>
    <row r="129" spans="1:15" x14ac:dyDescent="0.3">
      <c r="A129">
        <v>1881.08</v>
      </c>
      <c r="B129">
        <v>6.2</v>
      </c>
      <c r="C129" s="2">
        <v>0.3</v>
      </c>
      <c r="D129" s="3">
        <f t="shared" si="8"/>
        <v>2.652116393439834</v>
      </c>
      <c r="E129" s="9">
        <f t="shared" si="9"/>
        <v>0.98031496062992141</v>
      </c>
      <c r="F129" s="4">
        <v>9.8000000000000007</v>
      </c>
      <c r="G129" s="4">
        <v>1</v>
      </c>
      <c r="H129" s="7">
        <f t="shared" si="10"/>
        <v>236.20043280377089</v>
      </c>
      <c r="I129">
        <f t="shared" si="11"/>
        <v>236.20043280377075</v>
      </c>
      <c r="J129">
        <f t="shared" si="12"/>
        <v>161.2226077682466</v>
      </c>
      <c r="L129" s="7">
        <f t="shared" si="14"/>
        <v>160.68519907568574</v>
      </c>
      <c r="M129" s="7">
        <f t="shared" si="13"/>
        <v>160.68519907568574</v>
      </c>
      <c r="N129">
        <f>N128*(F129/F128)</f>
        <v>0.25823451910408435</v>
      </c>
      <c r="O129">
        <f t="shared" si="15"/>
        <v>160.42696455658165</v>
      </c>
    </row>
    <row r="130" spans="1:15" x14ac:dyDescent="0.3">
      <c r="A130">
        <v>1881.09</v>
      </c>
      <c r="B130">
        <v>6.25</v>
      </c>
      <c r="C130" s="2">
        <v>0.30499999999999999</v>
      </c>
      <c r="D130" s="3">
        <f t="shared" si="8"/>
        <v>2.684376680214875</v>
      </c>
      <c r="E130" s="9">
        <f t="shared" si="9"/>
        <v>1.0121639784946237</v>
      </c>
      <c r="F130" s="4">
        <v>10.18</v>
      </c>
      <c r="G130" s="4">
        <v>1</v>
      </c>
      <c r="H130" s="7">
        <f t="shared" si="10"/>
        <v>239.07356978881677</v>
      </c>
      <c r="I130">
        <f t="shared" si="11"/>
        <v>239.0735697888166</v>
      </c>
      <c r="J130">
        <f t="shared" si="12"/>
        <v>161.2226077682466</v>
      </c>
      <c r="L130" s="7">
        <f t="shared" si="14"/>
        <v>160.68519907568574</v>
      </c>
      <c r="M130" s="7">
        <f t="shared" si="13"/>
        <v>160.68519907568574</v>
      </c>
      <c r="N130">
        <f>N129*(F130/F129)</f>
        <v>0.26824769433465084</v>
      </c>
      <c r="O130">
        <f t="shared" si="15"/>
        <v>160.41695138135108</v>
      </c>
    </row>
    <row r="131" spans="1:15" x14ac:dyDescent="0.3">
      <c r="A131">
        <v>1881.1</v>
      </c>
      <c r="B131">
        <v>6.15</v>
      </c>
      <c r="C131" s="2">
        <v>0.31</v>
      </c>
      <c r="D131" s="3">
        <f t="shared" si="8"/>
        <v>2.6525220769429918</v>
      </c>
      <c r="E131" s="9">
        <f t="shared" si="9"/>
        <v>0.98813333333333331</v>
      </c>
      <c r="F131" s="4">
        <v>10.28</v>
      </c>
      <c r="G131" s="4">
        <v>1</v>
      </c>
      <c r="H131" s="7">
        <f t="shared" si="10"/>
        <v>236.23656342732281</v>
      </c>
      <c r="I131">
        <f t="shared" si="11"/>
        <v>236.23656342732266</v>
      </c>
      <c r="J131">
        <f t="shared" si="12"/>
        <v>161.2226077682466</v>
      </c>
      <c r="L131" s="7">
        <f t="shared" si="14"/>
        <v>160.68519907568574</v>
      </c>
      <c r="M131" s="7">
        <f t="shared" si="13"/>
        <v>160.68519907568574</v>
      </c>
      <c r="N131">
        <f>N130*(F131/F130)</f>
        <v>0.27088274044795779</v>
      </c>
      <c r="O131">
        <f t="shared" si="15"/>
        <v>160.4143163352378</v>
      </c>
    </row>
    <row r="132" spans="1:15" x14ac:dyDescent="0.3">
      <c r="A132">
        <v>1881.11</v>
      </c>
      <c r="B132">
        <v>6.19</v>
      </c>
      <c r="C132" s="2">
        <v>0.315</v>
      </c>
      <c r="D132" s="3">
        <f t="shared" ref="D132:D195" si="16">(B132+C132/12)/B131*D131</f>
        <v>2.6810959936255077</v>
      </c>
      <c r="E132" s="9">
        <f t="shared" ref="E132:E195" si="17">D132/D131</f>
        <v>1.0107723577235772</v>
      </c>
      <c r="F132" s="4">
        <v>10.18</v>
      </c>
      <c r="G132" s="4">
        <v>1</v>
      </c>
      <c r="H132" s="7">
        <f t="shared" si="10"/>
        <v>238.78138819595046</v>
      </c>
      <c r="I132">
        <f t="shared" si="11"/>
        <v>238.78138819595034</v>
      </c>
      <c r="J132">
        <f t="shared" si="12"/>
        <v>161.2226077682466</v>
      </c>
      <c r="L132" s="7">
        <f t="shared" si="14"/>
        <v>160.68519907568574</v>
      </c>
      <c r="M132" s="7">
        <f t="shared" si="13"/>
        <v>160.68519907568574</v>
      </c>
      <c r="N132">
        <f>N131*(F132/F131)</f>
        <v>0.26824769433465084</v>
      </c>
      <c r="O132">
        <f t="shared" si="15"/>
        <v>160.41695138135108</v>
      </c>
    </row>
    <row r="133" spans="1:15" x14ac:dyDescent="0.3">
      <c r="A133">
        <v>1881.12</v>
      </c>
      <c r="B133">
        <v>6.01</v>
      </c>
      <c r="C133" s="2">
        <v>0.32</v>
      </c>
      <c r="D133" s="3">
        <f t="shared" si="16"/>
        <v>2.6146821994915421</v>
      </c>
      <c r="E133" s="9">
        <f t="shared" si="17"/>
        <v>0.97522886375875051</v>
      </c>
      <c r="F133" s="4">
        <v>10.18</v>
      </c>
      <c r="G133" s="4">
        <v>1</v>
      </c>
      <c r="H133" s="7">
        <f t="shared" si="10"/>
        <v>232.86650189707387</v>
      </c>
      <c r="I133">
        <f t="shared" si="11"/>
        <v>232.86650189707379</v>
      </c>
      <c r="J133">
        <f t="shared" si="12"/>
        <v>161.2226077682466</v>
      </c>
      <c r="L133" s="7">
        <f t="shared" si="14"/>
        <v>160.68519907568574</v>
      </c>
      <c r="M133" s="7">
        <f t="shared" si="13"/>
        <v>160.68519907568574</v>
      </c>
      <c r="N133">
        <f>N132*(F133/F132)</f>
        <v>0.26824769433465084</v>
      </c>
      <c r="O133">
        <f t="shared" si="15"/>
        <v>160.41695138135108</v>
      </c>
    </row>
    <row r="134" spans="1:15" x14ac:dyDescent="0.3">
      <c r="A134">
        <v>1882.01</v>
      </c>
      <c r="B134">
        <v>5.92</v>
      </c>
      <c r="C134" s="2">
        <v>0.32</v>
      </c>
      <c r="D134" s="3">
        <f t="shared" si="16"/>
        <v>2.5871286987758797</v>
      </c>
      <c r="E134" s="9">
        <f t="shared" si="17"/>
        <v>0.98946200776483639</v>
      </c>
      <c r="F134" s="4">
        <v>10.18</v>
      </c>
      <c r="G134" s="4">
        <v>1</v>
      </c>
      <c r="L134" s="7">
        <f t="shared" si="14"/>
        <v>160.68519907568574</v>
      </c>
      <c r="M134" s="7">
        <f t="shared" si="13"/>
        <v>160.68519907568574</v>
      </c>
      <c r="N134">
        <f>N133*(F134/F133)</f>
        <v>0.26824769433465084</v>
      </c>
      <c r="O134">
        <f t="shared" si="15"/>
        <v>160.41695138135108</v>
      </c>
    </row>
    <row r="135" spans="1:15" x14ac:dyDescent="0.3">
      <c r="A135">
        <v>1882.02</v>
      </c>
      <c r="B135">
        <v>5.79</v>
      </c>
      <c r="C135" s="2">
        <v>0.32</v>
      </c>
      <c r="D135" s="3">
        <f t="shared" si="16"/>
        <v>2.5419704838760753</v>
      </c>
      <c r="E135" s="9">
        <f t="shared" si="17"/>
        <v>0.98254504504504492</v>
      </c>
      <c r="F135" s="4">
        <v>10.28</v>
      </c>
      <c r="G135" s="4">
        <v>1</v>
      </c>
      <c r="H135" s="8">
        <f>(H133/H13)^(1/10)-1</f>
        <v>8.8204962143338728E-2</v>
      </c>
      <c r="I135" s="8">
        <f>(I133/I13)^(1/10)-1</f>
        <v>8.8204962143338728E-2</v>
      </c>
      <c r="J135" s="8">
        <f>(J133/J13)^(1/10)-1</f>
        <v>4.8920550365266102E-2</v>
      </c>
      <c r="L135" s="7">
        <f t="shared" si="14"/>
        <v>160.68519907568574</v>
      </c>
      <c r="M135" s="7">
        <f t="shared" si="13"/>
        <v>160.68519907568574</v>
      </c>
      <c r="N135">
        <f>N134*(F135/F134)</f>
        <v>0.27088274044795779</v>
      </c>
      <c r="O135">
        <f t="shared" si="15"/>
        <v>160.4143163352378</v>
      </c>
    </row>
    <row r="136" spans="1:15" x14ac:dyDescent="0.3">
      <c r="A136">
        <v>1882.03</v>
      </c>
      <c r="B136">
        <v>5.78</v>
      </c>
      <c r="C136" s="2">
        <v>0.32</v>
      </c>
      <c r="D136" s="3">
        <f t="shared" si="16"/>
        <v>2.549287612499783</v>
      </c>
      <c r="E136" s="9">
        <f t="shared" si="17"/>
        <v>1.0028785261945883</v>
      </c>
      <c r="F136" s="4">
        <v>10.28</v>
      </c>
      <c r="G136" s="4">
        <v>1</v>
      </c>
      <c r="L136" s="7">
        <f t="shared" si="14"/>
        <v>160.68519907568574</v>
      </c>
      <c r="M136" s="7">
        <f t="shared" si="13"/>
        <v>160.68519907568574</v>
      </c>
      <c r="N136">
        <f>N135*(F136/F135)</f>
        <v>0.27088274044795779</v>
      </c>
      <c r="O136">
        <f t="shared" si="15"/>
        <v>160.4143163352378</v>
      </c>
    </row>
    <row r="137" spans="1:15" x14ac:dyDescent="0.3">
      <c r="A137">
        <v>1882.04</v>
      </c>
      <c r="B137">
        <v>5.78</v>
      </c>
      <c r="C137" s="2">
        <v>0.32</v>
      </c>
      <c r="D137" s="3">
        <f t="shared" si="16"/>
        <v>2.5610490317039343</v>
      </c>
      <c r="E137" s="9">
        <f t="shared" si="17"/>
        <v>1.0046136101499423</v>
      </c>
      <c r="F137" s="4">
        <v>10.37</v>
      </c>
      <c r="G137" s="4">
        <v>1</v>
      </c>
      <c r="L137" s="7">
        <f t="shared" si="14"/>
        <v>160.68519907568574</v>
      </c>
      <c r="M137" s="7">
        <f t="shared" si="13"/>
        <v>160.68519907568574</v>
      </c>
      <c r="N137">
        <f>N136*(F137/F136)</f>
        <v>0.27325428194993406</v>
      </c>
      <c r="O137">
        <f t="shared" si="15"/>
        <v>160.41194479373581</v>
      </c>
    </row>
    <row r="138" spans="1:15" x14ac:dyDescent="0.3">
      <c r="A138">
        <v>1882.05</v>
      </c>
      <c r="B138">
        <v>5.71</v>
      </c>
      <c r="C138" s="2">
        <v>0.32</v>
      </c>
      <c r="D138" s="3">
        <f t="shared" si="16"/>
        <v>2.5418485487672839</v>
      </c>
      <c r="E138" s="9">
        <f t="shared" si="17"/>
        <v>0.99250288350634364</v>
      </c>
      <c r="F138" s="4">
        <v>10.47</v>
      </c>
      <c r="G138" s="4">
        <v>1</v>
      </c>
      <c r="L138" s="7">
        <f t="shared" si="14"/>
        <v>160.68519907568574</v>
      </c>
      <c r="M138" s="7">
        <f t="shared" si="13"/>
        <v>160.68519907568574</v>
      </c>
      <c r="N138">
        <f>N137*(F138/F137)</f>
        <v>0.27588932806324107</v>
      </c>
      <c r="O138">
        <f t="shared" si="15"/>
        <v>160.4093097476225</v>
      </c>
    </row>
    <row r="139" spans="1:15" x14ac:dyDescent="0.3">
      <c r="A139">
        <v>1882.06</v>
      </c>
      <c r="B139">
        <v>5.68</v>
      </c>
      <c r="C139" s="2">
        <v>0.32</v>
      </c>
      <c r="D139" s="3">
        <f t="shared" si="16"/>
        <v>2.5403646908870927</v>
      </c>
      <c r="E139" s="9">
        <f t="shared" si="17"/>
        <v>0.99941622883829528</v>
      </c>
      <c r="F139" s="4">
        <v>10.56</v>
      </c>
      <c r="G139" s="4">
        <v>1</v>
      </c>
      <c r="L139" s="7">
        <f t="shared" si="14"/>
        <v>160.68519907568574</v>
      </c>
      <c r="M139" s="7">
        <f t="shared" si="13"/>
        <v>160.68519907568574</v>
      </c>
      <c r="N139">
        <f>N138*(F139/F138)</f>
        <v>0.27826086956521734</v>
      </c>
      <c r="O139">
        <f t="shared" si="15"/>
        <v>160.40693820612051</v>
      </c>
    </row>
    <row r="140" spans="1:15" x14ac:dyDescent="0.3">
      <c r="A140">
        <v>1882.07</v>
      </c>
      <c r="B140">
        <v>6</v>
      </c>
      <c r="C140" s="2">
        <v>0.32</v>
      </c>
      <c r="D140" s="3">
        <f t="shared" si="16"/>
        <v>2.6954104231947555</v>
      </c>
      <c r="E140" s="9">
        <f t="shared" si="17"/>
        <v>1.0610328638497653</v>
      </c>
      <c r="F140" s="4">
        <v>10.47</v>
      </c>
      <c r="G140" s="4">
        <v>1</v>
      </c>
      <c r="L140" s="7">
        <f t="shared" si="14"/>
        <v>160.68519907568574</v>
      </c>
      <c r="M140" s="7">
        <f t="shared" si="13"/>
        <v>160.68519907568574</v>
      </c>
      <c r="N140">
        <f>N139*(F140/F139)</f>
        <v>0.27588932806324107</v>
      </c>
      <c r="O140">
        <f t="shared" si="15"/>
        <v>160.4093097476225</v>
      </c>
    </row>
    <row r="141" spans="1:15" x14ac:dyDescent="0.3">
      <c r="A141">
        <v>1882.08</v>
      </c>
      <c r="B141">
        <v>6.18</v>
      </c>
      <c r="C141" s="2">
        <v>0.32</v>
      </c>
      <c r="D141" s="3">
        <f t="shared" si="16"/>
        <v>2.7882523377714632</v>
      </c>
      <c r="E141" s="9">
        <f t="shared" si="17"/>
        <v>1.0344444444444443</v>
      </c>
      <c r="F141" s="4">
        <v>10.56</v>
      </c>
      <c r="G141" s="4">
        <v>1</v>
      </c>
      <c r="L141" s="7">
        <f t="shared" si="14"/>
        <v>160.68519907568574</v>
      </c>
      <c r="M141" s="7">
        <f t="shared" si="13"/>
        <v>160.68519907568574</v>
      </c>
      <c r="N141">
        <f>N140*(F141/F140)</f>
        <v>0.27826086956521734</v>
      </c>
      <c r="O141">
        <f t="shared" si="15"/>
        <v>160.40693820612051</v>
      </c>
    </row>
    <row r="142" spans="1:15" x14ac:dyDescent="0.3">
      <c r="A142">
        <v>1882.09</v>
      </c>
      <c r="B142">
        <v>6.24</v>
      </c>
      <c r="C142" s="2">
        <v>0.32</v>
      </c>
      <c r="D142" s="3">
        <f t="shared" si="16"/>
        <v>2.8273540426161548</v>
      </c>
      <c r="E142" s="9">
        <f t="shared" si="17"/>
        <v>1.0140237324703345</v>
      </c>
      <c r="F142" s="4">
        <v>10.28</v>
      </c>
      <c r="G142" s="4">
        <v>1</v>
      </c>
      <c r="L142" s="7">
        <f t="shared" si="14"/>
        <v>160.68519907568574</v>
      </c>
      <c r="M142" s="7">
        <f t="shared" si="13"/>
        <v>160.68519907568574</v>
      </c>
      <c r="N142">
        <f>N141*(F142/F141)</f>
        <v>0.27088274044795774</v>
      </c>
      <c r="O142">
        <f t="shared" si="15"/>
        <v>160.4143163352378</v>
      </c>
    </row>
    <row r="143" spans="1:15" x14ac:dyDescent="0.3">
      <c r="A143">
        <v>1882.1</v>
      </c>
      <c r="B143">
        <v>6.07</v>
      </c>
      <c r="C143" s="2">
        <v>0.32</v>
      </c>
      <c r="D143" s="3">
        <f t="shared" si="16"/>
        <v>2.76240947860307</v>
      </c>
      <c r="E143" s="9">
        <f t="shared" si="17"/>
        <v>0.9770299145299145</v>
      </c>
      <c r="F143" s="4">
        <v>10.18</v>
      </c>
      <c r="G143" s="4">
        <v>1</v>
      </c>
      <c r="L143" s="7">
        <f t="shared" si="14"/>
        <v>160.68519907568574</v>
      </c>
      <c r="M143" s="7">
        <f t="shared" ref="M143:M206" si="18">0*L143*E143+1*G143*L143</f>
        <v>160.68519907568574</v>
      </c>
      <c r="N143">
        <f>N142*(F143/F142)</f>
        <v>0.26824769433465079</v>
      </c>
      <c r="O143">
        <f t="shared" si="15"/>
        <v>160.41695138135108</v>
      </c>
    </row>
    <row r="144" spans="1:15" x14ac:dyDescent="0.3">
      <c r="A144">
        <v>1882.11</v>
      </c>
      <c r="B144">
        <v>5.81</v>
      </c>
      <c r="C144" s="2">
        <v>0.32</v>
      </c>
      <c r="D144" s="3">
        <f t="shared" si="16"/>
        <v>2.6562213053454005</v>
      </c>
      <c r="E144" s="9">
        <f t="shared" si="17"/>
        <v>0.96155958264689712</v>
      </c>
      <c r="F144" s="4">
        <v>10.09</v>
      </c>
      <c r="G144" s="4">
        <v>1</v>
      </c>
      <c r="L144" s="7">
        <f t="shared" ref="L144:L207" si="19">M143</f>
        <v>160.68519907568574</v>
      </c>
      <c r="M144" s="7">
        <f t="shared" si="18"/>
        <v>160.68519907568574</v>
      </c>
      <c r="N144">
        <f>N143*(F144/F143)</f>
        <v>0.26587615283267452</v>
      </c>
      <c r="O144">
        <f t="shared" ref="O144:O207" si="20">M144-N144</f>
        <v>160.41932292285307</v>
      </c>
    </row>
    <row r="145" spans="1:15" x14ac:dyDescent="0.3">
      <c r="A145">
        <v>1882.12</v>
      </c>
      <c r="B145">
        <v>5.84</v>
      </c>
      <c r="C145" s="2">
        <v>0.32</v>
      </c>
      <c r="D145" s="3">
        <f t="shared" si="16"/>
        <v>2.6821282257073462</v>
      </c>
      <c r="E145" s="9">
        <f t="shared" si="17"/>
        <v>1.0097532989099254</v>
      </c>
      <c r="F145" s="4">
        <v>9.99</v>
      </c>
      <c r="G145" s="4">
        <v>1</v>
      </c>
      <c r="L145" s="7">
        <f t="shared" si="19"/>
        <v>160.68519907568574</v>
      </c>
      <c r="M145" s="7">
        <f t="shared" si="18"/>
        <v>160.68519907568574</v>
      </c>
      <c r="N145">
        <f>N144*(F145/F144)</f>
        <v>0.26324110671936751</v>
      </c>
      <c r="O145">
        <f t="shared" si="20"/>
        <v>160.42195796896638</v>
      </c>
    </row>
    <row r="146" spans="1:15" x14ac:dyDescent="0.3">
      <c r="A146">
        <v>1883.01</v>
      </c>
      <c r="B146">
        <v>5.81</v>
      </c>
      <c r="C146" s="2">
        <v>0.32079999999999997</v>
      </c>
      <c r="D146" s="3">
        <f t="shared" si="16"/>
        <v>2.680627948503469</v>
      </c>
      <c r="E146" s="9">
        <f t="shared" si="17"/>
        <v>0.99944063926940641</v>
      </c>
      <c r="F146" s="4">
        <v>9.99</v>
      </c>
      <c r="G146" s="4">
        <v>1</v>
      </c>
      <c r="L146" s="7">
        <f t="shared" si="19"/>
        <v>160.68519907568574</v>
      </c>
      <c r="M146" s="7">
        <f t="shared" si="18"/>
        <v>160.68519907568574</v>
      </c>
      <c r="N146">
        <f>N145*(F146/F145)</f>
        <v>0.26324110671936751</v>
      </c>
      <c r="O146">
        <f t="shared" si="20"/>
        <v>160.42195796896638</v>
      </c>
    </row>
    <row r="147" spans="1:15" x14ac:dyDescent="0.3">
      <c r="A147">
        <v>1883.02</v>
      </c>
      <c r="B147">
        <v>5.68</v>
      </c>
      <c r="C147" s="2">
        <v>0.32169999999999999</v>
      </c>
      <c r="D147" s="3">
        <f t="shared" si="16"/>
        <v>2.6330171970887841</v>
      </c>
      <c r="E147" s="9">
        <f t="shared" si="17"/>
        <v>0.98223895582329324</v>
      </c>
      <c r="F147" s="4">
        <v>10.09</v>
      </c>
      <c r="G147" s="4">
        <v>1</v>
      </c>
      <c r="L147" s="7">
        <f t="shared" si="19"/>
        <v>160.68519907568574</v>
      </c>
      <c r="M147" s="7">
        <f t="shared" si="18"/>
        <v>160.68519907568574</v>
      </c>
      <c r="N147">
        <f>N146*(F147/F146)</f>
        <v>0.26587615283267452</v>
      </c>
      <c r="O147">
        <f t="shared" si="20"/>
        <v>160.41932292285307</v>
      </c>
    </row>
    <row r="148" spans="1:15" x14ac:dyDescent="0.3">
      <c r="A148">
        <v>1883.03</v>
      </c>
      <c r="B148">
        <v>5.75</v>
      </c>
      <c r="C148" s="2">
        <v>0.32250000000000001</v>
      </c>
      <c r="D148" s="3">
        <f t="shared" si="16"/>
        <v>2.6779245106394844</v>
      </c>
      <c r="E148" s="9">
        <f t="shared" si="17"/>
        <v>1.017055457746479</v>
      </c>
      <c r="F148" s="4">
        <v>9.99</v>
      </c>
      <c r="G148" s="4">
        <v>1</v>
      </c>
      <c r="L148" s="7">
        <f t="shared" si="19"/>
        <v>160.68519907568574</v>
      </c>
      <c r="M148" s="7">
        <f t="shared" si="18"/>
        <v>160.68519907568574</v>
      </c>
      <c r="N148">
        <f>N147*(F148/F147)</f>
        <v>0.26324110671936751</v>
      </c>
      <c r="O148">
        <f t="shared" si="20"/>
        <v>160.42195796896638</v>
      </c>
    </row>
    <row r="149" spans="1:15" x14ac:dyDescent="0.3">
      <c r="A149">
        <v>1883.04</v>
      </c>
      <c r="B149">
        <v>5.87</v>
      </c>
      <c r="C149" s="2">
        <v>0.32329999999999998</v>
      </c>
      <c r="D149" s="3">
        <f t="shared" si="16"/>
        <v>2.7463590655613772</v>
      </c>
      <c r="E149" s="9">
        <f t="shared" si="17"/>
        <v>1.0255550724637681</v>
      </c>
      <c r="F149" s="4">
        <v>9.9</v>
      </c>
      <c r="G149" s="4">
        <v>1</v>
      </c>
      <c r="L149" s="7">
        <f t="shared" si="19"/>
        <v>160.68519907568574</v>
      </c>
      <c r="M149" s="7">
        <f t="shared" si="18"/>
        <v>160.68519907568574</v>
      </c>
      <c r="N149">
        <f>N148*(F149/F148)</f>
        <v>0.26086956521739124</v>
      </c>
      <c r="O149">
        <f t="shared" si="20"/>
        <v>160.42432951046834</v>
      </c>
    </row>
    <row r="150" spans="1:15" x14ac:dyDescent="0.3">
      <c r="A150">
        <v>1883.05</v>
      </c>
      <c r="B150">
        <v>5.77</v>
      </c>
      <c r="C150" s="2">
        <v>0.32419999999999999</v>
      </c>
      <c r="D150" s="3">
        <f t="shared" si="16"/>
        <v>2.7122128238007486</v>
      </c>
      <c r="E150" s="9">
        <f t="shared" si="17"/>
        <v>0.98756672345258367</v>
      </c>
      <c r="F150" s="4">
        <v>9.8000000000000007</v>
      </c>
      <c r="G150" s="4">
        <v>1</v>
      </c>
      <c r="L150" s="7">
        <f t="shared" si="19"/>
        <v>160.68519907568574</v>
      </c>
      <c r="M150" s="7">
        <f t="shared" si="18"/>
        <v>160.68519907568574</v>
      </c>
      <c r="N150">
        <f>N149*(F150/F149)</f>
        <v>0.25823451910408429</v>
      </c>
      <c r="O150">
        <f t="shared" si="20"/>
        <v>160.42696455658165</v>
      </c>
    </row>
    <row r="151" spans="1:15" x14ac:dyDescent="0.3">
      <c r="A151">
        <v>1883.06</v>
      </c>
      <c r="B151">
        <v>5.82</v>
      </c>
      <c r="C151" s="2">
        <v>0.32500000000000001</v>
      </c>
      <c r="D151" s="3">
        <f t="shared" si="16"/>
        <v>2.7484461695837603</v>
      </c>
      <c r="E151" s="9">
        <f t="shared" si="17"/>
        <v>1.0133593298671291</v>
      </c>
      <c r="F151" s="4">
        <v>9.51</v>
      </c>
      <c r="G151" s="4">
        <v>1</v>
      </c>
      <c r="L151" s="7">
        <f t="shared" si="19"/>
        <v>160.68519907568574</v>
      </c>
      <c r="M151" s="7">
        <f t="shared" si="18"/>
        <v>160.68519907568574</v>
      </c>
      <c r="N151">
        <f>N150*(F151/F150)</f>
        <v>0.25059288537549401</v>
      </c>
      <c r="O151">
        <f t="shared" si="20"/>
        <v>160.43460619031026</v>
      </c>
    </row>
    <row r="152" spans="1:15" x14ac:dyDescent="0.3">
      <c r="A152">
        <v>1883.07</v>
      </c>
      <c r="B152">
        <v>5.73</v>
      </c>
      <c r="C152" s="2">
        <v>0.32579999999999998</v>
      </c>
      <c r="D152" s="3">
        <f t="shared" si="16"/>
        <v>2.7187657844019153</v>
      </c>
      <c r="E152" s="9">
        <f t="shared" si="17"/>
        <v>0.98920103092783518</v>
      </c>
      <c r="F152" s="4">
        <v>9.32</v>
      </c>
      <c r="G152" s="4">
        <v>1</v>
      </c>
      <c r="L152" s="7">
        <f t="shared" si="19"/>
        <v>160.68519907568574</v>
      </c>
      <c r="M152" s="7">
        <f t="shared" si="18"/>
        <v>160.68519907568574</v>
      </c>
      <c r="N152">
        <f>N151*(F152/F151)</f>
        <v>0.24558629776021074</v>
      </c>
      <c r="O152">
        <f t="shared" si="20"/>
        <v>160.43961277792553</v>
      </c>
    </row>
    <row r="153" spans="1:15" x14ac:dyDescent="0.3">
      <c r="A153">
        <v>1883.08</v>
      </c>
      <c r="B153">
        <v>5.47</v>
      </c>
      <c r="C153" s="2">
        <v>0.32669999999999999</v>
      </c>
      <c r="D153" s="3">
        <f t="shared" si="16"/>
        <v>2.6083188899055525</v>
      </c>
      <c r="E153" s="9">
        <f t="shared" si="17"/>
        <v>0.95937609075043606</v>
      </c>
      <c r="F153" s="4">
        <v>9.32</v>
      </c>
      <c r="G153" s="4">
        <v>1</v>
      </c>
      <c r="L153" s="7">
        <f t="shared" si="19"/>
        <v>160.68519907568574</v>
      </c>
      <c r="M153" s="7">
        <f t="shared" si="18"/>
        <v>160.68519907568574</v>
      </c>
      <c r="N153">
        <f>N152*(F153/F152)</f>
        <v>0.24558629776021074</v>
      </c>
      <c r="O153">
        <f t="shared" si="20"/>
        <v>160.43961277792553</v>
      </c>
    </row>
    <row r="154" spans="1:15" x14ac:dyDescent="0.3">
      <c r="A154">
        <v>1883.09</v>
      </c>
      <c r="B154">
        <v>5.53</v>
      </c>
      <c r="C154" s="2">
        <v>0.32750000000000001</v>
      </c>
      <c r="D154" s="3">
        <f t="shared" si="16"/>
        <v>2.6499431135066511</v>
      </c>
      <c r="E154" s="9">
        <f t="shared" si="17"/>
        <v>1.0159582571602683</v>
      </c>
      <c r="F154" s="4">
        <v>9.23</v>
      </c>
      <c r="G154" s="4">
        <v>1</v>
      </c>
      <c r="L154" s="7">
        <f t="shared" si="19"/>
        <v>160.68519907568574</v>
      </c>
      <c r="M154" s="7">
        <f t="shared" si="18"/>
        <v>160.68519907568574</v>
      </c>
      <c r="N154">
        <f>N153*(F154/F153)</f>
        <v>0.24321475625823444</v>
      </c>
      <c r="O154">
        <f t="shared" si="20"/>
        <v>160.44198431942752</v>
      </c>
    </row>
    <row r="155" spans="1:15" x14ac:dyDescent="0.3">
      <c r="A155">
        <v>1883.1</v>
      </c>
      <c r="B155">
        <v>5.38</v>
      </c>
      <c r="C155" s="2">
        <v>0.32829999999999998</v>
      </c>
      <c r="D155" s="3">
        <f t="shared" si="16"/>
        <v>2.5911739561807354</v>
      </c>
      <c r="E155" s="9">
        <f t="shared" si="17"/>
        <v>0.97782248342374911</v>
      </c>
      <c r="F155" s="4">
        <v>9.23</v>
      </c>
      <c r="G155" s="4">
        <v>1</v>
      </c>
      <c r="L155" s="7">
        <f t="shared" si="19"/>
        <v>160.68519907568574</v>
      </c>
      <c r="M155" s="7">
        <f t="shared" si="18"/>
        <v>160.68519907568574</v>
      </c>
      <c r="N155">
        <f>N154*(F155/F154)</f>
        <v>0.24321475625823444</v>
      </c>
      <c r="O155">
        <f t="shared" si="20"/>
        <v>160.44198431942752</v>
      </c>
    </row>
    <row r="156" spans="1:15" x14ac:dyDescent="0.3">
      <c r="A156">
        <v>1883.11</v>
      </c>
      <c r="B156">
        <v>5.46</v>
      </c>
      <c r="C156" s="2">
        <v>0.32919999999999999</v>
      </c>
      <c r="D156" s="3">
        <f t="shared" si="16"/>
        <v>2.6429171634965378</v>
      </c>
      <c r="E156" s="9">
        <f t="shared" si="17"/>
        <v>1.0199690210656753</v>
      </c>
      <c r="F156" s="4">
        <v>9.1300000000000008</v>
      </c>
      <c r="G156" s="4">
        <v>1</v>
      </c>
      <c r="L156" s="7">
        <f t="shared" si="19"/>
        <v>160.68519907568574</v>
      </c>
      <c r="M156" s="7">
        <f t="shared" si="18"/>
        <v>160.68519907568574</v>
      </c>
      <c r="N156">
        <f>N155*(F156/F155)</f>
        <v>0.24057971014492746</v>
      </c>
      <c r="O156">
        <f t="shared" si="20"/>
        <v>160.44461936554083</v>
      </c>
    </row>
    <row r="157" spans="1:15" x14ac:dyDescent="0.3">
      <c r="A157">
        <v>1883.12</v>
      </c>
      <c r="B157">
        <v>5.34</v>
      </c>
      <c r="C157" s="2">
        <v>0.33</v>
      </c>
      <c r="D157" s="3">
        <f t="shared" si="16"/>
        <v>2.5981424679611109</v>
      </c>
      <c r="E157" s="9">
        <f t="shared" si="17"/>
        <v>0.98305860805860801</v>
      </c>
      <c r="F157" s="4">
        <v>9.23</v>
      </c>
      <c r="G157" s="4">
        <v>1</v>
      </c>
      <c r="L157" s="7">
        <f t="shared" si="19"/>
        <v>160.68519907568574</v>
      </c>
      <c r="M157" s="7">
        <f t="shared" si="18"/>
        <v>160.68519907568574</v>
      </c>
      <c r="N157">
        <f>N156*(F157/F156)</f>
        <v>0.24321475625823441</v>
      </c>
      <c r="O157">
        <f t="shared" si="20"/>
        <v>160.44198431942752</v>
      </c>
    </row>
    <row r="158" spans="1:15" x14ac:dyDescent="0.3">
      <c r="A158">
        <v>1884.01</v>
      </c>
      <c r="B158">
        <v>5.18</v>
      </c>
      <c r="C158" s="2">
        <v>0.32829999999999998</v>
      </c>
      <c r="D158" s="3">
        <f t="shared" si="16"/>
        <v>2.5336065227948543</v>
      </c>
      <c r="E158" s="9">
        <f t="shared" si="17"/>
        <v>0.97516073657927582</v>
      </c>
      <c r="F158" s="4">
        <v>9.23</v>
      </c>
      <c r="G158" s="4">
        <v>1</v>
      </c>
      <c r="L158" s="7">
        <f t="shared" si="19"/>
        <v>160.68519907568574</v>
      </c>
      <c r="M158" s="7">
        <f t="shared" si="18"/>
        <v>160.68519907568574</v>
      </c>
      <c r="N158">
        <f>N157*(F158/F157)</f>
        <v>0.24321475625823441</v>
      </c>
      <c r="O158">
        <f t="shared" si="20"/>
        <v>160.44198431942752</v>
      </c>
    </row>
    <row r="159" spans="1:15" x14ac:dyDescent="0.3">
      <c r="A159">
        <v>1884.02</v>
      </c>
      <c r="B159">
        <v>5.32</v>
      </c>
      <c r="C159" s="2">
        <v>0.32669999999999999</v>
      </c>
      <c r="D159" s="3">
        <f t="shared" si="16"/>
        <v>2.6153984824038061</v>
      </c>
      <c r="E159" s="9">
        <f t="shared" si="17"/>
        <v>1.0322828185328186</v>
      </c>
      <c r="F159" s="4">
        <v>9.23</v>
      </c>
      <c r="G159" s="4">
        <v>1</v>
      </c>
      <c r="L159" s="7">
        <f t="shared" si="19"/>
        <v>160.68519907568574</v>
      </c>
      <c r="M159" s="7">
        <f t="shared" si="18"/>
        <v>160.68519907568574</v>
      </c>
      <c r="N159">
        <f>N158*(F159/F158)</f>
        <v>0.24321475625823441</v>
      </c>
      <c r="O159">
        <f t="shared" si="20"/>
        <v>160.44198431942752</v>
      </c>
    </row>
    <row r="160" spans="1:15" x14ac:dyDescent="0.3">
      <c r="A160">
        <v>1884.03</v>
      </c>
      <c r="B160">
        <v>5.3</v>
      </c>
      <c r="C160" s="2">
        <v>0.32500000000000001</v>
      </c>
      <c r="D160" s="3">
        <f t="shared" si="16"/>
        <v>2.6188807642177836</v>
      </c>
      <c r="E160" s="9">
        <f t="shared" si="17"/>
        <v>1.0013314536340852</v>
      </c>
      <c r="F160" s="4">
        <v>9.23</v>
      </c>
      <c r="G160" s="4">
        <v>1</v>
      </c>
      <c r="L160" s="7">
        <f t="shared" si="19"/>
        <v>160.68519907568574</v>
      </c>
      <c r="M160" s="7">
        <f t="shared" si="18"/>
        <v>160.68519907568574</v>
      </c>
      <c r="N160">
        <f>N159*(F160/F159)</f>
        <v>0.24321475625823441</v>
      </c>
      <c r="O160">
        <f t="shared" si="20"/>
        <v>160.44198431942752</v>
      </c>
    </row>
    <row r="161" spans="1:15" x14ac:dyDescent="0.3">
      <c r="A161">
        <v>1884.04</v>
      </c>
      <c r="B161">
        <v>5.0599999999999996</v>
      </c>
      <c r="C161" s="2">
        <v>0.32329999999999998</v>
      </c>
      <c r="D161" s="3">
        <f t="shared" si="16"/>
        <v>2.5136025810436387</v>
      </c>
      <c r="E161" s="9">
        <f t="shared" si="17"/>
        <v>0.9598003144654087</v>
      </c>
      <c r="F161" s="4">
        <v>9.0399999999999991</v>
      </c>
      <c r="G161" s="4">
        <v>1</v>
      </c>
      <c r="L161" s="7">
        <f t="shared" si="19"/>
        <v>160.68519907568574</v>
      </c>
      <c r="M161" s="7">
        <f t="shared" si="18"/>
        <v>160.68519907568574</v>
      </c>
      <c r="N161">
        <f>N160*(F161/F160)</f>
        <v>0.23820816864295111</v>
      </c>
      <c r="O161">
        <f t="shared" si="20"/>
        <v>160.44699090704279</v>
      </c>
    </row>
    <row r="162" spans="1:15" x14ac:dyDescent="0.3">
      <c r="A162">
        <v>1884.05</v>
      </c>
      <c r="B162">
        <v>4.6500000000000004</v>
      </c>
      <c r="C162" s="2">
        <v>0.32169999999999999</v>
      </c>
      <c r="D162" s="3">
        <f t="shared" si="16"/>
        <v>2.3232485173345983</v>
      </c>
      <c r="E162" s="9">
        <f t="shared" si="17"/>
        <v>0.92427042160737838</v>
      </c>
      <c r="F162" s="4">
        <v>8.85</v>
      </c>
      <c r="G162" s="4">
        <v>1</v>
      </c>
      <c r="L162" s="7">
        <f t="shared" si="19"/>
        <v>160.68519907568574</v>
      </c>
      <c r="M162" s="7">
        <f t="shared" si="18"/>
        <v>160.68519907568574</v>
      </c>
      <c r="N162">
        <f>N161*(F162/F161)</f>
        <v>0.23320158102766786</v>
      </c>
      <c r="O162">
        <f t="shared" si="20"/>
        <v>160.45199749465809</v>
      </c>
    </row>
    <row r="163" spans="1:15" x14ac:dyDescent="0.3">
      <c r="A163">
        <v>1884.06</v>
      </c>
      <c r="B163">
        <v>4.46</v>
      </c>
      <c r="C163" s="2">
        <v>0.32</v>
      </c>
      <c r="D163" s="3">
        <f t="shared" si="16"/>
        <v>2.2416433722812679</v>
      </c>
      <c r="E163" s="9">
        <f t="shared" si="17"/>
        <v>0.96487455197132599</v>
      </c>
      <c r="F163" s="4">
        <v>8.85</v>
      </c>
      <c r="G163" s="4">
        <v>1</v>
      </c>
      <c r="L163" s="7">
        <f t="shared" si="19"/>
        <v>160.68519907568574</v>
      </c>
      <c r="M163" s="7">
        <f t="shared" si="18"/>
        <v>160.68519907568574</v>
      </c>
      <c r="N163">
        <f>N162*(F163/F162)</f>
        <v>0.23320158102766786</v>
      </c>
      <c r="O163">
        <f t="shared" si="20"/>
        <v>160.45199749465809</v>
      </c>
    </row>
    <row r="164" spans="1:15" x14ac:dyDescent="0.3">
      <c r="A164">
        <v>1884.07</v>
      </c>
      <c r="B164">
        <v>4.46</v>
      </c>
      <c r="C164" s="2">
        <v>0.31830000000000003</v>
      </c>
      <c r="D164" s="3">
        <f t="shared" si="16"/>
        <v>2.2549751190188823</v>
      </c>
      <c r="E164" s="9">
        <f t="shared" si="17"/>
        <v>1.0059473094170404</v>
      </c>
      <c r="F164" s="4">
        <v>8.75</v>
      </c>
      <c r="G164" s="4">
        <v>1</v>
      </c>
      <c r="L164" s="7">
        <f t="shared" si="19"/>
        <v>160.68519907568574</v>
      </c>
      <c r="M164" s="7">
        <f t="shared" si="18"/>
        <v>160.68519907568574</v>
      </c>
      <c r="N164">
        <f>N163*(F164/F163)</f>
        <v>0.23056653491436088</v>
      </c>
      <c r="O164">
        <f t="shared" si="20"/>
        <v>160.45463254077137</v>
      </c>
    </row>
    <row r="165" spans="1:15" x14ac:dyDescent="0.3">
      <c r="A165">
        <v>1884.08</v>
      </c>
      <c r="B165">
        <v>4.74</v>
      </c>
      <c r="C165" s="2">
        <v>0.31669999999999998</v>
      </c>
      <c r="D165" s="3">
        <f t="shared" si="16"/>
        <v>2.4098866851641874</v>
      </c>
      <c r="E165" s="9">
        <f t="shared" si="17"/>
        <v>1.0686976831091182</v>
      </c>
      <c r="F165" s="4">
        <v>8.75</v>
      </c>
      <c r="G165" s="4">
        <v>1</v>
      </c>
      <c r="L165" s="7">
        <f t="shared" si="19"/>
        <v>160.68519907568574</v>
      </c>
      <c r="M165" s="7">
        <f t="shared" si="18"/>
        <v>160.68519907568574</v>
      </c>
      <c r="N165">
        <f>N164*(F165/F164)</f>
        <v>0.23056653491436088</v>
      </c>
      <c r="O165">
        <f t="shared" si="20"/>
        <v>160.45463254077137</v>
      </c>
    </row>
    <row r="166" spans="1:15" x14ac:dyDescent="0.3">
      <c r="A166">
        <v>1884.09</v>
      </c>
      <c r="B166">
        <v>4.59</v>
      </c>
      <c r="C166" s="2">
        <v>0.315</v>
      </c>
      <c r="D166" s="3">
        <f t="shared" si="16"/>
        <v>2.3469703397445527</v>
      </c>
      <c r="E166" s="9">
        <f t="shared" si="17"/>
        <v>0.97389240506329111</v>
      </c>
      <c r="F166" s="4">
        <v>8.66</v>
      </c>
      <c r="G166" s="4">
        <v>1</v>
      </c>
      <c r="L166" s="7">
        <f t="shared" si="19"/>
        <v>160.68519907568574</v>
      </c>
      <c r="M166" s="7">
        <f t="shared" si="18"/>
        <v>160.68519907568574</v>
      </c>
      <c r="N166">
        <f>N165*(F166/F165)</f>
        <v>0.22819499341238461</v>
      </c>
      <c r="O166">
        <f t="shared" si="20"/>
        <v>160.45700408227336</v>
      </c>
    </row>
    <row r="167" spans="1:15" x14ac:dyDescent="0.3">
      <c r="A167">
        <v>1884.1</v>
      </c>
      <c r="B167">
        <v>4.4400000000000004</v>
      </c>
      <c r="C167" s="2">
        <v>0.31330000000000002</v>
      </c>
      <c r="D167" s="3">
        <f t="shared" si="16"/>
        <v>2.2836217412678241</v>
      </c>
      <c r="E167" s="9">
        <f t="shared" si="17"/>
        <v>0.97300835148874376</v>
      </c>
      <c r="F167" s="4">
        <v>8.56</v>
      </c>
      <c r="G167" s="4">
        <v>1</v>
      </c>
      <c r="L167" s="7">
        <f t="shared" si="19"/>
        <v>160.68519907568574</v>
      </c>
      <c r="M167" s="7">
        <f t="shared" si="18"/>
        <v>160.68519907568574</v>
      </c>
      <c r="N167">
        <f>N166*(F167/F166)</f>
        <v>0.22555994729907763</v>
      </c>
      <c r="O167">
        <f t="shared" si="20"/>
        <v>160.45963912838667</v>
      </c>
    </row>
    <row r="168" spans="1:15" x14ac:dyDescent="0.3">
      <c r="A168">
        <v>1884.11</v>
      </c>
      <c r="B168">
        <v>4.3499999999999996</v>
      </c>
      <c r="C168" s="2">
        <v>0.31169999999999998</v>
      </c>
      <c r="D168" s="3">
        <f t="shared" si="16"/>
        <v>2.2506918128928977</v>
      </c>
      <c r="E168" s="9">
        <f t="shared" si="17"/>
        <v>0.98557995495495487</v>
      </c>
      <c r="F168" s="4">
        <v>8.3699999999999992</v>
      </c>
      <c r="G168" s="4">
        <v>1</v>
      </c>
      <c r="L168" s="7">
        <f t="shared" si="19"/>
        <v>160.68519907568574</v>
      </c>
      <c r="M168" s="7">
        <f t="shared" si="18"/>
        <v>160.68519907568574</v>
      </c>
      <c r="N168">
        <f>N167*(F168/F167)</f>
        <v>0.22055335968379436</v>
      </c>
      <c r="O168">
        <f t="shared" si="20"/>
        <v>160.46464571600194</v>
      </c>
    </row>
    <row r="169" spans="1:15" x14ac:dyDescent="0.3">
      <c r="A169">
        <v>1884.12</v>
      </c>
      <c r="B169">
        <v>4.34</v>
      </c>
      <c r="C169" s="2">
        <v>0.31</v>
      </c>
      <c r="D169" s="3">
        <f t="shared" si="16"/>
        <v>2.2588839861582164</v>
      </c>
      <c r="E169" s="9">
        <f t="shared" si="17"/>
        <v>1.003639846743295</v>
      </c>
      <c r="F169" s="4">
        <v>8.2799999999999994</v>
      </c>
      <c r="G169" s="4">
        <v>1</v>
      </c>
      <c r="L169" s="7">
        <f t="shared" si="19"/>
        <v>160.68519907568574</v>
      </c>
      <c r="M169" s="7">
        <f t="shared" si="18"/>
        <v>160.68519907568574</v>
      </c>
      <c r="N169">
        <f>N168*(F169/F168)</f>
        <v>0.21818181818181809</v>
      </c>
      <c r="O169">
        <f t="shared" si="20"/>
        <v>160.46701725750393</v>
      </c>
    </row>
    <row r="170" spans="1:15" x14ac:dyDescent="0.3">
      <c r="A170">
        <v>1885.01</v>
      </c>
      <c r="B170">
        <v>4.24</v>
      </c>
      <c r="C170" s="2">
        <v>0.30420000000000003</v>
      </c>
      <c r="D170" s="3">
        <f t="shared" si="16"/>
        <v>2.2200301406359331</v>
      </c>
      <c r="E170" s="9">
        <f t="shared" si="17"/>
        <v>0.982799539170507</v>
      </c>
      <c r="F170" s="4">
        <v>8.2799999999999994</v>
      </c>
      <c r="G170" s="4">
        <v>1</v>
      </c>
      <c r="L170" s="7">
        <f t="shared" si="19"/>
        <v>160.68519907568574</v>
      </c>
      <c r="M170" s="7">
        <f t="shared" si="18"/>
        <v>160.68519907568574</v>
      </c>
      <c r="N170">
        <f>N169*(F170/F169)</f>
        <v>0.21818181818181809</v>
      </c>
      <c r="O170">
        <f t="shared" si="20"/>
        <v>160.46701725750393</v>
      </c>
    </row>
    <row r="171" spans="1:15" x14ac:dyDescent="0.3">
      <c r="A171">
        <v>1885.02</v>
      </c>
      <c r="B171">
        <v>4.37</v>
      </c>
      <c r="C171" s="2">
        <v>0.29830000000000001</v>
      </c>
      <c r="D171" s="3">
        <f t="shared" si="16"/>
        <v>2.3011127273172174</v>
      </c>
      <c r="E171" s="9">
        <f t="shared" si="17"/>
        <v>1.0365231918238993</v>
      </c>
      <c r="F171" s="4">
        <v>8.3699999999999992</v>
      </c>
      <c r="G171" s="4">
        <v>1</v>
      </c>
      <c r="L171" s="7">
        <f t="shared" si="19"/>
        <v>160.68519907568574</v>
      </c>
      <c r="M171" s="7">
        <f t="shared" si="18"/>
        <v>160.68519907568574</v>
      </c>
      <c r="N171">
        <f>N170*(F171/F170)</f>
        <v>0.22055335968379439</v>
      </c>
      <c r="O171">
        <f t="shared" si="20"/>
        <v>160.46464571600194</v>
      </c>
    </row>
    <row r="172" spans="1:15" x14ac:dyDescent="0.3">
      <c r="A172">
        <v>1885.03</v>
      </c>
      <c r="B172">
        <v>4.38</v>
      </c>
      <c r="C172" s="2">
        <v>0.29249999999999998</v>
      </c>
      <c r="D172" s="3">
        <f t="shared" si="16"/>
        <v>2.3192135854411369</v>
      </c>
      <c r="E172" s="9">
        <f t="shared" si="17"/>
        <v>1.007866132723112</v>
      </c>
      <c r="F172" s="4">
        <v>8.18</v>
      </c>
      <c r="G172" s="4">
        <v>1</v>
      </c>
      <c r="L172" s="7">
        <f t="shared" si="19"/>
        <v>160.68519907568574</v>
      </c>
      <c r="M172" s="7">
        <f t="shared" si="18"/>
        <v>160.68519907568574</v>
      </c>
      <c r="N172">
        <f>N171*(F172/F171)</f>
        <v>0.21554677206851114</v>
      </c>
      <c r="O172">
        <f t="shared" si="20"/>
        <v>160.46965230361724</v>
      </c>
    </row>
    <row r="173" spans="1:15" x14ac:dyDescent="0.3">
      <c r="A173">
        <v>1885.04</v>
      </c>
      <c r="B173">
        <v>4.37</v>
      </c>
      <c r="C173" s="2">
        <v>0.28670000000000001</v>
      </c>
      <c r="D173" s="3">
        <f t="shared" si="16"/>
        <v>2.3265692343127702</v>
      </c>
      <c r="E173" s="9">
        <f t="shared" si="17"/>
        <v>1.0031716133942161</v>
      </c>
      <c r="F173" s="4">
        <v>8.2799999999999994</v>
      </c>
      <c r="G173" s="4">
        <v>1</v>
      </c>
      <c r="L173" s="7">
        <f t="shared" si="19"/>
        <v>160.68519907568574</v>
      </c>
      <c r="M173" s="7">
        <f t="shared" si="18"/>
        <v>160.68519907568574</v>
      </c>
      <c r="N173">
        <f>N172*(F173/F172)</f>
        <v>0.21818181818181809</v>
      </c>
      <c r="O173">
        <f t="shared" si="20"/>
        <v>160.46701725750393</v>
      </c>
    </row>
    <row r="174" spans="1:15" x14ac:dyDescent="0.3">
      <c r="A174">
        <v>1885.05</v>
      </c>
      <c r="B174">
        <v>4.32</v>
      </c>
      <c r="C174" s="2">
        <v>0.28079999999999999</v>
      </c>
      <c r="D174" s="3">
        <f t="shared" si="16"/>
        <v>2.3124075085386924</v>
      </c>
      <c r="E174" s="9">
        <f t="shared" si="17"/>
        <v>0.99391304347826082</v>
      </c>
      <c r="F174" s="4">
        <v>8.09</v>
      </c>
      <c r="G174" s="4">
        <v>1</v>
      </c>
      <c r="L174" s="7">
        <f t="shared" si="19"/>
        <v>160.68519907568574</v>
      </c>
      <c r="M174" s="7">
        <f t="shared" si="18"/>
        <v>160.68519907568574</v>
      </c>
      <c r="N174">
        <f>N173*(F174/F173)</f>
        <v>0.21317523056653481</v>
      </c>
      <c r="O174">
        <f t="shared" si="20"/>
        <v>160.4720238451192</v>
      </c>
    </row>
    <row r="175" spans="1:15" x14ac:dyDescent="0.3">
      <c r="A175">
        <v>1885.06</v>
      </c>
      <c r="B175">
        <v>4.3</v>
      </c>
      <c r="C175" s="2">
        <v>0.27500000000000002</v>
      </c>
      <c r="D175" s="3">
        <f t="shared" si="16"/>
        <v>2.3139687404599663</v>
      </c>
      <c r="E175" s="9">
        <f t="shared" si="17"/>
        <v>1.0006751543209875</v>
      </c>
      <c r="F175" s="4">
        <v>7.9</v>
      </c>
      <c r="G175" s="4">
        <v>1</v>
      </c>
      <c r="L175" s="7">
        <f t="shared" si="19"/>
        <v>160.68519907568574</v>
      </c>
      <c r="M175" s="7">
        <f t="shared" si="18"/>
        <v>160.68519907568574</v>
      </c>
      <c r="N175">
        <f>N174*(F175/F174)</f>
        <v>0.20816864295125156</v>
      </c>
      <c r="O175">
        <f t="shared" si="20"/>
        <v>160.47703043273449</v>
      </c>
    </row>
    <row r="176" spans="1:15" x14ac:dyDescent="0.3">
      <c r="A176">
        <v>1885.07</v>
      </c>
      <c r="B176">
        <v>4.46</v>
      </c>
      <c r="C176" s="2">
        <v>0.26919999999999999</v>
      </c>
      <c r="D176" s="3">
        <f t="shared" si="16"/>
        <v>2.412142003378861</v>
      </c>
      <c r="E176" s="9">
        <f t="shared" si="17"/>
        <v>1.0424263565891474</v>
      </c>
      <c r="F176" s="4">
        <v>7.99</v>
      </c>
      <c r="G176" s="4">
        <v>1</v>
      </c>
      <c r="L176" s="7">
        <f t="shared" si="19"/>
        <v>160.68519907568574</v>
      </c>
      <c r="M176" s="7">
        <f t="shared" si="18"/>
        <v>160.68519907568574</v>
      </c>
      <c r="N176">
        <f>N175*(F176/F175)</f>
        <v>0.21054018445322786</v>
      </c>
      <c r="O176">
        <f t="shared" si="20"/>
        <v>160.47465889123251</v>
      </c>
    </row>
    <row r="177" spans="1:15" x14ac:dyDescent="0.3">
      <c r="A177">
        <v>1885.08</v>
      </c>
      <c r="B177">
        <v>4.71</v>
      </c>
      <c r="C177" s="2">
        <v>0.26329999999999998</v>
      </c>
      <c r="D177" s="3">
        <f t="shared" si="16"/>
        <v>2.5592186663016232</v>
      </c>
      <c r="E177" s="9">
        <f t="shared" si="17"/>
        <v>1.0609734678624814</v>
      </c>
      <c r="F177" s="4">
        <v>7.99</v>
      </c>
      <c r="G177" s="4">
        <v>1</v>
      </c>
      <c r="L177" s="7">
        <f t="shared" si="19"/>
        <v>160.68519907568574</v>
      </c>
      <c r="M177" s="7">
        <f t="shared" si="18"/>
        <v>160.68519907568574</v>
      </c>
      <c r="N177">
        <f>N176*(F177/F176)</f>
        <v>0.21054018445322786</v>
      </c>
      <c r="O177">
        <f t="shared" si="20"/>
        <v>160.47465889123251</v>
      </c>
    </row>
    <row r="178" spans="1:15" x14ac:dyDescent="0.3">
      <c r="A178">
        <v>1885.09</v>
      </c>
      <c r="B178">
        <v>4.6500000000000004</v>
      </c>
      <c r="C178" s="2">
        <v>0.25750000000000001</v>
      </c>
      <c r="D178" s="3">
        <f t="shared" si="16"/>
        <v>2.5382767230396897</v>
      </c>
      <c r="E178" s="9">
        <f t="shared" si="17"/>
        <v>0.99181705590941271</v>
      </c>
      <c r="F178" s="4">
        <v>7.9</v>
      </c>
      <c r="G178" s="4">
        <v>1</v>
      </c>
      <c r="L178" s="7">
        <f t="shared" si="19"/>
        <v>160.68519907568574</v>
      </c>
      <c r="M178" s="7">
        <f t="shared" si="18"/>
        <v>160.68519907568574</v>
      </c>
      <c r="N178">
        <f>N177*(F178/F177)</f>
        <v>0.20816864295125159</v>
      </c>
      <c r="O178">
        <f t="shared" si="20"/>
        <v>160.47703043273449</v>
      </c>
    </row>
    <row r="179" spans="1:15" x14ac:dyDescent="0.3">
      <c r="A179">
        <v>1885.1</v>
      </c>
      <c r="B179">
        <v>4.92</v>
      </c>
      <c r="C179" s="2">
        <v>0.25169999999999998</v>
      </c>
      <c r="D179" s="3">
        <f t="shared" si="16"/>
        <v>2.6971100713163501</v>
      </c>
      <c r="E179" s="9">
        <f t="shared" si="17"/>
        <v>1.0625752688172041</v>
      </c>
      <c r="F179" s="4">
        <v>7.9</v>
      </c>
      <c r="G179" s="4">
        <v>1</v>
      </c>
      <c r="L179" s="7">
        <f t="shared" si="19"/>
        <v>160.68519907568574</v>
      </c>
      <c r="M179" s="7">
        <f t="shared" si="18"/>
        <v>160.68519907568574</v>
      </c>
      <c r="N179">
        <f>N178*(F179/F178)</f>
        <v>0.20816864295125159</v>
      </c>
      <c r="O179">
        <f t="shared" si="20"/>
        <v>160.47703043273449</v>
      </c>
    </row>
    <row r="180" spans="1:15" x14ac:dyDescent="0.3">
      <c r="A180">
        <v>1885.11</v>
      </c>
      <c r="B180">
        <v>5.24</v>
      </c>
      <c r="C180" s="2">
        <v>0.24579999999999999</v>
      </c>
      <c r="D180" s="3">
        <f t="shared" si="16"/>
        <v>2.8837606866514509</v>
      </c>
      <c r="E180" s="9">
        <f t="shared" si="17"/>
        <v>1.0692039295392954</v>
      </c>
      <c r="F180" s="4">
        <v>7.99</v>
      </c>
      <c r="G180" s="4">
        <v>1</v>
      </c>
      <c r="L180" s="7">
        <f t="shared" si="19"/>
        <v>160.68519907568574</v>
      </c>
      <c r="M180" s="7">
        <f t="shared" si="18"/>
        <v>160.68519907568574</v>
      </c>
      <c r="N180">
        <f>N179*(F180/F179)</f>
        <v>0.21054018445322789</v>
      </c>
      <c r="O180">
        <f t="shared" si="20"/>
        <v>160.47465889123251</v>
      </c>
    </row>
    <row r="181" spans="1:15" x14ac:dyDescent="0.3">
      <c r="A181">
        <v>1885.12</v>
      </c>
      <c r="B181">
        <v>5.2</v>
      </c>
      <c r="C181" s="2">
        <v>0.24</v>
      </c>
      <c r="D181" s="3">
        <f t="shared" si="16"/>
        <v>2.8727539664733919</v>
      </c>
      <c r="E181" s="9">
        <f t="shared" si="17"/>
        <v>0.99618320610687017</v>
      </c>
      <c r="F181" s="4">
        <v>8.18</v>
      </c>
      <c r="G181" s="4">
        <v>1</v>
      </c>
      <c r="L181" s="7">
        <f t="shared" si="19"/>
        <v>160.68519907568574</v>
      </c>
      <c r="M181" s="7">
        <f t="shared" si="18"/>
        <v>160.68519907568574</v>
      </c>
      <c r="N181">
        <f>N180*(F181/F180)</f>
        <v>0.21554677206851117</v>
      </c>
      <c r="O181">
        <f t="shared" si="20"/>
        <v>160.46965230361724</v>
      </c>
    </row>
    <row r="182" spans="1:15" x14ac:dyDescent="0.3">
      <c r="A182">
        <v>1886.01</v>
      </c>
      <c r="B182">
        <v>5.2</v>
      </c>
      <c r="C182" s="2">
        <v>0.23830000000000001</v>
      </c>
      <c r="D182" s="3">
        <f t="shared" si="16"/>
        <v>2.8837247560601007</v>
      </c>
      <c r="E182" s="9">
        <f t="shared" si="17"/>
        <v>1.0038189102564103</v>
      </c>
      <c r="F182" s="4">
        <v>7.99</v>
      </c>
      <c r="G182" s="4">
        <v>1</v>
      </c>
      <c r="L182" s="7">
        <f t="shared" si="19"/>
        <v>160.68519907568574</v>
      </c>
      <c r="M182" s="7">
        <f t="shared" si="18"/>
        <v>160.68519907568574</v>
      </c>
      <c r="N182">
        <f>N181*(F182/F181)</f>
        <v>0.21054018445322792</v>
      </c>
      <c r="O182">
        <f t="shared" si="20"/>
        <v>160.47465889123251</v>
      </c>
    </row>
    <row r="183" spans="1:15" x14ac:dyDescent="0.3">
      <c r="A183">
        <v>1886.02</v>
      </c>
      <c r="B183">
        <v>5.3</v>
      </c>
      <c r="C183" s="2">
        <v>0.23669999999999999</v>
      </c>
      <c r="D183" s="3">
        <f t="shared" si="16"/>
        <v>2.9501197457561186</v>
      </c>
      <c r="E183" s="9">
        <f t="shared" si="17"/>
        <v>1.0230240384615383</v>
      </c>
      <c r="F183" s="4">
        <v>7.99</v>
      </c>
      <c r="G183" s="4">
        <v>1</v>
      </c>
      <c r="L183" s="7">
        <f t="shared" si="19"/>
        <v>160.68519907568574</v>
      </c>
      <c r="M183" s="7">
        <f t="shared" si="18"/>
        <v>160.68519907568574</v>
      </c>
      <c r="N183">
        <f>N182*(F183/F182)</f>
        <v>0.21054018445322792</v>
      </c>
      <c r="O183">
        <f t="shared" si="20"/>
        <v>160.47465889123251</v>
      </c>
    </row>
    <row r="184" spans="1:15" x14ac:dyDescent="0.3">
      <c r="A184">
        <v>1886.03</v>
      </c>
      <c r="B184">
        <v>5.19</v>
      </c>
      <c r="C184" s="2">
        <v>0.23499999999999999</v>
      </c>
      <c r="D184" s="3">
        <f t="shared" si="16"/>
        <v>2.899791445062009</v>
      </c>
      <c r="E184" s="9">
        <f t="shared" si="17"/>
        <v>0.98294025157232712</v>
      </c>
      <c r="F184" s="4">
        <v>7.9</v>
      </c>
      <c r="G184" s="4">
        <v>1</v>
      </c>
      <c r="L184" s="7">
        <f t="shared" si="19"/>
        <v>160.68519907568574</v>
      </c>
      <c r="M184" s="7">
        <f t="shared" si="18"/>
        <v>160.68519907568574</v>
      </c>
      <c r="N184">
        <f>N183*(F184/F183)</f>
        <v>0.20816864295125165</v>
      </c>
      <c r="O184">
        <f t="shared" si="20"/>
        <v>160.47703043273449</v>
      </c>
    </row>
    <row r="185" spans="1:15" x14ac:dyDescent="0.3">
      <c r="A185">
        <v>1886.04</v>
      </c>
      <c r="B185">
        <v>5.12</v>
      </c>
      <c r="C185" s="2">
        <v>0.23330000000000001</v>
      </c>
      <c r="D185" s="3">
        <f t="shared" si="16"/>
        <v>2.871543155567482</v>
      </c>
      <c r="E185" s="9">
        <f t="shared" si="17"/>
        <v>0.99025850995504161</v>
      </c>
      <c r="F185" s="4">
        <v>7.8</v>
      </c>
      <c r="G185" s="4">
        <v>1</v>
      </c>
      <c r="L185" s="7">
        <f t="shared" si="19"/>
        <v>160.68519907568574</v>
      </c>
      <c r="M185" s="7">
        <f t="shared" si="18"/>
        <v>160.68519907568574</v>
      </c>
      <c r="N185">
        <f>N184*(F185/F184)</f>
        <v>0.20553359683794464</v>
      </c>
      <c r="O185">
        <f t="shared" si="20"/>
        <v>160.47966547884781</v>
      </c>
    </row>
    <row r="186" spans="1:15" x14ac:dyDescent="0.3">
      <c r="A186">
        <v>1886.05</v>
      </c>
      <c r="B186">
        <v>5.0199999999999996</v>
      </c>
      <c r="C186" s="2">
        <v>0.23169999999999999</v>
      </c>
      <c r="D186" s="3">
        <f t="shared" si="16"/>
        <v>2.8262873737065441</v>
      </c>
      <c r="E186" s="9">
        <f t="shared" si="17"/>
        <v>0.98423990885416657</v>
      </c>
      <c r="F186" s="4">
        <v>7.61</v>
      </c>
      <c r="G186" s="4">
        <v>1</v>
      </c>
      <c r="L186" s="7">
        <f t="shared" si="19"/>
        <v>160.68519907568574</v>
      </c>
      <c r="M186" s="7">
        <f t="shared" si="18"/>
        <v>160.68519907568574</v>
      </c>
      <c r="N186">
        <f>N185*(F186/F185)</f>
        <v>0.2005270092226614</v>
      </c>
      <c r="O186">
        <f t="shared" si="20"/>
        <v>160.48467206646308</v>
      </c>
    </row>
    <row r="187" spans="1:15" x14ac:dyDescent="0.3">
      <c r="A187">
        <v>1886.06</v>
      </c>
      <c r="B187">
        <v>5.25</v>
      </c>
      <c r="C187" s="2">
        <v>0.23</v>
      </c>
      <c r="D187" s="3">
        <f t="shared" si="16"/>
        <v>2.9665695657281672</v>
      </c>
      <c r="E187" s="9">
        <f t="shared" si="17"/>
        <v>1.0496347941567066</v>
      </c>
      <c r="F187" s="4">
        <v>7.52</v>
      </c>
      <c r="G187" s="4">
        <v>1</v>
      </c>
      <c r="L187" s="7">
        <f t="shared" si="19"/>
        <v>160.68519907568574</v>
      </c>
      <c r="M187" s="7">
        <f t="shared" si="18"/>
        <v>160.68519907568574</v>
      </c>
      <c r="N187">
        <f>N186*(F187/F186)</f>
        <v>0.1981554677206851</v>
      </c>
      <c r="O187">
        <f t="shared" si="20"/>
        <v>160.48704360796506</v>
      </c>
    </row>
    <row r="188" spans="1:15" x14ac:dyDescent="0.3">
      <c r="A188">
        <v>1886.07</v>
      </c>
      <c r="B188">
        <v>5.33</v>
      </c>
      <c r="C188" s="2">
        <v>0.2283</v>
      </c>
      <c r="D188" s="3">
        <f t="shared" si="16"/>
        <v>3.0225247183464972</v>
      </c>
      <c r="E188" s="9">
        <f t="shared" si="17"/>
        <v>1.0188619047619047</v>
      </c>
      <c r="F188" s="4">
        <v>7.61</v>
      </c>
      <c r="G188" s="4">
        <v>1</v>
      </c>
      <c r="L188" s="7">
        <f t="shared" si="19"/>
        <v>160.68519907568574</v>
      </c>
      <c r="M188" s="7">
        <f t="shared" si="18"/>
        <v>160.68519907568574</v>
      </c>
      <c r="N188">
        <f>N187*(F188/F187)</f>
        <v>0.2005270092226614</v>
      </c>
      <c r="O188">
        <f t="shared" si="20"/>
        <v>160.48467206646308</v>
      </c>
    </row>
    <row r="189" spans="1:15" x14ac:dyDescent="0.3">
      <c r="A189">
        <v>1886.08</v>
      </c>
      <c r="B189">
        <v>5.37</v>
      </c>
      <c r="C189" s="2">
        <v>0.22670000000000001</v>
      </c>
      <c r="D189" s="3">
        <f t="shared" si="16"/>
        <v>3.0559208756081526</v>
      </c>
      <c r="E189" s="9">
        <f t="shared" si="17"/>
        <v>1.0110490931832397</v>
      </c>
      <c r="F189" s="4">
        <v>7.71</v>
      </c>
      <c r="G189" s="4">
        <v>1</v>
      </c>
      <c r="L189" s="7">
        <f t="shared" si="19"/>
        <v>160.68519907568574</v>
      </c>
      <c r="M189" s="7">
        <f t="shared" si="18"/>
        <v>160.68519907568574</v>
      </c>
      <c r="N189">
        <f>N188*(F189/F188)</f>
        <v>0.20316205533596837</v>
      </c>
      <c r="O189">
        <f t="shared" si="20"/>
        <v>160.48203702034976</v>
      </c>
    </row>
    <row r="190" spans="1:15" x14ac:dyDescent="0.3">
      <c r="A190">
        <v>1886.09</v>
      </c>
      <c r="B190">
        <v>5.51</v>
      </c>
      <c r="C190" s="2">
        <v>0.22500000000000001</v>
      </c>
      <c r="D190" s="3">
        <f t="shared" si="16"/>
        <v>3.1462611808228251</v>
      </c>
      <c r="E190" s="9">
        <f t="shared" si="17"/>
        <v>1.0295623836126628</v>
      </c>
      <c r="F190" s="4">
        <v>7.71</v>
      </c>
      <c r="G190" s="4">
        <v>1</v>
      </c>
      <c r="L190" s="7">
        <f t="shared" si="19"/>
        <v>160.68519907568574</v>
      </c>
      <c r="M190" s="7">
        <f t="shared" si="18"/>
        <v>160.68519907568574</v>
      </c>
      <c r="N190">
        <f>N189*(F190/F189)</f>
        <v>0.20316205533596837</v>
      </c>
      <c r="O190">
        <f t="shared" si="20"/>
        <v>160.48203702034976</v>
      </c>
    </row>
    <row r="191" spans="1:15" x14ac:dyDescent="0.3">
      <c r="A191">
        <v>1886.1</v>
      </c>
      <c r="B191">
        <v>5.65</v>
      </c>
      <c r="C191" s="2">
        <v>0.2233</v>
      </c>
      <c r="D191" s="3">
        <f t="shared" si="16"/>
        <v>3.2368280124238549</v>
      </c>
      <c r="E191" s="9">
        <f t="shared" si="17"/>
        <v>1.0287855414398064</v>
      </c>
      <c r="F191" s="4">
        <v>7.71</v>
      </c>
      <c r="G191" s="4">
        <v>1</v>
      </c>
      <c r="L191" s="7">
        <f t="shared" si="19"/>
        <v>160.68519907568574</v>
      </c>
      <c r="M191" s="7">
        <f t="shared" si="18"/>
        <v>160.68519907568574</v>
      </c>
      <c r="N191">
        <f>N190*(F191/F190)</f>
        <v>0.20316205533596837</v>
      </c>
      <c r="O191">
        <f t="shared" si="20"/>
        <v>160.48203702034976</v>
      </c>
    </row>
    <row r="192" spans="1:15" x14ac:dyDescent="0.3">
      <c r="A192">
        <v>1886.11</v>
      </c>
      <c r="B192">
        <v>5.79</v>
      </c>
      <c r="C192" s="2">
        <v>0.22170000000000001</v>
      </c>
      <c r="D192" s="3">
        <f t="shared" si="16"/>
        <v>3.3276167414979909</v>
      </c>
      <c r="E192" s="9">
        <f t="shared" si="17"/>
        <v>1.0280486725663716</v>
      </c>
      <c r="F192" s="4">
        <v>7.71</v>
      </c>
      <c r="G192" s="4">
        <v>1</v>
      </c>
      <c r="L192" s="7">
        <f t="shared" si="19"/>
        <v>160.68519907568574</v>
      </c>
      <c r="M192" s="7">
        <f t="shared" si="18"/>
        <v>160.68519907568574</v>
      </c>
      <c r="N192">
        <f>N191*(F192/F191)</f>
        <v>0.20316205533596837</v>
      </c>
      <c r="O192">
        <f t="shared" si="20"/>
        <v>160.48203702034976</v>
      </c>
    </row>
    <row r="193" spans="1:15" x14ac:dyDescent="0.3">
      <c r="A193">
        <v>1886.12</v>
      </c>
      <c r="B193">
        <v>5.64</v>
      </c>
      <c r="C193" s="2">
        <v>0.22</v>
      </c>
      <c r="D193" s="3">
        <f t="shared" si="16"/>
        <v>3.2519455490459639</v>
      </c>
      <c r="E193" s="9">
        <f t="shared" si="17"/>
        <v>0.97725964306275181</v>
      </c>
      <c r="F193" s="4">
        <v>7.8</v>
      </c>
      <c r="G193" s="4">
        <v>1</v>
      </c>
      <c r="L193" s="7">
        <f t="shared" si="19"/>
        <v>160.68519907568574</v>
      </c>
      <c r="M193" s="7">
        <f t="shared" si="18"/>
        <v>160.68519907568574</v>
      </c>
      <c r="N193">
        <f>N192*(F193/F192)</f>
        <v>0.20553359683794464</v>
      </c>
      <c r="O193">
        <f t="shared" si="20"/>
        <v>160.47966547884781</v>
      </c>
    </row>
    <row r="194" spans="1:15" x14ac:dyDescent="0.3">
      <c r="A194">
        <v>1887.01</v>
      </c>
      <c r="B194">
        <v>5.58</v>
      </c>
      <c r="C194" s="2">
        <v>0.2225</v>
      </c>
      <c r="D194" s="3">
        <f t="shared" si="16"/>
        <v>3.2280412507207519</v>
      </c>
      <c r="E194" s="9">
        <f t="shared" si="17"/>
        <v>0.99264923167848707</v>
      </c>
      <c r="F194" s="4">
        <v>7.99</v>
      </c>
      <c r="G194" s="4">
        <v>1</v>
      </c>
      <c r="L194" s="7">
        <f t="shared" si="19"/>
        <v>160.68519907568574</v>
      </c>
      <c r="M194" s="7">
        <f t="shared" si="18"/>
        <v>160.68519907568574</v>
      </c>
      <c r="N194">
        <f>N193*(F194/F193)</f>
        <v>0.21054018445322795</v>
      </c>
      <c r="O194">
        <f t="shared" si="20"/>
        <v>160.47465889123251</v>
      </c>
    </row>
    <row r="195" spans="1:15" x14ac:dyDescent="0.3">
      <c r="A195">
        <v>1887.02</v>
      </c>
      <c r="B195">
        <v>5.54</v>
      </c>
      <c r="C195" s="2">
        <v>0.22500000000000001</v>
      </c>
      <c r="D195" s="3">
        <f t="shared" si="16"/>
        <v>3.2157480828752649</v>
      </c>
      <c r="E195" s="9">
        <f t="shared" si="17"/>
        <v>0.99619175627240142</v>
      </c>
      <c r="F195" s="4">
        <v>8.09</v>
      </c>
      <c r="G195" s="4">
        <v>1</v>
      </c>
      <c r="L195" s="7">
        <f t="shared" si="19"/>
        <v>160.68519907568574</v>
      </c>
      <c r="M195" s="7">
        <f t="shared" si="18"/>
        <v>160.68519907568574</v>
      </c>
      <c r="N195">
        <f>N194*(F195/F194)</f>
        <v>0.21317523056653492</v>
      </c>
      <c r="O195">
        <f t="shared" si="20"/>
        <v>160.4720238451192</v>
      </c>
    </row>
    <row r="196" spans="1:15" x14ac:dyDescent="0.3">
      <c r="A196">
        <v>1887.03</v>
      </c>
      <c r="B196">
        <v>5.67</v>
      </c>
      <c r="C196" s="2">
        <v>0.22750000000000001</v>
      </c>
      <c r="D196" s="3">
        <f t="shared" ref="D196:D259" si="21">(B196+C196/12)/B195*D195</f>
        <v>3.3022124285151491</v>
      </c>
      <c r="E196" s="9">
        <f t="shared" ref="E196:E259" si="22">D196/D195</f>
        <v>1.0268877858002405</v>
      </c>
      <c r="F196" s="4">
        <v>8.09</v>
      </c>
      <c r="G196" s="4">
        <v>1</v>
      </c>
      <c r="L196" s="7">
        <f t="shared" si="19"/>
        <v>160.68519907568574</v>
      </c>
      <c r="M196" s="7">
        <f t="shared" si="18"/>
        <v>160.68519907568574</v>
      </c>
      <c r="N196">
        <f>N195*(F196/F195)</f>
        <v>0.21317523056653492</v>
      </c>
      <c r="O196">
        <f t="shared" si="20"/>
        <v>160.4720238451192</v>
      </c>
    </row>
    <row r="197" spans="1:15" x14ac:dyDescent="0.3">
      <c r="A197">
        <v>1887.04</v>
      </c>
      <c r="B197">
        <v>5.8</v>
      </c>
      <c r="C197" s="2">
        <v>0.23</v>
      </c>
      <c r="D197" s="3">
        <f t="shared" si="21"/>
        <v>3.3890872116874315</v>
      </c>
      <c r="E197" s="9">
        <f t="shared" si="22"/>
        <v>1.0263080540858318</v>
      </c>
      <c r="F197" s="4">
        <v>8.09</v>
      </c>
      <c r="G197" s="4">
        <v>1</v>
      </c>
      <c r="L197" s="7">
        <f t="shared" si="19"/>
        <v>160.68519907568574</v>
      </c>
      <c r="M197" s="7">
        <f t="shared" si="18"/>
        <v>160.68519907568574</v>
      </c>
      <c r="N197">
        <f>N196*(F197/F196)</f>
        <v>0.21317523056653492</v>
      </c>
      <c r="O197">
        <f t="shared" si="20"/>
        <v>160.4720238451192</v>
      </c>
    </row>
    <row r="198" spans="1:15" x14ac:dyDescent="0.3">
      <c r="A198">
        <v>1887.05</v>
      </c>
      <c r="B198">
        <v>5.9</v>
      </c>
      <c r="C198" s="2">
        <v>0.23250000000000001</v>
      </c>
      <c r="D198" s="3">
        <f t="shared" si="21"/>
        <v>3.4588410540831536</v>
      </c>
      <c r="E198" s="9">
        <f t="shared" si="22"/>
        <v>1.0205818965517242</v>
      </c>
      <c r="F198" s="4">
        <v>8.09</v>
      </c>
      <c r="G198" s="4">
        <v>1</v>
      </c>
      <c r="L198" s="7">
        <f t="shared" si="19"/>
        <v>160.68519907568574</v>
      </c>
      <c r="M198" s="7">
        <f t="shared" si="18"/>
        <v>160.68519907568574</v>
      </c>
      <c r="N198">
        <f>N197*(F198/F197)</f>
        <v>0.21317523056653492</v>
      </c>
      <c r="O198">
        <f t="shared" si="20"/>
        <v>160.4720238451192</v>
      </c>
    </row>
    <row r="199" spans="1:15" x14ac:dyDescent="0.3">
      <c r="A199">
        <v>1887.06</v>
      </c>
      <c r="B199">
        <v>5.73</v>
      </c>
      <c r="C199" s="2">
        <v>0.23499999999999999</v>
      </c>
      <c r="D199" s="3">
        <f t="shared" si="21"/>
        <v>3.3706601486789149</v>
      </c>
      <c r="E199" s="9">
        <f t="shared" si="22"/>
        <v>0.97450564971751408</v>
      </c>
      <c r="F199" s="4">
        <v>7.99</v>
      </c>
      <c r="G199" s="4">
        <v>1</v>
      </c>
      <c r="L199" s="7">
        <f t="shared" si="19"/>
        <v>160.68519907568574</v>
      </c>
      <c r="M199" s="7">
        <f t="shared" si="18"/>
        <v>160.68519907568574</v>
      </c>
      <c r="N199">
        <f>N198*(F199/F198)</f>
        <v>0.21054018445322795</v>
      </c>
      <c r="O199">
        <f t="shared" si="20"/>
        <v>160.47465889123251</v>
      </c>
    </row>
    <row r="200" spans="1:15" x14ac:dyDescent="0.3">
      <c r="A200">
        <v>1887.07</v>
      </c>
      <c r="B200">
        <v>5.59</v>
      </c>
      <c r="C200" s="2">
        <v>0.23749999999999999</v>
      </c>
      <c r="D200" s="3">
        <f t="shared" si="21"/>
        <v>3.2999478557110651</v>
      </c>
      <c r="E200" s="9">
        <f t="shared" si="22"/>
        <v>0.97902123327515989</v>
      </c>
      <c r="F200" s="4">
        <v>7.9</v>
      </c>
      <c r="G200" s="4">
        <v>1</v>
      </c>
      <c r="L200" s="7">
        <f t="shared" si="19"/>
        <v>160.68519907568574</v>
      </c>
      <c r="M200" s="7">
        <f t="shared" si="18"/>
        <v>160.68519907568574</v>
      </c>
      <c r="N200">
        <f>N199*(F200/F199)</f>
        <v>0.20816864295125168</v>
      </c>
      <c r="O200">
        <f t="shared" si="20"/>
        <v>160.47703043273449</v>
      </c>
    </row>
    <row r="201" spans="1:15" x14ac:dyDescent="0.3">
      <c r="A201">
        <v>1887.08</v>
      </c>
      <c r="B201">
        <v>5.45</v>
      </c>
      <c r="C201" s="2">
        <v>0.24</v>
      </c>
      <c r="D201" s="3">
        <f t="shared" si="21"/>
        <v>3.2291081879677148</v>
      </c>
      <c r="E201" s="9">
        <f t="shared" si="22"/>
        <v>0.97853309481216455</v>
      </c>
      <c r="F201" s="4">
        <v>7.99</v>
      </c>
      <c r="G201" s="4">
        <v>1</v>
      </c>
      <c r="L201" s="7">
        <f t="shared" si="19"/>
        <v>160.68519907568574</v>
      </c>
      <c r="M201" s="7">
        <f t="shared" si="18"/>
        <v>160.68519907568574</v>
      </c>
      <c r="N201">
        <f>N200*(F201/F200)</f>
        <v>0.21054018445322797</v>
      </c>
      <c r="O201">
        <f t="shared" si="20"/>
        <v>160.47465889123251</v>
      </c>
    </row>
    <row r="202" spans="1:15" x14ac:dyDescent="0.3">
      <c r="A202">
        <v>1887.09</v>
      </c>
      <c r="B202">
        <v>5.38</v>
      </c>
      <c r="C202" s="2">
        <v>0.24249999999999999</v>
      </c>
      <c r="D202" s="3">
        <f t="shared" si="21"/>
        <v>3.1996067790638811</v>
      </c>
      <c r="E202" s="9">
        <f t="shared" si="22"/>
        <v>0.99086391437308863</v>
      </c>
      <c r="F202" s="4">
        <v>7.9</v>
      </c>
      <c r="G202" s="4">
        <v>1</v>
      </c>
      <c r="L202" s="7">
        <f t="shared" si="19"/>
        <v>160.68519907568574</v>
      </c>
      <c r="M202" s="7">
        <f t="shared" si="18"/>
        <v>160.68519907568574</v>
      </c>
      <c r="N202">
        <f>N201*(F202/F201)</f>
        <v>0.2081686429512517</v>
      </c>
      <c r="O202">
        <f t="shared" si="20"/>
        <v>160.47703043273449</v>
      </c>
    </row>
    <row r="203" spans="1:15" x14ac:dyDescent="0.3">
      <c r="A203">
        <v>1887.1</v>
      </c>
      <c r="B203">
        <v>5.2</v>
      </c>
      <c r="C203" s="2">
        <v>0.245</v>
      </c>
      <c r="D203" s="3">
        <f t="shared" si="21"/>
        <v>3.1046989881421445</v>
      </c>
      <c r="E203" s="9">
        <f t="shared" si="22"/>
        <v>0.97033767038413887</v>
      </c>
      <c r="F203" s="4">
        <v>7.99</v>
      </c>
      <c r="G203" s="4">
        <v>1</v>
      </c>
      <c r="L203" s="7">
        <f t="shared" si="19"/>
        <v>160.68519907568574</v>
      </c>
      <c r="M203" s="7">
        <f t="shared" si="18"/>
        <v>160.68519907568574</v>
      </c>
      <c r="N203">
        <f>N202*(F203/F202)</f>
        <v>0.210540184453228</v>
      </c>
      <c r="O203">
        <f t="shared" si="20"/>
        <v>160.47465889123251</v>
      </c>
    </row>
    <row r="204" spans="1:15" x14ac:dyDescent="0.3">
      <c r="A204">
        <v>1887.11</v>
      </c>
      <c r="B204">
        <v>5.3</v>
      </c>
      <c r="C204" s="2">
        <v>0.2475</v>
      </c>
      <c r="D204" s="3">
        <f t="shared" si="21"/>
        <v>3.1767190488045762</v>
      </c>
      <c r="E204" s="9">
        <f t="shared" si="22"/>
        <v>1.0231971153846153</v>
      </c>
      <c r="F204" s="4">
        <v>8.09</v>
      </c>
      <c r="G204" s="4">
        <v>1</v>
      </c>
      <c r="L204" s="7">
        <f t="shared" si="19"/>
        <v>160.68519907568574</v>
      </c>
      <c r="M204" s="7">
        <f t="shared" si="18"/>
        <v>160.68519907568574</v>
      </c>
      <c r="N204">
        <f>N203*(F204/F203)</f>
        <v>0.21317523056653498</v>
      </c>
      <c r="O204">
        <f t="shared" si="20"/>
        <v>160.4720238451192</v>
      </c>
    </row>
    <row r="205" spans="1:15" x14ac:dyDescent="0.3">
      <c r="A205">
        <v>1887.12</v>
      </c>
      <c r="B205">
        <v>5.27</v>
      </c>
      <c r="C205" s="2">
        <v>0.25</v>
      </c>
      <c r="D205" s="3">
        <f t="shared" si="21"/>
        <v>3.1712247234056998</v>
      </c>
      <c r="E205" s="9">
        <f t="shared" si="22"/>
        <v>0.99827044025157219</v>
      </c>
      <c r="F205" s="4">
        <v>8.2799999999999994</v>
      </c>
      <c r="G205" s="4">
        <v>1</v>
      </c>
      <c r="L205" s="7">
        <f t="shared" si="19"/>
        <v>160.68519907568574</v>
      </c>
      <c r="M205" s="7">
        <f t="shared" si="18"/>
        <v>160.68519907568574</v>
      </c>
      <c r="N205">
        <f>N204*(F205/F204)</f>
        <v>0.21818181818181825</v>
      </c>
      <c r="O205">
        <f t="shared" si="20"/>
        <v>160.46701725750393</v>
      </c>
    </row>
    <row r="206" spans="1:15" x14ac:dyDescent="0.3">
      <c r="A206">
        <v>1888.01</v>
      </c>
      <c r="B206">
        <v>5.31</v>
      </c>
      <c r="C206" s="2">
        <v>0.24829999999999999</v>
      </c>
      <c r="D206" s="3">
        <f t="shared" si="21"/>
        <v>3.2077459594280966</v>
      </c>
      <c r="E206" s="9">
        <f t="shared" si="22"/>
        <v>1.0115164452877925</v>
      </c>
      <c r="F206" s="4">
        <v>8.3699999999999992</v>
      </c>
      <c r="G206" s="4">
        <v>1</v>
      </c>
      <c r="L206" s="7">
        <f t="shared" si="19"/>
        <v>160.68519907568574</v>
      </c>
      <c r="M206" s="7">
        <f t="shared" si="18"/>
        <v>160.68519907568574</v>
      </c>
      <c r="N206">
        <f>N205*(F206/F205)</f>
        <v>0.22055335968379455</v>
      </c>
      <c r="O206">
        <f t="shared" si="20"/>
        <v>160.46464571600194</v>
      </c>
    </row>
    <row r="207" spans="1:15" x14ac:dyDescent="0.3">
      <c r="A207">
        <v>1888.02</v>
      </c>
      <c r="B207">
        <v>5.28</v>
      </c>
      <c r="C207" s="2">
        <v>0.2467</v>
      </c>
      <c r="D207" s="3">
        <f t="shared" si="21"/>
        <v>3.2020422931191956</v>
      </c>
      <c r="E207" s="9">
        <f t="shared" si="22"/>
        <v>0.99822190834902713</v>
      </c>
      <c r="F207" s="4">
        <v>8.2799999999999994</v>
      </c>
      <c r="G207" s="4">
        <v>1</v>
      </c>
      <c r="L207" s="7">
        <f t="shared" si="19"/>
        <v>160.68519907568574</v>
      </c>
      <c r="M207" s="7">
        <f t="shared" ref="M207:M270" si="23">0*L207*E207+1*G207*L207</f>
        <v>160.68519907568574</v>
      </c>
      <c r="N207">
        <f>N206*(F207/F206)</f>
        <v>0.21818181818181828</v>
      </c>
      <c r="O207">
        <f t="shared" si="20"/>
        <v>160.46701725750393</v>
      </c>
    </row>
    <row r="208" spans="1:15" x14ac:dyDescent="0.3">
      <c r="A208">
        <v>1888.03</v>
      </c>
      <c r="B208">
        <v>5.08</v>
      </c>
      <c r="C208" s="2">
        <v>0.245</v>
      </c>
      <c r="D208" s="3">
        <f t="shared" si="21"/>
        <v>3.0931344468175563</v>
      </c>
      <c r="E208" s="9">
        <f t="shared" si="22"/>
        <v>0.96598800505050508</v>
      </c>
      <c r="F208" s="4">
        <v>8.2799999999999994</v>
      </c>
      <c r="G208" s="4">
        <v>1</v>
      </c>
      <c r="L208" s="7">
        <f t="shared" ref="L208:L271" si="24">M207</f>
        <v>160.68519907568574</v>
      </c>
      <c r="M208" s="7">
        <f t="shared" si="23"/>
        <v>160.68519907568574</v>
      </c>
      <c r="N208">
        <f>N207*(F208/F207)</f>
        <v>0.21818181818181828</v>
      </c>
      <c r="O208">
        <f t="shared" ref="O208:O271" si="25">M208-N208</f>
        <v>160.46701725750393</v>
      </c>
    </row>
    <row r="209" spans="1:15" x14ac:dyDescent="0.3">
      <c r="A209">
        <v>1888.04</v>
      </c>
      <c r="B209">
        <v>5.0999999999999996</v>
      </c>
      <c r="C209" s="2">
        <v>0.24329999999999999</v>
      </c>
      <c r="D209" s="3">
        <f t="shared" si="21"/>
        <v>3.1176572794643231</v>
      </c>
      <c r="E209" s="9">
        <f t="shared" si="22"/>
        <v>1.0079281496062991</v>
      </c>
      <c r="F209" s="4">
        <v>8.18</v>
      </c>
      <c r="G209" s="4">
        <v>1</v>
      </c>
      <c r="L209" s="7">
        <f t="shared" si="24"/>
        <v>160.68519907568574</v>
      </c>
      <c r="M209" s="7">
        <f t="shared" si="23"/>
        <v>160.68519907568574</v>
      </c>
      <c r="N209">
        <f>N208*(F209/F208)</f>
        <v>0.21554677206851131</v>
      </c>
      <c r="O209">
        <f t="shared" si="25"/>
        <v>160.46965230361724</v>
      </c>
    </row>
    <row r="210" spans="1:15" x14ac:dyDescent="0.3">
      <c r="A210">
        <v>1888.05</v>
      </c>
      <c r="B210">
        <v>5.17</v>
      </c>
      <c r="C210" s="2">
        <v>0.2417</v>
      </c>
      <c r="D210" s="3">
        <f t="shared" si="21"/>
        <v>3.1727613624577313</v>
      </c>
      <c r="E210" s="9">
        <f t="shared" si="22"/>
        <v>1.0176748366013073</v>
      </c>
      <c r="F210" s="4">
        <v>8.09</v>
      </c>
      <c r="G210" s="4">
        <v>1</v>
      </c>
      <c r="L210" s="7">
        <f t="shared" si="24"/>
        <v>160.68519907568574</v>
      </c>
      <c r="M210" s="7">
        <f t="shared" si="23"/>
        <v>160.68519907568574</v>
      </c>
      <c r="N210">
        <f>N209*(F210/F209)</f>
        <v>0.21317523056653503</v>
      </c>
      <c r="O210">
        <f t="shared" si="25"/>
        <v>160.4720238451192</v>
      </c>
    </row>
    <row r="211" spans="1:15" x14ac:dyDescent="0.3">
      <c r="A211">
        <v>1888.06</v>
      </c>
      <c r="B211">
        <v>5.01</v>
      </c>
      <c r="C211" s="2">
        <v>0.24</v>
      </c>
      <c r="D211" s="3">
        <f t="shared" si="21"/>
        <v>3.0868451940352779</v>
      </c>
      <c r="E211" s="9">
        <f t="shared" si="22"/>
        <v>0.97292069632495148</v>
      </c>
      <c r="F211" s="4">
        <v>7.99</v>
      </c>
      <c r="G211" s="4">
        <v>1</v>
      </c>
      <c r="L211" s="7">
        <f t="shared" si="24"/>
        <v>160.68519907568574</v>
      </c>
      <c r="M211" s="7">
        <f t="shared" si="23"/>
        <v>160.68519907568574</v>
      </c>
      <c r="N211">
        <f>N210*(F211/F210)</f>
        <v>0.21054018445322806</v>
      </c>
      <c r="O211">
        <f t="shared" si="25"/>
        <v>160.47465889123251</v>
      </c>
    </row>
    <row r="212" spans="1:15" x14ac:dyDescent="0.3">
      <c r="A212">
        <v>1888.07</v>
      </c>
      <c r="B212">
        <v>5.14</v>
      </c>
      <c r="C212" s="2">
        <v>0.23830000000000001</v>
      </c>
      <c r="D212" s="3">
        <f t="shared" si="21"/>
        <v>3.179178422785006</v>
      </c>
      <c r="E212" s="9">
        <f t="shared" si="22"/>
        <v>1.0299118429807053</v>
      </c>
      <c r="F212" s="4">
        <v>8.09</v>
      </c>
      <c r="G212" s="4">
        <v>1</v>
      </c>
      <c r="L212" s="7">
        <f t="shared" si="24"/>
        <v>160.68519907568574</v>
      </c>
      <c r="M212" s="7">
        <f t="shared" si="23"/>
        <v>160.68519907568574</v>
      </c>
      <c r="N212">
        <f>N211*(F212/F211)</f>
        <v>0.21317523056653506</v>
      </c>
      <c r="O212">
        <f t="shared" si="25"/>
        <v>160.4720238451192</v>
      </c>
    </row>
    <row r="213" spans="1:15" x14ac:dyDescent="0.3">
      <c r="A213">
        <v>1888.08</v>
      </c>
      <c r="B213">
        <v>5.25</v>
      </c>
      <c r="C213" s="2">
        <v>0.23669999999999999</v>
      </c>
      <c r="D213" s="3">
        <f t="shared" si="21"/>
        <v>3.2594155669281553</v>
      </c>
      <c r="E213" s="9">
        <f t="shared" si="22"/>
        <v>1.0252383268482492</v>
      </c>
      <c r="F213" s="4">
        <v>8.09</v>
      </c>
      <c r="G213" s="4">
        <v>1</v>
      </c>
      <c r="L213" s="7">
        <f t="shared" si="24"/>
        <v>160.68519907568574</v>
      </c>
      <c r="M213" s="7">
        <f t="shared" si="23"/>
        <v>160.68519907568574</v>
      </c>
      <c r="N213">
        <f>N212*(F213/F212)</f>
        <v>0.21317523056653506</v>
      </c>
      <c r="O213">
        <f t="shared" si="25"/>
        <v>160.4720238451192</v>
      </c>
    </row>
    <row r="214" spans="1:15" x14ac:dyDescent="0.3">
      <c r="A214">
        <v>1888.09</v>
      </c>
      <c r="B214">
        <v>5.38</v>
      </c>
      <c r="C214" s="2">
        <v>0.23499999999999999</v>
      </c>
      <c r="D214" s="3">
        <f t="shared" si="21"/>
        <v>3.3522830422080925</v>
      </c>
      <c r="E214" s="9">
        <f t="shared" si="22"/>
        <v>1.0284920634920636</v>
      </c>
      <c r="F214" s="4">
        <v>8.09</v>
      </c>
      <c r="G214" s="4">
        <v>1</v>
      </c>
      <c r="L214" s="7">
        <f t="shared" si="24"/>
        <v>160.68519907568574</v>
      </c>
      <c r="M214" s="7">
        <f t="shared" si="23"/>
        <v>160.68519907568574</v>
      </c>
      <c r="N214">
        <f>N213*(F214/F213)</f>
        <v>0.21317523056653506</v>
      </c>
      <c r="O214">
        <f t="shared" si="25"/>
        <v>160.4720238451192</v>
      </c>
    </row>
    <row r="215" spans="1:15" x14ac:dyDescent="0.3">
      <c r="A215">
        <v>1888.1</v>
      </c>
      <c r="B215">
        <v>5.35</v>
      </c>
      <c r="C215" s="2">
        <v>0.23330000000000001</v>
      </c>
      <c r="D215" s="3">
        <f t="shared" si="21"/>
        <v>3.3457041348126806</v>
      </c>
      <c r="E215" s="9">
        <f t="shared" si="22"/>
        <v>0.99803748451053276</v>
      </c>
      <c r="F215" s="4">
        <v>8.18</v>
      </c>
      <c r="G215" s="4">
        <v>1</v>
      </c>
      <c r="L215" s="7">
        <f t="shared" si="24"/>
        <v>160.68519907568574</v>
      </c>
      <c r="M215" s="7">
        <f t="shared" si="23"/>
        <v>160.68519907568574</v>
      </c>
      <c r="N215">
        <f>N214*(F215/F214)</f>
        <v>0.21554677206851133</v>
      </c>
      <c r="O215">
        <f t="shared" si="25"/>
        <v>160.46965230361724</v>
      </c>
    </row>
    <row r="216" spans="1:15" x14ac:dyDescent="0.3">
      <c r="A216">
        <v>1888.11</v>
      </c>
      <c r="B216">
        <v>5.24</v>
      </c>
      <c r="C216" s="2">
        <v>0.23169999999999999</v>
      </c>
      <c r="D216" s="3">
        <f t="shared" si="21"/>
        <v>3.288988717212733</v>
      </c>
      <c r="E216" s="9">
        <f t="shared" si="22"/>
        <v>0.98304828660436139</v>
      </c>
      <c r="F216" s="4">
        <v>8.2799999999999994</v>
      </c>
      <c r="G216" s="4">
        <v>1</v>
      </c>
      <c r="L216" s="7">
        <f t="shared" si="24"/>
        <v>160.68519907568574</v>
      </c>
      <c r="M216" s="7">
        <f t="shared" si="23"/>
        <v>160.68519907568574</v>
      </c>
      <c r="N216">
        <f>N215*(F216/F215)</f>
        <v>0.21818181818181828</v>
      </c>
      <c r="O216">
        <f t="shared" si="25"/>
        <v>160.46701725750393</v>
      </c>
    </row>
    <row r="217" spans="1:15" x14ac:dyDescent="0.3">
      <c r="A217">
        <v>1888.12</v>
      </c>
      <c r="B217">
        <v>5.14</v>
      </c>
      <c r="C217" s="2">
        <v>0.23</v>
      </c>
      <c r="D217" s="3">
        <f t="shared" si="21"/>
        <v>3.2382520910089103</v>
      </c>
      <c r="E217" s="9">
        <f t="shared" si="22"/>
        <v>0.98457379134860046</v>
      </c>
      <c r="F217" s="4">
        <v>8.2799999999999994</v>
      </c>
      <c r="G217" s="4">
        <v>1</v>
      </c>
      <c r="L217" s="7">
        <f t="shared" si="24"/>
        <v>160.68519907568574</v>
      </c>
      <c r="M217" s="7">
        <f t="shared" si="23"/>
        <v>160.68519907568574</v>
      </c>
      <c r="N217">
        <f>N216*(F217/F216)</f>
        <v>0.21818181818181828</v>
      </c>
      <c r="O217">
        <f t="shared" si="25"/>
        <v>160.46701725750393</v>
      </c>
    </row>
    <row r="218" spans="1:15" x14ac:dyDescent="0.3">
      <c r="A218">
        <v>1889.01</v>
      </c>
      <c r="B218">
        <v>5.24</v>
      </c>
      <c r="C218" s="2">
        <v>0.22919999999999999</v>
      </c>
      <c r="D218" s="3">
        <f t="shared" si="21"/>
        <v>3.3132862980204205</v>
      </c>
      <c r="E218" s="9">
        <f t="shared" si="22"/>
        <v>1.023171206225681</v>
      </c>
      <c r="F218" s="4">
        <v>7.99</v>
      </c>
      <c r="G218" s="4">
        <v>1</v>
      </c>
      <c r="L218" s="7">
        <f t="shared" si="24"/>
        <v>160.68519907568574</v>
      </c>
      <c r="M218" s="7">
        <f t="shared" si="23"/>
        <v>160.68519907568574</v>
      </c>
      <c r="N218">
        <f>N217*(F218/F217)</f>
        <v>0.21054018445322803</v>
      </c>
      <c r="O218">
        <f t="shared" si="25"/>
        <v>160.47465889123251</v>
      </c>
    </row>
    <row r="219" spans="1:15" x14ac:dyDescent="0.3">
      <c r="A219">
        <v>1889.02</v>
      </c>
      <c r="B219">
        <v>5.3</v>
      </c>
      <c r="C219" s="2">
        <v>0.2283</v>
      </c>
      <c r="D219" s="3">
        <f t="shared" si="21"/>
        <v>3.3632543227725318</v>
      </c>
      <c r="E219" s="9">
        <f t="shared" si="22"/>
        <v>1.015081106870229</v>
      </c>
      <c r="F219" s="4">
        <v>7.9</v>
      </c>
      <c r="G219" s="4">
        <v>1</v>
      </c>
      <c r="L219" s="7">
        <f t="shared" si="24"/>
        <v>160.68519907568574</v>
      </c>
      <c r="M219" s="7">
        <f t="shared" si="23"/>
        <v>160.68519907568574</v>
      </c>
      <c r="N219">
        <f>N218*(F219/F218)</f>
        <v>0.20816864295125176</v>
      </c>
      <c r="O219">
        <f t="shared" si="25"/>
        <v>160.47703043273449</v>
      </c>
    </row>
    <row r="220" spans="1:15" x14ac:dyDescent="0.3">
      <c r="A220">
        <v>1889.03</v>
      </c>
      <c r="B220">
        <v>5.19</v>
      </c>
      <c r="C220" s="2">
        <v>0.22750000000000001</v>
      </c>
      <c r="D220" s="3">
        <f t="shared" si="21"/>
        <v>3.3054814399481764</v>
      </c>
      <c r="E220" s="9">
        <f t="shared" si="22"/>
        <v>0.98282232704402517</v>
      </c>
      <c r="F220" s="4">
        <v>7.8</v>
      </c>
      <c r="G220" s="4">
        <v>1</v>
      </c>
      <c r="L220" s="7">
        <f t="shared" si="24"/>
        <v>160.68519907568574</v>
      </c>
      <c r="M220" s="7">
        <f t="shared" si="23"/>
        <v>160.68519907568574</v>
      </c>
      <c r="N220">
        <f>N219*(F220/F219)</f>
        <v>0.20553359683794475</v>
      </c>
      <c r="O220">
        <f t="shared" si="25"/>
        <v>160.47966547884781</v>
      </c>
    </row>
    <row r="221" spans="1:15" x14ac:dyDescent="0.3">
      <c r="A221">
        <v>1889.04</v>
      </c>
      <c r="B221">
        <v>5.18</v>
      </c>
      <c r="C221" s="2">
        <v>0.22670000000000001</v>
      </c>
      <c r="D221" s="3">
        <f t="shared" si="21"/>
        <v>3.3111444918049915</v>
      </c>
      <c r="E221" s="9">
        <f t="shared" si="22"/>
        <v>1.0017132305716119</v>
      </c>
      <c r="F221" s="4">
        <v>7.8</v>
      </c>
      <c r="G221" s="4">
        <v>1</v>
      </c>
      <c r="L221" s="7">
        <f t="shared" si="24"/>
        <v>160.68519907568574</v>
      </c>
      <c r="M221" s="7">
        <f t="shared" si="23"/>
        <v>160.68519907568574</v>
      </c>
      <c r="N221">
        <f>N220*(F221/F220)</f>
        <v>0.20553359683794475</v>
      </c>
      <c r="O221">
        <f t="shared" si="25"/>
        <v>160.47966547884781</v>
      </c>
    </row>
    <row r="222" spans="1:15" x14ac:dyDescent="0.3">
      <c r="A222">
        <v>1889.05</v>
      </c>
      <c r="B222">
        <v>5.32</v>
      </c>
      <c r="C222" s="2">
        <v>0.2258</v>
      </c>
      <c r="D222" s="3">
        <f t="shared" si="21"/>
        <v>3.412662818260622</v>
      </c>
      <c r="E222" s="9">
        <f t="shared" si="22"/>
        <v>1.0306595881595884</v>
      </c>
      <c r="F222" s="4">
        <v>7.61</v>
      </c>
      <c r="G222" s="4">
        <v>1</v>
      </c>
      <c r="L222" s="7">
        <f t="shared" si="24"/>
        <v>160.68519907568574</v>
      </c>
      <c r="M222" s="7">
        <f t="shared" si="23"/>
        <v>160.68519907568574</v>
      </c>
      <c r="N222">
        <f>N221*(F222/F221)</f>
        <v>0.20052700922266151</v>
      </c>
      <c r="O222">
        <f t="shared" si="25"/>
        <v>160.48467206646308</v>
      </c>
    </row>
    <row r="223" spans="1:15" x14ac:dyDescent="0.3">
      <c r="A223">
        <v>1889.06</v>
      </c>
      <c r="B223">
        <v>5.41</v>
      </c>
      <c r="C223" s="2">
        <v>0.22500000000000001</v>
      </c>
      <c r="D223" s="3">
        <f t="shared" si="21"/>
        <v>3.4824235478632235</v>
      </c>
      <c r="E223" s="9">
        <f t="shared" si="22"/>
        <v>1.0204417293233081</v>
      </c>
      <c r="F223" s="4">
        <v>7.61</v>
      </c>
      <c r="G223" s="4">
        <v>1</v>
      </c>
      <c r="L223" s="7">
        <f t="shared" si="24"/>
        <v>160.68519907568574</v>
      </c>
      <c r="M223" s="7">
        <f t="shared" si="23"/>
        <v>160.68519907568574</v>
      </c>
      <c r="N223">
        <f>N222*(F223/F222)</f>
        <v>0.20052700922266151</v>
      </c>
      <c r="O223">
        <f t="shared" si="25"/>
        <v>160.48467206646308</v>
      </c>
    </row>
    <row r="224" spans="1:15" x14ac:dyDescent="0.3">
      <c r="A224">
        <v>1889.07</v>
      </c>
      <c r="B224">
        <v>5.3</v>
      </c>
      <c r="C224" s="2">
        <v>0.22420000000000001</v>
      </c>
      <c r="D224" s="3">
        <f t="shared" si="21"/>
        <v>3.4236428990069618</v>
      </c>
      <c r="E224" s="9">
        <f t="shared" si="22"/>
        <v>0.98312076401725201</v>
      </c>
      <c r="F224" s="4">
        <v>7.61</v>
      </c>
      <c r="G224" s="4">
        <v>1</v>
      </c>
      <c r="L224" s="7">
        <f t="shared" si="24"/>
        <v>160.68519907568574</v>
      </c>
      <c r="M224" s="7">
        <f t="shared" si="23"/>
        <v>160.68519907568574</v>
      </c>
      <c r="N224">
        <f>N223*(F224/F223)</f>
        <v>0.20052700922266151</v>
      </c>
      <c r="O224">
        <f t="shared" si="25"/>
        <v>160.48467206646308</v>
      </c>
    </row>
    <row r="225" spans="1:15" x14ac:dyDescent="0.3">
      <c r="A225">
        <v>1889.08</v>
      </c>
      <c r="B225">
        <v>5.37</v>
      </c>
      <c r="C225" s="2">
        <v>0.2233</v>
      </c>
      <c r="D225" s="3">
        <f t="shared" si="21"/>
        <v>3.4808812558389444</v>
      </c>
      <c r="E225" s="9">
        <f t="shared" si="22"/>
        <v>1.0167185534591194</v>
      </c>
      <c r="F225" s="4">
        <v>7.61</v>
      </c>
      <c r="G225" s="4">
        <v>1</v>
      </c>
      <c r="L225" s="7">
        <f t="shared" si="24"/>
        <v>160.68519907568574</v>
      </c>
      <c r="M225" s="7">
        <f t="shared" si="23"/>
        <v>160.68519907568574</v>
      </c>
      <c r="N225">
        <f>N224*(F225/F224)</f>
        <v>0.20052700922266151</v>
      </c>
      <c r="O225">
        <f t="shared" si="25"/>
        <v>160.48467206646308</v>
      </c>
    </row>
    <row r="226" spans="1:15" x14ac:dyDescent="0.3">
      <c r="A226">
        <v>1889.09</v>
      </c>
      <c r="B226">
        <v>5.5</v>
      </c>
      <c r="C226" s="2">
        <v>0.2225</v>
      </c>
      <c r="D226" s="3">
        <f t="shared" si="21"/>
        <v>3.5771672713344898</v>
      </c>
      <c r="E226" s="9">
        <f t="shared" si="22"/>
        <v>1.0276613904407201</v>
      </c>
      <c r="F226" s="4">
        <v>7.71</v>
      </c>
      <c r="G226" s="4">
        <v>1</v>
      </c>
      <c r="L226" s="7">
        <f t="shared" si="24"/>
        <v>160.68519907568574</v>
      </c>
      <c r="M226" s="7">
        <f t="shared" si="23"/>
        <v>160.68519907568574</v>
      </c>
      <c r="N226">
        <f>N225*(F226/F225)</f>
        <v>0.20316205533596848</v>
      </c>
      <c r="O226">
        <f t="shared" si="25"/>
        <v>160.48203702034976</v>
      </c>
    </row>
    <row r="227" spans="1:15" x14ac:dyDescent="0.3">
      <c r="A227">
        <v>1889.1</v>
      </c>
      <c r="B227">
        <v>5.4</v>
      </c>
      <c r="C227" s="2">
        <v>0.22170000000000001</v>
      </c>
      <c r="D227" s="3">
        <f t="shared" si="21"/>
        <v>3.5241438964625726</v>
      </c>
      <c r="E227" s="9">
        <f t="shared" si="22"/>
        <v>0.98517727272727273</v>
      </c>
      <c r="F227" s="4">
        <v>7.71</v>
      </c>
      <c r="G227" s="4">
        <v>1</v>
      </c>
      <c r="L227" s="7">
        <f t="shared" si="24"/>
        <v>160.68519907568574</v>
      </c>
      <c r="M227" s="7">
        <f t="shared" si="23"/>
        <v>160.68519907568574</v>
      </c>
      <c r="N227">
        <f>N226*(F227/F226)</f>
        <v>0.20316205533596848</v>
      </c>
      <c r="O227">
        <f t="shared" si="25"/>
        <v>160.48203702034976</v>
      </c>
    </row>
    <row r="228" spans="1:15" x14ac:dyDescent="0.3">
      <c r="A228">
        <v>1889.11</v>
      </c>
      <c r="B228">
        <v>5.35</v>
      </c>
      <c r="C228" s="2">
        <v>0.2208</v>
      </c>
      <c r="D228" s="3">
        <f t="shared" si="21"/>
        <v>3.5035211284758652</v>
      </c>
      <c r="E228" s="9">
        <f t="shared" si="22"/>
        <v>0.994148148148148</v>
      </c>
      <c r="F228" s="4">
        <v>7.71</v>
      </c>
      <c r="G228" s="4">
        <v>1</v>
      </c>
      <c r="L228" s="7">
        <f t="shared" si="24"/>
        <v>160.68519907568574</v>
      </c>
      <c r="M228" s="7">
        <f t="shared" si="23"/>
        <v>160.68519907568574</v>
      </c>
      <c r="N228">
        <f>N227*(F228/F227)</f>
        <v>0.20316205533596848</v>
      </c>
      <c r="O228">
        <f t="shared" si="25"/>
        <v>160.48203702034976</v>
      </c>
    </row>
    <row r="229" spans="1:15" x14ac:dyDescent="0.3">
      <c r="A229">
        <v>1889.12</v>
      </c>
      <c r="B229">
        <v>5.32</v>
      </c>
      <c r="C229" s="2">
        <v>0.22</v>
      </c>
      <c r="D229" s="3">
        <f t="shared" si="21"/>
        <v>3.4958810512486598</v>
      </c>
      <c r="E229" s="9">
        <f t="shared" si="22"/>
        <v>0.99781931464174467</v>
      </c>
      <c r="F229" s="4">
        <v>7.8</v>
      </c>
      <c r="G229" s="4">
        <v>1</v>
      </c>
      <c r="L229" s="7">
        <f t="shared" si="24"/>
        <v>160.68519907568574</v>
      </c>
      <c r="M229" s="7">
        <f t="shared" si="23"/>
        <v>160.68519907568574</v>
      </c>
      <c r="N229">
        <f>N228*(F229/F228)</f>
        <v>0.20553359683794475</v>
      </c>
      <c r="O229">
        <f t="shared" si="25"/>
        <v>160.47966547884781</v>
      </c>
    </row>
    <row r="230" spans="1:15" x14ac:dyDescent="0.3">
      <c r="A230">
        <v>1890.01</v>
      </c>
      <c r="B230">
        <v>5.38</v>
      </c>
      <c r="C230" s="2">
        <v>0.22</v>
      </c>
      <c r="D230" s="3">
        <f t="shared" si="21"/>
        <v>3.5473554902864688</v>
      </c>
      <c r="E230" s="9">
        <f t="shared" si="22"/>
        <v>1.0147243107769424</v>
      </c>
      <c r="F230" s="4">
        <v>7.61</v>
      </c>
      <c r="G230" s="4">
        <v>1</v>
      </c>
      <c r="L230" s="7">
        <f t="shared" si="24"/>
        <v>160.68519907568574</v>
      </c>
      <c r="M230" s="7">
        <f t="shared" si="23"/>
        <v>160.68519907568574</v>
      </c>
      <c r="N230">
        <f>N229*(F230/F229)</f>
        <v>0.20052700922266151</v>
      </c>
      <c r="O230">
        <f t="shared" si="25"/>
        <v>160.48467206646308</v>
      </c>
    </row>
    <row r="231" spans="1:15" x14ac:dyDescent="0.3">
      <c r="A231">
        <v>1890.02</v>
      </c>
      <c r="B231">
        <v>5.32</v>
      </c>
      <c r="C231" s="2">
        <v>0.22</v>
      </c>
      <c r="D231" s="3">
        <f t="shared" si="21"/>
        <v>3.5198821670965184</v>
      </c>
      <c r="E231" s="9">
        <f t="shared" si="22"/>
        <v>0.99225526641883532</v>
      </c>
      <c r="F231" s="4">
        <v>7.61</v>
      </c>
      <c r="G231" s="4">
        <v>1</v>
      </c>
      <c r="L231" s="7">
        <f t="shared" si="24"/>
        <v>160.68519907568574</v>
      </c>
      <c r="M231" s="7">
        <f t="shared" si="23"/>
        <v>160.68519907568574</v>
      </c>
      <c r="N231">
        <f>N230*(F231/F230)</f>
        <v>0.20052700922266151</v>
      </c>
      <c r="O231">
        <f t="shared" si="25"/>
        <v>160.48467206646308</v>
      </c>
    </row>
    <row r="232" spans="1:15" x14ac:dyDescent="0.3">
      <c r="A232">
        <v>1890.03</v>
      </c>
      <c r="B232">
        <v>5.28</v>
      </c>
      <c r="C232" s="2">
        <v>0.22</v>
      </c>
      <c r="D232" s="3">
        <f t="shared" si="21"/>
        <v>3.5055468073934311</v>
      </c>
      <c r="E232" s="9">
        <f t="shared" si="22"/>
        <v>0.99592731829573933</v>
      </c>
      <c r="F232" s="4">
        <v>7.61</v>
      </c>
      <c r="G232" s="4">
        <v>1</v>
      </c>
      <c r="L232" s="7">
        <f t="shared" si="24"/>
        <v>160.68519907568574</v>
      </c>
      <c r="M232" s="7">
        <f t="shared" si="23"/>
        <v>160.68519907568574</v>
      </c>
      <c r="N232">
        <f>N231*(F232/F231)</f>
        <v>0.20052700922266151</v>
      </c>
      <c r="O232">
        <f t="shared" si="25"/>
        <v>160.48467206646308</v>
      </c>
    </row>
    <row r="233" spans="1:15" x14ac:dyDescent="0.3">
      <c r="A233">
        <v>1890.04</v>
      </c>
      <c r="B233">
        <v>5.39</v>
      </c>
      <c r="C233" s="2">
        <v>0.22</v>
      </c>
      <c r="D233" s="3">
        <f t="shared" si="21"/>
        <v>3.5907510700731327</v>
      </c>
      <c r="E233" s="9">
        <f t="shared" si="22"/>
        <v>1.0243055555555556</v>
      </c>
      <c r="F233" s="4">
        <v>7.61</v>
      </c>
      <c r="G233" s="4">
        <v>1</v>
      </c>
      <c r="L233" s="7">
        <f t="shared" si="24"/>
        <v>160.68519907568574</v>
      </c>
      <c r="M233" s="7">
        <f t="shared" si="23"/>
        <v>160.68519907568574</v>
      </c>
      <c r="N233">
        <f>N232*(F233/F232)</f>
        <v>0.20052700922266151</v>
      </c>
      <c r="O233">
        <f t="shared" si="25"/>
        <v>160.48467206646308</v>
      </c>
    </row>
    <row r="234" spans="1:15" x14ac:dyDescent="0.3">
      <c r="A234">
        <v>1890.05</v>
      </c>
      <c r="B234">
        <v>5.62</v>
      </c>
      <c r="C234" s="2">
        <v>0.22</v>
      </c>
      <c r="D234" s="3">
        <f t="shared" si="21"/>
        <v>3.756187653078976</v>
      </c>
      <c r="E234" s="9">
        <f t="shared" si="22"/>
        <v>1.0460729746444033</v>
      </c>
      <c r="F234" s="4">
        <v>7.71</v>
      </c>
      <c r="G234" s="4">
        <v>1</v>
      </c>
      <c r="L234" s="7">
        <f t="shared" si="24"/>
        <v>160.68519907568574</v>
      </c>
      <c r="M234" s="7">
        <f t="shared" si="23"/>
        <v>160.68519907568574</v>
      </c>
      <c r="N234">
        <f>N233*(F234/F233)</f>
        <v>0.20316205533596848</v>
      </c>
      <c r="O234">
        <f t="shared" si="25"/>
        <v>160.48203702034976</v>
      </c>
    </row>
    <row r="235" spans="1:15" x14ac:dyDescent="0.3">
      <c r="A235">
        <v>1890.06</v>
      </c>
      <c r="B235">
        <v>5.58</v>
      </c>
      <c r="C235" s="2">
        <v>0.22</v>
      </c>
      <c r="D235" s="3">
        <f t="shared" si="21"/>
        <v>3.7417065025777818</v>
      </c>
      <c r="E235" s="9">
        <f t="shared" si="22"/>
        <v>0.99614472123368925</v>
      </c>
      <c r="F235" s="4">
        <v>7.71</v>
      </c>
      <c r="G235" s="4">
        <v>1</v>
      </c>
      <c r="L235" s="7">
        <f t="shared" si="24"/>
        <v>160.68519907568574</v>
      </c>
      <c r="M235" s="7">
        <f t="shared" si="23"/>
        <v>160.68519907568574</v>
      </c>
      <c r="N235">
        <f>N234*(F235/F234)</f>
        <v>0.20316205533596848</v>
      </c>
      <c r="O235">
        <f t="shared" si="25"/>
        <v>160.48203702034976</v>
      </c>
    </row>
    <row r="236" spans="1:15" x14ac:dyDescent="0.3">
      <c r="A236">
        <v>1890.07</v>
      </c>
      <c r="B236">
        <v>5.54</v>
      </c>
      <c r="C236" s="2">
        <v>0.22</v>
      </c>
      <c r="D236" s="3">
        <f t="shared" si="21"/>
        <v>3.7271777736251206</v>
      </c>
      <c r="E236" s="9">
        <f t="shared" si="22"/>
        <v>0.99611708482676231</v>
      </c>
      <c r="F236" s="4">
        <v>7.71</v>
      </c>
      <c r="G236" s="4">
        <v>1</v>
      </c>
      <c r="L236" s="7">
        <f t="shared" si="24"/>
        <v>160.68519907568574</v>
      </c>
      <c r="M236" s="7">
        <f t="shared" si="23"/>
        <v>160.68519907568574</v>
      </c>
      <c r="N236">
        <f>N235*(F236/F235)</f>
        <v>0.20316205533596848</v>
      </c>
      <c r="O236">
        <f t="shared" si="25"/>
        <v>160.48203702034976</v>
      </c>
    </row>
    <row r="237" spans="1:15" x14ac:dyDescent="0.3">
      <c r="A237">
        <v>1890.08</v>
      </c>
      <c r="B237">
        <v>5.41</v>
      </c>
      <c r="C237" s="2">
        <v>0.22</v>
      </c>
      <c r="D237" s="3">
        <f t="shared" si="21"/>
        <v>3.6520511458173943</v>
      </c>
      <c r="E237" s="9">
        <f t="shared" si="22"/>
        <v>0.97984356197352596</v>
      </c>
      <c r="F237" s="4">
        <v>7.99</v>
      </c>
      <c r="G237" s="4">
        <v>1</v>
      </c>
      <c r="L237" s="7">
        <f t="shared" si="24"/>
        <v>160.68519907568574</v>
      </c>
      <c r="M237" s="7">
        <f t="shared" si="23"/>
        <v>160.68519907568574</v>
      </c>
      <c r="N237">
        <f>N236*(F237/F236)</f>
        <v>0.21054018445322806</v>
      </c>
      <c r="O237">
        <f t="shared" si="25"/>
        <v>160.47465889123251</v>
      </c>
    </row>
    <row r="238" spans="1:15" x14ac:dyDescent="0.3">
      <c r="A238">
        <v>1890.09</v>
      </c>
      <c r="B238">
        <v>5.32</v>
      </c>
      <c r="C238" s="2">
        <v>0.22</v>
      </c>
      <c r="D238" s="3">
        <f t="shared" si="21"/>
        <v>3.6036721565166712</v>
      </c>
      <c r="E238" s="9">
        <f t="shared" si="22"/>
        <v>0.98675292667898962</v>
      </c>
      <c r="F238" s="4">
        <v>8.09</v>
      </c>
      <c r="G238" s="4">
        <v>1</v>
      </c>
      <c r="L238" s="7">
        <f t="shared" si="24"/>
        <v>160.68519907568574</v>
      </c>
      <c r="M238" s="7">
        <f t="shared" si="23"/>
        <v>160.68519907568574</v>
      </c>
      <c r="N238">
        <f>N237*(F238/F237)</f>
        <v>0.21317523056653506</v>
      </c>
      <c r="O238">
        <f t="shared" si="25"/>
        <v>160.4720238451192</v>
      </c>
    </row>
    <row r="239" spans="1:15" x14ac:dyDescent="0.3">
      <c r="A239">
        <v>1890.1</v>
      </c>
      <c r="B239">
        <v>5.08</v>
      </c>
      <c r="C239" s="2">
        <v>0.22</v>
      </c>
      <c r="D239" s="3">
        <f t="shared" si="21"/>
        <v>3.4535191499951434</v>
      </c>
      <c r="E239" s="9">
        <f t="shared" si="22"/>
        <v>0.95833333333333337</v>
      </c>
      <c r="F239" s="4">
        <v>8.09</v>
      </c>
      <c r="G239" s="4">
        <v>1</v>
      </c>
      <c r="L239" s="7">
        <f t="shared" si="24"/>
        <v>160.68519907568574</v>
      </c>
      <c r="M239" s="7">
        <f t="shared" si="23"/>
        <v>160.68519907568574</v>
      </c>
      <c r="N239">
        <f>N238*(F239/F238)</f>
        <v>0.21317523056653506</v>
      </c>
      <c r="O239">
        <f t="shared" si="25"/>
        <v>160.4720238451192</v>
      </c>
    </row>
    <row r="240" spans="1:15" x14ac:dyDescent="0.3">
      <c r="A240">
        <v>1890.11</v>
      </c>
      <c r="B240">
        <v>4.71</v>
      </c>
      <c r="C240" s="2">
        <v>0.22</v>
      </c>
      <c r="D240" s="3">
        <f t="shared" si="21"/>
        <v>3.2144467941391803</v>
      </c>
      <c r="E240" s="9">
        <f t="shared" si="22"/>
        <v>0.93077427821522307</v>
      </c>
      <c r="F240" s="4">
        <v>7.9</v>
      </c>
      <c r="G240" s="4">
        <v>1</v>
      </c>
      <c r="L240" s="7">
        <f t="shared" si="24"/>
        <v>160.68519907568574</v>
      </c>
      <c r="M240" s="7">
        <f t="shared" si="23"/>
        <v>160.68519907568574</v>
      </c>
      <c r="N240">
        <f>N239*(F240/F239)</f>
        <v>0.20816864295125181</v>
      </c>
      <c r="O240">
        <f t="shared" si="25"/>
        <v>160.47703043273449</v>
      </c>
    </row>
    <row r="241" spans="1:15" x14ac:dyDescent="0.3">
      <c r="A241">
        <v>1890.12</v>
      </c>
      <c r="B241">
        <v>4.5999999999999996</v>
      </c>
      <c r="C241" s="2">
        <v>0.22</v>
      </c>
      <c r="D241" s="3">
        <f t="shared" si="21"/>
        <v>3.1518867892992457</v>
      </c>
      <c r="E241" s="9">
        <f t="shared" si="22"/>
        <v>0.98053786270346777</v>
      </c>
      <c r="F241" s="4">
        <v>7.9</v>
      </c>
      <c r="G241" s="4">
        <v>1</v>
      </c>
      <c r="L241" s="7">
        <f t="shared" si="24"/>
        <v>160.68519907568574</v>
      </c>
      <c r="M241" s="7">
        <f t="shared" si="23"/>
        <v>160.68519907568574</v>
      </c>
      <c r="N241">
        <f>N240*(F241/F240)</f>
        <v>0.20816864295125181</v>
      </c>
      <c r="O241">
        <f t="shared" si="25"/>
        <v>160.47703043273449</v>
      </c>
    </row>
    <row r="242" spans="1:15" x14ac:dyDescent="0.3">
      <c r="A242">
        <v>1891.01</v>
      </c>
      <c r="B242">
        <v>4.84</v>
      </c>
      <c r="C242" s="2">
        <v>0.22</v>
      </c>
      <c r="D242" s="3">
        <f t="shared" si="21"/>
        <v>3.3288949242055446</v>
      </c>
      <c r="E242" s="9">
        <f t="shared" si="22"/>
        <v>1.0561594202898552</v>
      </c>
      <c r="F242" s="4">
        <v>7.8</v>
      </c>
      <c r="G242" s="4">
        <v>1</v>
      </c>
      <c r="L242" s="7">
        <f t="shared" si="24"/>
        <v>160.68519907568574</v>
      </c>
      <c r="M242" s="7">
        <f t="shared" si="23"/>
        <v>160.68519907568574</v>
      </c>
      <c r="N242">
        <f>N241*(F242/F241)</f>
        <v>0.20553359683794481</v>
      </c>
      <c r="O242">
        <f t="shared" si="25"/>
        <v>160.47966547884781</v>
      </c>
    </row>
    <row r="243" spans="1:15" x14ac:dyDescent="0.3">
      <c r="A243">
        <v>1891.02</v>
      </c>
      <c r="B243">
        <v>4.9000000000000004</v>
      </c>
      <c r="C243" s="2">
        <v>0.22</v>
      </c>
      <c r="D243" s="3">
        <f t="shared" si="21"/>
        <v>3.3827716671248496</v>
      </c>
      <c r="E243" s="9">
        <f t="shared" si="22"/>
        <v>1.016184573002755</v>
      </c>
      <c r="F243" s="4">
        <v>7.9</v>
      </c>
      <c r="G243" s="4">
        <v>1</v>
      </c>
      <c r="L243" s="7">
        <f t="shared" si="24"/>
        <v>160.68519907568574</v>
      </c>
      <c r="M243" s="7">
        <f t="shared" si="23"/>
        <v>160.68519907568574</v>
      </c>
      <c r="N243">
        <f>N242*(F243/F242)</f>
        <v>0.20816864295125184</v>
      </c>
      <c r="O243">
        <f t="shared" si="25"/>
        <v>160.47703043273449</v>
      </c>
    </row>
    <row r="244" spans="1:15" x14ac:dyDescent="0.3">
      <c r="A244">
        <v>1891.03</v>
      </c>
      <c r="B244">
        <v>4.8099999999999996</v>
      </c>
      <c r="C244" s="2">
        <v>0.22</v>
      </c>
      <c r="D244" s="3">
        <f t="shared" si="21"/>
        <v>3.3332957549866284</v>
      </c>
      <c r="E244" s="9">
        <f t="shared" si="22"/>
        <v>0.98537414965986381</v>
      </c>
      <c r="F244" s="4">
        <v>7.99</v>
      </c>
      <c r="G244" s="4">
        <v>1</v>
      </c>
      <c r="L244" s="7">
        <f t="shared" si="24"/>
        <v>160.68519907568574</v>
      </c>
      <c r="M244" s="7">
        <f t="shared" si="23"/>
        <v>160.68519907568574</v>
      </c>
      <c r="N244">
        <f>N243*(F244/F243)</f>
        <v>0.21054018445322814</v>
      </c>
      <c r="O244">
        <f t="shared" si="25"/>
        <v>160.47465889123251</v>
      </c>
    </row>
    <row r="245" spans="1:15" x14ac:dyDescent="0.3">
      <c r="A245">
        <v>1891.04</v>
      </c>
      <c r="B245">
        <v>4.97</v>
      </c>
      <c r="C245" s="2">
        <v>0.22</v>
      </c>
      <c r="D245" s="3">
        <f t="shared" si="21"/>
        <v>3.4568794853343658</v>
      </c>
      <c r="E245" s="9">
        <f t="shared" si="22"/>
        <v>1.0370755370755371</v>
      </c>
      <c r="F245" s="4">
        <v>8.09</v>
      </c>
      <c r="G245" s="4">
        <v>1</v>
      </c>
      <c r="L245" s="7">
        <f t="shared" si="24"/>
        <v>160.68519907568574</v>
      </c>
      <c r="M245" s="7">
        <f t="shared" si="23"/>
        <v>160.68519907568574</v>
      </c>
      <c r="N245">
        <f>N244*(F245/F244)</f>
        <v>0.21317523056653515</v>
      </c>
      <c r="O245">
        <f t="shared" si="25"/>
        <v>160.4720238451192</v>
      </c>
    </row>
    <row r="246" spans="1:15" x14ac:dyDescent="0.3">
      <c r="A246">
        <v>1891.05</v>
      </c>
      <c r="B246">
        <v>4.95</v>
      </c>
      <c r="C246" s="2">
        <v>0.22</v>
      </c>
      <c r="D246" s="3">
        <f t="shared" si="21"/>
        <v>3.4557202366806656</v>
      </c>
      <c r="E246" s="9">
        <f t="shared" si="22"/>
        <v>0.99966465459423204</v>
      </c>
      <c r="F246" s="4">
        <v>7.99</v>
      </c>
      <c r="G246" s="4">
        <v>1</v>
      </c>
      <c r="L246" s="7">
        <f t="shared" si="24"/>
        <v>160.68519907568574</v>
      </c>
      <c r="M246" s="7">
        <f t="shared" si="23"/>
        <v>160.68519907568574</v>
      </c>
      <c r="N246">
        <f>N245*(F246/F245)</f>
        <v>0.21054018445322817</v>
      </c>
      <c r="O246">
        <f t="shared" si="25"/>
        <v>160.47465889123251</v>
      </c>
    </row>
    <row r="247" spans="1:15" x14ac:dyDescent="0.3">
      <c r="A247">
        <v>1891.06</v>
      </c>
      <c r="B247">
        <v>4.8499999999999996</v>
      </c>
      <c r="C247" s="2">
        <v>0.22</v>
      </c>
      <c r="D247" s="3">
        <f t="shared" si="21"/>
        <v>3.3987066704862707</v>
      </c>
      <c r="E247" s="9">
        <f t="shared" si="22"/>
        <v>0.98350168350168343</v>
      </c>
      <c r="F247" s="4">
        <v>7.8</v>
      </c>
      <c r="G247" s="4">
        <v>1</v>
      </c>
      <c r="L247" s="7">
        <f t="shared" si="24"/>
        <v>160.68519907568574</v>
      </c>
      <c r="M247" s="7">
        <f t="shared" si="23"/>
        <v>160.68519907568574</v>
      </c>
      <c r="N247">
        <f>N246*(F247/F246)</f>
        <v>0.20553359683794489</v>
      </c>
      <c r="O247">
        <f t="shared" si="25"/>
        <v>160.47966547884781</v>
      </c>
    </row>
    <row r="248" spans="1:15" x14ac:dyDescent="0.3">
      <c r="A248">
        <v>1891.07</v>
      </c>
      <c r="B248">
        <v>4.7699999999999996</v>
      </c>
      <c r="C248" s="2">
        <v>0.22</v>
      </c>
      <c r="D248" s="3">
        <f t="shared" si="21"/>
        <v>3.3554928743323216</v>
      </c>
      <c r="E248" s="9">
        <f t="shared" si="22"/>
        <v>0.98728522336769764</v>
      </c>
      <c r="F248" s="4">
        <v>7.71</v>
      </c>
      <c r="G248" s="4">
        <v>1</v>
      </c>
      <c r="L248" s="7">
        <f t="shared" si="24"/>
        <v>160.68519907568574</v>
      </c>
      <c r="M248" s="7">
        <f t="shared" si="23"/>
        <v>160.68519907568574</v>
      </c>
      <c r="N248">
        <f>N247*(F248/F247)</f>
        <v>0.20316205533596862</v>
      </c>
      <c r="O248">
        <f t="shared" si="25"/>
        <v>160.48203702034976</v>
      </c>
    </row>
    <row r="249" spans="1:15" x14ac:dyDescent="0.3">
      <c r="A249">
        <v>1891.08</v>
      </c>
      <c r="B249">
        <v>4.93</v>
      </c>
      <c r="C249" s="2">
        <v>0.22</v>
      </c>
      <c r="D249" s="3">
        <f t="shared" si="21"/>
        <v>3.4809428175725587</v>
      </c>
      <c r="E249" s="9">
        <f t="shared" si="22"/>
        <v>1.0373864430468205</v>
      </c>
      <c r="F249" s="4">
        <v>7.71</v>
      </c>
      <c r="G249" s="4">
        <v>1</v>
      </c>
      <c r="L249" s="7">
        <f t="shared" si="24"/>
        <v>160.68519907568574</v>
      </c>
      <c r="M249" s="7">
        <f t="shared" si="23"/>
        <v>160.68519907568574</v>
      </c>
      <c r="N249">
        <f>N248*(F249/F248)</f>
        <v>0.20316205533596862</v>
      </c>
      <c r="O249">
        <f t="shared" si="25"/>
        <v>160.48203702034976</v>
      </c>
    </row>
    <row r="250" spans="1:15" x14ac:dyDescent="0.3">
      <c r="A250">
        <v>1891.09</v>
      </c>
      <c r="B250">
        <v>5.33</v>
      </c>
      <c r="C250" s="2">
        <v>0.22</v>
      </c>
      <c r="D250" s="3">
        <f t="shared" si="21"/>
        <v>3.7763169376573162</v>
      </c>
      <c r="E250" s="9">
        <f t="shared" si="22"/>
        <v>1.0848546315077756</v>
      </c>
      <c r="F250" s="4">
        <v>7.61</v>
      </c>
      <c r="G250" s="4">
        <v>1</v>
      </c>
      <c r="L250" s="7">
        <f t="shared" si="24"/>
        <v>160.68519907568574</v>
      </c>
      <c r="M250" s="7">
        <f t="shared" si="23"/>
        <v>160.68519907568574</v>
      </c>
      <c r="N250">
        <f>N249*(F250/F249)</f>
        <v>0.20052700922266165</v>
      </c>
      <c r="O250">
        <f t="shared" si="25"/>
        <v>160.48467206646308</v>
      </c>
    </row>
    <row r="251" spans="1:15" x14ac:dyDescent="0.3">
      <c r="A251">
        <v>1891.1</v>
      </c>
      <c r="B251">
        <v>5.33</v>
      </c>
      <c r="C251" s="2">
        <v>0.22</v>
      </c>
      <c r="D251" s="3">
        <f t="shared" si="21"/>
        <v>3.7893061453853436</v>
      </c>
      <c r="E251" s="9">
        <f t="shared" si="22"/>
        <v>1.0034396497811133</v>
      </c>
      <c r="F251" s="4">
        <v>7.61</v>
      </c>
      <c r="G251" s="4">
        <v>1</v>
      </c>
      <c r="L251" s="7">
        <f t="shared" si="24"/>
        <v>160.68519907568574</v>
      </c>
      <c r="M251" s="7">
        <f t="shared" si="23"/>
        <v>160.68519907568574</v>
      </c>
      <c r="N251">
        <f>N250*(F251/F250)</f>
        <v>0.20052700922266165</v>
      </c>
      <c r="O251">
        <f t="shared" si="25"/>
        <v>160.48467206646308</v>
      </c>
    </row>
    <row r="252" spans="1:15" x14ac:dyDescent="0.3">
      <c r="A252">
        <v>1891.11</v>
      </c>
      <c r="B252">
        <v>5.25</v>
      </c>
      <c r="C252" s="2">
        <v>0.22</v>
      </c>
      <c r="D252" s="3">
        <f t="shared" si="21"/>
        <v>3.7454648922961451</v>
      </c>
      <c r="E252" s="9">
        <f t="shared" si="22"/>
        <v>0.98843026891807384</v>
      </c>
      <c r="F252" s="4">
        <v>7.52</v>
      </c>
      <c r="G252" s="4">
        <v>1</v>
      </c>
      <c r="L252" s="7">
        <f t="shared" si="24"/>
        <v>160.68519907568574</v>
      </c>
      <c r="M252" s="7">
        <f t="shared" si="23"/>
        <v>160.68519907568574</v>
      </c>
      <c r="N252">
        <f>N251*(F252/F251)</f>
        <v>0.19815546772068535</v>
      </c>
      <c r="O252">
        <f t="shared" si="25"/>
        <v>160.48704360796506</v>
      </c>
    </row>
    <row r="253" spans="1:15" x14ac:dyDescent="0.3">
      <c r="A253">
        <v>1891.12</v>
      </c>
      <c r="B253">
        <v>5.41</v>
      </c>
      <c r="C253" s="2">
        <v>0.22</v>
      </c>
      <c r="D253" s="3">
        <f t="shared" si="21"/>
        <v>3.8726917949868396</v>
      </c>
      <c r="E253" s="9">
        <f t="shared" si="22"/>
        <v>1.033968253968254</v>
      </c>
      <c r="F253" s="4">
        <v>7.52</v>
      </c>
      <c r="G253" s="4">
        <v>1</v>
      </c>
      <c r="L253" s="7">
        <f t="shared" si="24"/>
        <v>160.68519907568574</v>
      </c>
      <c r="M253" s="7">
        <f t="shared" si="23"/>
        <v>160.68519907568574</v>
      </c>
      <c r="N253">
        <f>N252*(F253/F252)</f>
        <v>0.19815546772068535</v>
      </c>
      <c r="O253">
        <f t="shared" si="25"/>
        <v>160.48704360796506</v>
      </c>
    </row>
    <row r="254" spans="1:15" x14ac:dyDescent="0.3">
      <c r="A254">
        <v>1892.01</v>
      </c>
      <c r="B254">
        <v>5.51</v>
      </c>
      <c r="C254" s="2">
        <v>0.22170000000000001</v>
      </c>
      <c r="D254" s="3">
        <f t="shared" si="21"/>
        <v>3.9575008819389765</v>
      </c>
      <c r="E254" s="9">
        <f t="shared" si="22"/>
        <v>1.0218992606284656</v>
      </c>
      <c r="F254" s="4">
        <v>7.33</v>
      </c>
      <c r="G254" s="4">
        <v>1</v>
      </c>
      <c r="L254" s="7">
        <f t="shared" si="24"/>
        <v>160.68519907568574</v>
      </c>
      <c r="M254" s="7">
        <f t="shared" si="23"/>
        <v>160.68519907568574</v>
      </c>
      <c r="N254">
        <f>N253*(F254/F253)</f>
        <v>0.19314888010540207</v>
      </c>
      <c r="O254">
        <f t="shared" si="25"/>
        <v>160.49205019558033</v>
      </c>
    </row>
    <row r="255" spans="1:15" x14ac:dyDescent="0.3">
      <c r="A255">
        <v>1892.02</v>
      </c>
      <c r="B255">
        <v>5.52</v>
      </c>
      <c r="C255" s="2">
        <v>0.2233</v>
      </c>
      <c r="D255" s="3">
        <f t="shared" si="21"/>
        <v>3.9780485233904228</v>
      </c>
      <c r="E255" s="9">
        <f t="shared" si="22"/>
        <v>1.005192075015124</v>
      </c>
      <c r="F255" s="4">
        <v>7.33</v>
      </c>
      <c r="G255" s="4">
        <v>1</v>
      </c>
      <c r="L255" s="7">
        <f t="shared" si="24"/>
        <v>160.68519907568574</v>
      </c>
      <c r="M255" s="7">
        <f t="shared" si="23"/>
        <v>160.68519907568574</v>
      </c>
      <c r="N255">
        <f>N254*(F255/F254)</f>
        <v>0.19314888010540207</v>
      </c>
      <c r="O255">
        <f t="shared" si="25"/>
        <v>160.49205019558033</v>
      </c>
    </row>
    <row r="256" spans="1:15" x14ac:dyDescent="0.3">
      <c r="A256">
        <v>1892.03</v>
      </c>
      <c r="B256">
        <v>5.58</v>
      </c>
      <c r="C256" s="2">
        <v>0.22500000000000001</v>
      </c>
      <c r="D256" s="3">
        <f t="shared" si="21"/>
        <v>4.0348005743355309</v>
      </c>
      <c r="E256" s="9">
        <f t="shared" si="22"/>
        <v>1.0142663043478262</v>
      </c>
      <c r="F256" s="4">
        <v>7.14</v>
      </c>
      <c r="G256" s="4">
        <v>1</v>
      </c>
      <c r="L256" s="7">
        <f t="shared" si="24"/>
        <v>160.68519907568574</v>
      </c>
      <c r="M256" s="7">
        <f t="shared" si="23"/>
        <v>160.68519907568574</v>
      </c>
      <c r="N256">
        <f>N255*(F256/F255)</f>
        <v>0.1881422924901188</v>
      </c>
      <c r="O256">
        <f t="shared" si="25"/>
        <v>160.49705678319563</v>
      </c>
    </row>
    <row r="257" spans="1:15" x14ac:dyDescent="0.3">
      <c r="A257">
        <v>1892.04</v>
      </c>
      <c r="B257">
        <v>5.57</v>
      </c>
      <c r="C257" s="2">
        <v>0.22670000000000001</v>
      </c>
      <c r="D257" s="3">
        <f t="shared" si="21"/>
        <v>4.0412299832555068</v>
      </c>
      <c r="E257" s="9">
        <f t="shared" si="22"/>
        <v>1.0015934886499402</v>
      </c>
      <c r="F257" s="4">
        <v>7.04</v>
      </c>
      <c r="G257" s="4">
        <v>1</v>
      </c>
      <c r="L257" s="7">
        <f t="shared" si="24"/>
        <v>160.68519907568574</v>
      </c>
      <c r="M257" s="7">
        <f t="shared" si="23"/>
        <v>160.68519907568574</v>
      </c>
      <c r="N257">
        <f>N256*(F257/F256)</f>
        <v>0.18550724637681182</v>
      </c>
      <c r="O257">
        <f t="shared" si="25"/>
        <v>160.49969182930894</v>
      </c>
    </row>
    <row r="258" spans="1:15" x14ac:dyDescent="0.3">
      <c r="A258">
        <v>1892.05</v>
      </c>
      <c r="B258">
        <v>5.57</v>
      </c>
      <c r="C258" s="2">
        <v>0.2283</v>
      </c>
      <c r="D258" s="3">
        <f t="shared" si="21"/>
        <v>4.055033286744095</v>
      </c>
      <c r="E258" s="9">
        <f t="shared" si="22"/>
        <v>1.0034156193895871</v>
      </c>
      <c r="F258" s="4">
        <v>7.04</v>
      </c>
      <c r="G258" s="4">
        <v>1</v>
      </c>
      <c r="L258" s="7">
        <f t="shared" si="24"/>
        <v>160.68519907568574</v>
      </c>
      <c r="M258" s="7">
        <f t="shared" si="23"/>
        <v>160.68519907568574</v>
      </c>
      <c r="N258">
        <f>N257*(F258/F257)</f>
        <v>0.18550724637681182</v>
      </c>
      <c r="O258">
        <f t="shared" si="25"/>
        <v>160.49969182930894</v>
      </c>
    </row>
    <row r="259" spans="1:15" x14ac:dyDescent="0.3">
      <c r="A259">
        <v>1892.06</v>
      </c>
      <c r="B259">
        <v>5.54</v>
      </c>
      <c r="C259" s="2">
        <v>0.23</v>
      </c>
      <c r="D259" s="3">
        <f t="shared" si="21"/>
        <v>4.0471464775388775</v>
      </c>
      <c r="E259" s="9">
        <f t="shared" si="22"/>
        <v>0.99805505685218432</v>
      </c>
      <c r="F259" s="4">
        <v>7.04</v>
      </c>
      <c r="G259" s="4">
        <v>1</v>
      </c>
      <c r="L259" s="7">
        <f t="shared" si="24"/>
        <v>160.68519907568574</v>
      </c>
      <c r="M259" s="7">
        <f t="shared" si="23"/>
        <v>160.68519907568574</v>
      </c>
      <c r="N259">
        <f>N258*(F259/F258)</f>
        <v>0.18550724637681182</v>
      </c>
      <c r="O259">
        <f t="shared" si="25"/>
        <v>160.49969182930894</v>
      </c>
    </row>
    <row r="260" spans="1:15" x14ac:dyDescent="0.3">
      <c r="A260">
        <v>1892.07</v>
      </c>
      <c r="B260">
        <v>5.54</v>
      </c>
      <c r="C260" s="2">
        <v>0.23169999999999999</v>
      </c>
      <c r="D260" s="3">
        <f t="shared" ref="D260:D323" si="26">(B260+C260/12)/B259*D259</f>
        <v>4.061251830108759</v>
      </c>
      <c r="E260" s="9">
        <f t="shared" ref="E260:E323" si="27">D260/D259</f>
        <v>1.0034852587244283</v>
      </c>
      <c r="F260" s="4">
        <v>7.23</v>
      </c>
      <c r="G260" s="4">
        <v>1</v>
      </c>
      <c r="L260" s="7">
        <f t="shared" si="24"/>
        <v>160.68519907568574</v>
      </c>
      <c r="M260" s="7">
        <f t="shared" si="23"/>
        <v>160.68519907568574</v>
      </c>
      <c r="N260">
        <f>N259*(F260/F259)</f>
        <v>0.19051383399209512</v>
      </c>
      <c r="O260">
        <f t="shared" si="25"/>
        <v>160.49468524169365</v>
      </c>
    </row>
    <row r="261" spans="1:15" x14ac:dyDescent="0.3">
      <c r="A261">
        <v>1892.08</v>
      </c>
      <c r="B261">
        <v>5.62</v>
      </c>
      <c r="C261" s="2">
        <v>0.23330000000000001</v>
      </c>
      <c r="D261" s="3">
        <f t="shared" si="26"/>
        <v>4.1341503230219478</v>
      </c>
      <c r="E261" s="9">
        <f t="shared" si="27"/>
        <v>1.0179497593261131</v>
      </c>
      <c r="F261" s="4">
        <v>7.33</v>
      </c>
      <c r="G261" s="4">
        <v>1</v>
      </c>
      <c r="L261" s="7">
        <f t="shared" si="24"/>
        <v>160.68519907568574</v>
      </c>
      <c r="M261" s="7">
        <f t="shared" si="23"/>
        <v>160.68519907568574</v>
      </c>
      <c r="N261">
        <f>N260*(F261/F260)</f>
        <v>0.1931488801054021</v>
      </c>
      <c r="O261">
        <f t="shared" si="25"/>
        <v>160.49205019558033</v>
      </c>
    </row>
    <row r="262" spans="1:15" x14ac:dyDescent="0.3">
      <c r="A262">
        <v>1892.09</v>
      </c>
      <c r="B262">
        <v>5.48</v>
      </c>
      <c r="C262" s="2">
        <v>0.23499999999999999</v>
      </c>
      <c r="D262" s="3">
        <f t="shared" si="26"/>
        <v>4.045570144837388</v>
      </c>
      <c r="E262" s="9">
        <f t="shared" si="27"/>
        <v>0.97857354685646503</v>
      </c>
      <c r="F262" s="4">
        <v>7.33</v>
      </c>
      <c r="G262" s="4">
        <v>1</v>
      </c>
      <c r="L262" s="7">
        <f t="shared" si="24"/>
        <v>160.68519907568574</v>
      </c>
      <c r="M262" s="7">
        <f t="shared" si="23"/>
        <v>160.68519907568574</v>
      </c>
      <c r="N262">
        <f>N261*(F262/F261)</f>
        <v>0.1931488801054021</v>
      </c>
      <c r="O262">
        <f t="shared" si="25"/>
        <v>160.49205019558033</v>
      </c>
    </row>
    <row r="263" spans="1:15" x14ac:dyDescent="0.3">
      <c r="A263">
        <v>1892.1</v>
      </c>
      <c r="B263">
        <v>5.59</v>
      </c>
      <c r="C263" s="2">
        <v>0.23669999999999999</v>
      </c>
      <c r="D263" s="3">
        <f t="shared" si="26"/>
        <v>4.1413386826182323</v>
      </c>
      <c r="E263" s="9">
        <f t="shared" si="27"/>
        <v>1.0236724452554744</v>
      </c>
      <c r="F263" s="4">
        <v>7.33</v>
      </c>
      <c r="G263" s="4">
        <v>1</v>
      </c>
      <c r="L263" s="7">
        <f t="shared" si="24"/>
        <v>160.68519907568574</v>
      </c>
      <c r="M263" s="7">
        <f t="shared" si="23"/>
        <v>160.68519907568574</v>
      </c>
      <c r="N263">
        <f>N262*(F263/F262)</f>
        <v>0.1931488801054021</v>
      </c>
      <c r="O263">
        <f t="shared" si="25"/>
        <v>160.49205019558033</v>
      </c>
    </row>
    <row r="264" spans="1:15" x14ac:dyDescent="0.3">
      <c r="A264">
        <v>1892.11</v>
      </c>
      <c r="B264">
        <v>5.57</v>
      </c>
      <c r="C264" s="2">
        <v>0.23830000000000001</v>
      </c>
      <c r="D264" s="3">
        <f t="shared" si="26"/>
        <v>4.1412337291930621</v>
      </c>
      <c r="E264" s="9">
        <f t="shared" si="27"/>
        <v>0.99997465712582001</v>
      </c>
      <c r="F264" s="4">
        <v>7.52</v>
      </c>
      <c r="G264" s="4">
        <v>1</v>
      </c>
      <c r="L264" s="7">
        <f t="shared" si="24"/>
        <v>160.68519907568574</v>
      </c>
      <c r="M264" s="7">
        <f t="shared" si="23"/>
        <v>160.68519907568574</v>
      </c>
      <c r="N264">
        <f>N263*(F264/F263)</f>
        <v>0.19815546772068537</v>
      </c>
      <c r="O264">
        <f t="shared" si="25"/>
        <v>160.48704360796506</v>
      </c>
    </row>
    <row r="265" spans="1:15" x14ac:dyDescent="0.3">
      <c r="A265">
        <v>1892.12</v>
      </c>
      <c r="B265">
        <v>5.51</v>
      </c>
      <c r="C265" s="2">
        <v>0.24</v>
      </c>
      <c r="D265" s="3">
        <f t="shared" si="26"/>
        <v>4.1114941691988562</v>
      </c>
      <c r="E265" s="9">
        <f t="shared" si="27"/>
        <v>0.99281867145421887</v>
      </c>
      <c r="F265" s="4">
        <v>7.61</v>
      </c>
      <c r="G265" s="4">
        <v>1</v>
      </c>
      <c r="L265" s="7">
        <f t="shared" si="24"/>
        <v>160.68519907568574</v>
      </c>
      <c r="M265" s="7">
        <f t="shared" si="23"/>
        <v>160.68519907568574</v>
      </c>
      <c r="N265">
        <f>N264*(F265/F264)</f>
        <v>0.20052700922266167</v>
      </c>
      <c r="O265">
        <f t="shared" si="25"/>
        <v>160.48467206646308</v>
      </c>
    </row>
    <row r="266" spans="1:15" x14ac:dyDescent="0.3">
      <c r="A266">
        <v>1893.01</v>
      </c>
      <c r="B266">
        <v>5.61</v>
      </c>
      <c r="C266" s="2">
        <v>0.24079999999999999</v>
      </c>
      <c r="D266" s="3">
        <f t="shared" si="26"/>
        <v>4.2010864377859969</v>
      </c>
      <c r="E266" s="9">
        <f t="shared" si="27"/>
        <v>1.0217906836055657</v>
      </c>
      <c r="F266" s="4">
        <v>7.9</v>
      </c>
      <c r="G266" s="4">
        <v>1</v>
      </c>
      <c r="L266" s="7">
        <f t="shared" si="24"/>
        <v>160.68519907568574</v>
      </c>
      <c r="M266" s="7">
        <f t="shared" si="23"/>
        <v>160.68519907568574</v>
      </c>
      <c r="N266">
        <f>N265*(F266/F265)</f>
        <v>0.20816864295125195</v>
      </c>
      <c r="O266">
        <f t="shared" si="25"/>
        <v>160.47703043273449</v>
      </c>
    </row>
    <row r="267" spans="1:15" x14ac:dyDescent="0.3">
      <c r="A267">
        <v>1893.02</v>
      </c>
      <c r="B267">
        <v>5.51</v>
      </c>
      <c r="C267" s="2">
        <v>0.2417</v>
      </c>
      <c r="D267" s="3">
        <f t="shared" si="26"/>
        <v>4.1412839848250584</v>
      </c>
      <c r="E267" s="9">
        <f t="shared" si="27"/>
        <v>0.9857650029708851</v>
      </c>
      <c r="F267" s="4">
        <v>7.99</v>
      </c>
      <c r="G267" s="4">
        <v>1</v>
      </c>
      <c r="L267" s="7">
        <f t="shared" si="24"/>
        <v>160.68519907568574</v>
      </c>
      <c r="M267" s="7">
        <f t="shared" si="23"/>
        <v>160.68519907568574</v>
      </c>
      <c r="N267">
        <f>N266*(F267/F266)</f>
        <v>0.21054018445322825</v>
      </c>
      <c r="O267">
        <f t="shared" si="25"/>
        <v>160.47465889123251</v>
      </c>
    </row>
    <row r="268" spans="1:15" x14ac:dyDescent="0.3">
      <c r="A268">
        <v>1893.03</v>
      </c>
      <c r="B268">
        <v>5.31</v>
      </c>
      <c r="C268" s="2">
        <v>0.24249999999999999</v>
      </c>
      <c r="D268" s="3">
        <f t="shared" si="26"/>
        <v>4.0061536128156812</v>
      </c>
      <c r="E268" s="9">
        <f t="shared" si="27"/>
        <v>0.96736993345432565</v>
      </c>
      <c r="F268" s="4">
        <v>7.8</v>
      </c>
      <c r="G268" s="4">
        <v>1</v>
      </c>
      <c r="L268" s="7">
        <f t="shared" si="24"/>
        <v>160.68519907568574</v>
      </c>
      <c r="M268" s="7">
        <f t="shared" si="23"/>
        <v>160.68519907568574</v>
      </c>
      <c r="N268">
        <f>N267*(F268/F267)</f>
        <v>0.20553359683794498</v>
      </c>
      <c r="O268">
        <f t="shared" si="25"/>
        <v>160.47966547884781</v>
      </c>
    </row>
    <row r="269" spans="1:15" x14ac:dyDescent="0.3">
      <c r="A269">
        <v>1893.04</v>
      </c>
      <c r="B269">
        <v>5.31</v>
      </c>
      <c r="C269" s="2">
        <v>0.24329999999999999</v>
      </c>
      <c r="D269" s="3">
        <f t="shared" si="26"/>
        <v>4.0214501786348595</v>
      </c>
      <c r="E269" s="9">
        <f t="shared" si="27"/>
        <v>1.0038182674199623</v>
      </c>
      <c r="F269" s="4">
        <v>7.71</v>
      </c>
      <c r="G269" s="4">
        <v>1</v>
      </c>
      <c r="L269" s="7">
        <f t="shared" si="24"/>
        <v>160.68519907568574</v>
      </c>
      <c r="M269" s="7">
        <f t="shared" si="23"/>
        <v>160.68519907568574</v>
      </c>
      <c r="N269">
        <f>N268*(F269/F268)</f>
        <v>0.20316205533596871</v>
      </c>
      <c r="O269">
        <f t="shared" si="25"/>
        <v>160.48203702034976</v>
      </c>
    </row>
    <row r="270" spans="1:15" x14ac:dyDescent="0.3">
      <c r="A270">
        <v>1893.05</v>
      </c>
      <c r="B270">
        <v>4.84</v>
      </c>
      <c r="C270" s="2">
        <v>0.2442</v>
      </c>
      <c r="D270" s="3">
        <f t="shared" si="26"/>
        <v>3.6809143833762596</v>
      </c>
      <c r="E270" s="9">
        <f t="shared" si="27"/>
        <v>0.91532015065913364</v>
      </c>
      <c r="F270" s="4">
        <v>7.61</v>
      </c>
      <c r="G270" s="4">
        <v>1</v>
      </c>
      <c r="L270" s="7">
        <f t="shared" si="24"/>
        <v>160.68519907568574</v>
      </c>
      <c r="M270" s="7">
        <f t="shared" si="23"/>
        <v>160.68519907568574</v>
      </c>
      <c r="N270">
        <f>N269*(F270/F269)</f>
        <v>0.20052700922266173</v>
      </c>
      <c r="O270">
        <f t="shared" si="25"/>
        <v>160.48467206646308</v>
      </c>
    </row>
    <row r="271" spans="1:15" x14ac:dyDescent="0.3">
      <c r="A271">
        <v>1893.06</v>
      </c>
      <c r="B271">
        <v>4.6100000000000003</v>
      </c>
      <c r="C271" s="2">
        <v>0.245</v>
      </c>
      <c r="D271" s="3">
        <f t="shared" si="26"/>
        <v>3.5215221713550604</v>
      </c>
      <c r="E271" s="9">
        <f t="shared" si="27"/>
        <v>0.956697658402204</v>
      </c>
      <c r="F271" s="4">
        <v>7.42</v>
      </c>
      <c r="G271" s="4">
        <v>1</v>
      </c>
      <c r="L271" s="7">
        <f t="shared" si="24"/>
        <v>160.68519907568574</v>
      </c>
      <c r="M271" s="7">
        <f t="shared" ref="M271:M334" si="28">0*L271*E271+1*G271*L271</f>
        <v>160.68519907568574</v>
      </c>
      <c r="N271">
        <f>N270*(F271/F270)</f>
        <v>0.19552042160737845</v>
      </c>
      <c r="O271">
        <f t="shared" si="25"/>
        <v>160.48967865407838</v>
      </c>
    </row>
    <row r="272" spans="1:15" x14ac:dyDescent="0.3">
      <c r="A272">
        <v>1893.07</v>
      </c>
      <c r="B272">
        <v>4.18</v>
      </c>
      <c r="C272" s="2">
        <v>0.24579999999999999</v>
      </c>
      <c r="D272" s="3">
        <f t="shared" si="26"/>
        <v>3.2086974379047155</v>
      </c>
      <c r="E272" s="9">
        <f t="shared" si="27"/>
        <v>0.91116775126536498</v>
      </c>
      <c r="F272" s="4">
        <v>7.23</v>
      </c>
      <c r="G272" s="4">
        <v>1</v>
      </c>
      <c r="L272" s="7">
        <f t="shared" ref="L272:L335" si="29">M271</f>
        <v>160.68519907568574</v>
      </c>
      <c r="M272" s="7">
        <f t="shared" si="28"/>
        <v>160.68519907568574</v>
      </c>
      <c r="N272">
        <f>N271*(F272/F271)</f>
        <v>0.19051383399209518</v>
      </c>
      <c r="O272">
        <f t="shared" ref="O272:O335" si="30">M272-N272</f>
        <v>160.49468524169365</v>
      </c>
    </row>
    <row r="273" spans="1:15" x14ac:dyDescent="0.3">
      <c r="A273">
        <v>1893.08</v>
      </c>
      <c r="B273">
        <v>4.08</v>
      </c>
      <c r="C273" s="2">
        <v>0.2467</v>
      </c>
      <c r="D273" s="3">
        <f t="shared" si="26"/>
        <v>3.1477155545802629</v>
      </c>
      <c r="E273" s="9">
        <f t="shared" si="27"/>
        <v>0.980994816586922</v>
      </c>
      <c r="F273" s="4">
        <v>6.95</v>
      </c>
      <c r="G273" s="4">
        <v>1</v>
      </c>
      <c r="L273" s="7">
        <f t="shared" si="29"/>
        <v>160.68519907568574</v>
      </c>
      <c r="M273" s="7">
        <f t="shared" si="28"/>
        <v>160.68519907568574</v>
      </c>
      <c r="N273">
        <f>N272*(F273/F272)</f>
        <v>0.1831357048748356</v>
      </c>
      <c r="O273">
        <f t="shared" si="30"/>
        <v>160.5020633708109</v>
      </c>
    </row>
    <row r="274" spans="1:15" x14ac:dyDescent="0.3">
      <c r="A274">
        <v>1893.09</v>
      </c>
      <c r="B274">
        <v>4.37</v>
      </c>
      <c r="C274" s="2">
        <v>0.2475</v>
      </c>
      <c r="D274" s="3">
        <f t="shared" si="26"/>
        <v>3.3873624036345507</v>
      </c>
      <c r="E274" s="9">
        <f t="shared" si="27"/>
        <v>1.0761335784313726</v>
      </c>
      <c r="F274" s="4">
        <v>7.23</v>
      </c>
      <c r="G274" s="4">
        <v>1</v>
      </c>
      <c r="L274" s="7">
        <f t="shared" si="29"/>
        <v>160.68519907568574</v>
      </c>
      <c r="M274" s="7">
        <f t="shared" si="28"/>
        <v>160.68519907568574</v>
      </c>
      <c r="N274">
        <f>N273*(F274/F273)</f>
        <v>0.19051383399209515</v>
      </c>
      <c r="O274">
        <f t="shared" si="30"/>
        <v>160.49468524169365</v>
      </c>
    </row>
    <row r="275" spans="1:15" x14ac:dyDescent="0.3">
      <c r="A275">
        <v>1893.1</v>
      </c>
      <c r="B275">
        <v>4.5</v>
      </c>
      <c r="C275" s="2">
        <v>0.24829999999999999</v>
      </c>
      <c r="D275" s="3">
        <f t="shared" si="26"/>
        <v>3.5041695629498131</v>
      </c>
      <c r="E275" s="9">
        <f t="shared" si="27"/>
        <v>1.0344832189168573</v>
      </c>
      <c r="F275" s="4">
        <v>7.33</v>
      </c>
      <c r="G275" s="4">
        <v>1</v>
      </c>
      <c r="L275" s="7">
        <f t="shared" si="29"/>
        <v>160.68519907568574</v>
      </c>
      <c r="M275" s="7">
        <f t="shared" si="28"/>
        <v>160.68519907568574</v>
      </c>
      <c r="N275">
        <f>N274*(F275/F274)</f>
        <v>0.19314888010540213</v>
      </c>
      <c r="O275">
        <f t="shared" si="30"/>
        <v>160.49205019558033</v>
      </c>
    </row>
    <row r="276" spans="1:15" x14ac:dyDescent="0.3">
      <c r="A276">
        <v>1893.11</v>
      </c>
      <c r="B276">
        <v>4.57</v>
      </c>
      <c r="C276" s="2">
        <v>0.2492</v>
      </c>
      <c r="D276" s="3">
        <f t="shared" si="26"/>
        <v>3.5748499608750897</v>
      </c>
      <c r="E276" s="9">
        <f t="shared" si="27"/>
        <v>1.0201703703703704</v>
      </c>
      <c r="F276" s="4">
        <v>7.14</v>
      </c>
      <c r="G276" s="4">
        <v>1</v>
      </c>
      <c r="L276" s="7">
        <f t="shared" si="29"/>
        <v>160.68519907568574</v>
      </c>
      <c r="M276" s="7">
        <f t="shared" si="28"/>
        <v>160.68519907568574</v>
      </c>
      <c r="N276">
        <f>N275*(F276/F275)</f>
        <v>0.18814229249011885</v>
      </c>
      <c r="O276">
        <f t="shared" si="30"/>
        <v>160.49705678319563</v>
      </c>
    </row>
    <row r="277" spans="1:15" x14ac:dyDescent="0.3">
      <c r="A277">
        <v>1893.12</v>
      </c>
      <c r="B277">
        <v>4.41</v>
      </c>
      <c r="C277" s="2">
        <v>0.25</v>
      </c>
      <c r="D277" s="3">
        <f t="shared" si="26"/>
        <v>3.4659878267638309</v>
      </c>
      <c r="E277" s="9">
        <f t="shared" si="27"/>
        <v>0.9695477753464623</v>
      </c>
      <c r="F277" s="4">
        <v>7.04</v>
      </c>
      <c r="G277" s="4">
        <v>1</v>
      </c>
      <c r="L277" s="7">
        <f t="shared" si="29"/>
        <v>160.68519907568574</v>
      </c>
      <c r="M277" s="7">
        <f t="shared" si="28"/>
        <v>160.68519907568574</v>
      </c>
      <c r="N277">
        <f>N276*(F277/F276)</f>
        <v>0.18550724637681187</v>
      </c>
      <c r="O277">
        <f t="shared" si="30"/>
        <v>160.49969182930894</v>
      </c>
    </row>
    <row r="278" spans="1:15" x14ac:dyDescent="0.3">
      <c r="A278">
        <v>1894.01</v>
      </c>
      <c r="B278">
        <v>4.32</v>
      </c>
      <c r="C278" s="2">
        <v>0.2467</v>
      </c>
      <c r="D278" s="3">
        <f t="shared" si="26"/>
        <v>3.4114109625151108</v>
      </c>
      <c r="E278" s="9">
        <f t="shared" si="27"/>
        <v>0.98425359032501902</v>
      </c>
      <c r="F278" s="4">
        <v>6.85</v>
      </c>
      <c r="G278" s="4">
        <v>1</v>
      </c>
      <c r="L278" s="7">
        <f t="shared" si="29"/>
        <v>160.68519907568574</v>
      </c>
      <c r="M278" s="7">
        <f t="shared" si="28"/>
        <v>160.68519907568574</v>
      </c>
      <c r="N278">
        <f>N277*(F278/F277)</f>
        <v>0.18050065876152857</v>
      </c>
      <c r="O278">
        <f t="shared" si="30"/>
        <v>160.50469841692421</v>
      </c>
    </row>
    <row r="279" spans="1:15" x14ac:dyDescent="0.3">
      <c r="A279">
        <v>1894.02</v>
      </c>
      <c r="B279">
        <v>4.38</v>
      </c>
      <c r="C279" s="2">
        <v>0.24329999999999999</v>
      </c>
      <c r="D279" s="3">
        <f t="shared" si="26"/>
        <v>3.474802401176198</v>
      </c>
      <c r="E279" s="9">
        <f t="shared" si="27"/>
        <v>1.0185821759259257</v>
      </c>
      <c r="F279" s="4">
        <v>6.76</v>
      </c>
      <c r="G279" s="4">
        <v>1</v>
      </c>
      <c r="L279" s="7">
        <f t="shared" si="29"/>
        <v>160.68519907568574</v>
      </c>
      <c r="M279" s="7">
        <f t="shared" si="28"/>
        <v>160.68519907568574</v>
      </c>
      <c r="N279">
        <f>N278*(F279/F278)</f>
        <v>0.1781291172595523</v>
      </c>
      <c r="O279">
        <f t="shared" si="30"/>
        <v>160.5070699584262</v>
      </c>
    </row>
    <row r="280" spans="1:15" x14ac:dyDescent="0.3">
      <c r="A280">
        <v>1894.03</v>
      </c>
      <c r="B280">
        <v>4.51</v>
      </c>
      <c r="C280" s="2">
        <v>0.24</v>
      </c>
      <c r="D280" s="3">
        <f t="shared" si="26"/>
        <v>3.5938024834082594</v>
      </c>
      <c r="E280" s="9">
        <f t="shared" si="27"/>
        <v>1.0342465753424657</v>
      </c>
      <c r="F280" s="4">
        <v>6.57</v>
      </c>
      <c r="G280" s="4">
        <v>1</v>
      </c>
      <c r="L280" s="7">
        <f t="shared" si="29"/>
        <v>160.68519907568574</v>
      </c>
      <c r="M280" s="7">
        <f t="shared" si="28"/>
        <v>160.68519907568574</v>
      </c>
      <c r="N280">
        <f>N279*(F280/F279)</f>
        <v>0.17312252964426902</v>
      </c>
      <c r="O280">
        <f t="shared" si="30"/>
        <v>160.51207654604147</v>
      </c>
    </row>
    <row r="281" spans="1:15" x14ac:dyDescent="0.3">
      <c r="A281">
        <v>1894.04</v>
      </c>
      <c r="B281">
        <v>4.57</v>
      </c>
      <c r="C281" s="2">
        <v>0.23669999999999999</v>
      </c>
      <c r="D281" s="3">
        <f t="shared" si="26"/>
        <v>3.6573315084614135</v>
      </c>
      <c r="E281" s="9">
        <f t="shared" si="27"/>
        <v>1.0176773835920179</v>
      </c>
      <c r="F281" s="4">
        <v>6.57</v>
      </c>
      <c r="G281" s="4">
        <v>1</v>
      </c>
      <c r="L281" s="7">
        <f t="shared" si="29"/>
        <v>160.68519907568574</v>
      </c>
      <c r="M281" s="7">
        <f t="shared" si="28"/>
        <v>160.68519907568574</v>
      </c>
      <c r="N281">
        <f>N280*(F281/F280)</f>
        <v>0.17312252964426902</v>
      </c>
      <c r="O281">
        <f t="shared" si="30"/>
        <v>160.51207654604147</v>
      </c>
    </row>
    <row r="282" spans="1:15" x14ac:dyDescent="0.3">
      <c r="A282">
        <v>1894.05</v>
      </c>
      <c r="B282">
        <v>4.4000000000000004</v>
      </c>
      <c r="C282" s="2">
        <v>0.23330000000000001</v>
      </c>
      <c r="D282" s="3">
        <f t="shared" si="26"/>
        <v>3.5368409753407488</v>
      </c>
      <c r="E282" s="9">
        <f t="shared" si="27"/>
        <v>0.96705506929248719</v>
      </c>
      <c r="F282" s="4">
        <v>6.57</v>
      </c>
      <c r="G282" s="4">
        <v>1</v>
      </c>
      <c r="L282" s="7">
        <f t="shared" si="29"/>
        <v>160.68519907568574</v>
      </c>
      <c r="M282" s="7">
        <f t="shared" si="28"/>
        <v>160.68519907568574</v>
      </c>
      <c r="N282">
        <f>N281*(F282/F281)</f>
        <v>0.17312252964426902</v>
      </c>
      <c r="O282">
        <f t="shared" si="30"/>
        <v>160.51207654604147</v>
      </c>
    </row>
    <row r="283" spans="1:15" x14ac:dyDescent="0.3">
      <c r="A283">
        <v>1894.06</v>
      </c>
      <c r="B283">
        <v>4.34</v>
      </c>
      <c r="C283" s="2">
        <v>0.23</v>
      </c>
      <c r="D283" s="3">
        <f t="shared" si="26"/>
        <v>3.5040180193195942</v>
      </c>
      <c r="E283" s="9">
        <f t="shared" si="27"/>
        <v>0.99071969696969697</v>
      </c>
      <c r="F283" s="4">
        <v>6.57</v>
      </c>
      <c r="G283" s="4">
        <v>1</v>
      </c>
      <c r="L283" s="7">
        <f t="shared" si="29"/>
        <v>160.68519907568574</v>
      </c>
      <c r="M283" s="7">
        <f t="shared" si="28"/>
        <v>160.68519907568574</v>
      </c>
      <c r="N283">
        <f>N282*(F283/F282)</f>
        <v>0.17312252964426902</v>
      </c>
      <c r="O283">
        <f t="shared" si="30"/>
        <v>160.51207654604147</v>
      </c>
    </row>
    <row r="284" spans="1:15" x14ac:dyDescent="0.3">
      <c r="A284">
        <v>1894.07</v>
      </c>
      <c r="B284">
        <v>4.25</v>
      </c>
      <c r="C284" s="2">
        <v>0.22670000000000001</v>
      </c>
      <c r="D284" s="3">
        <f t="shared" si="26"/>
        <v>3.4466067563417639</v>
      </c>
      <c r="E284" s="9">
        <f t="shared" si="27"/>
        <v>0.98361559139784949</v>
      </c>
      <c r="F284" s="4">
        <v>6.57</v>
      </c>
      <c r="G284" s="4">
        <v>1</v>
      </c>
      <c r="L284" s="7">
        <f t="shared" si="29"/>
        <v>160.68519907568574</v>
      </c>
      <c r="M284" s="7">
        <f t="shared" si="28"/>
        <v>160.68519907568574</v>
      </c>
      <c r="N284">
        <f>N283*(F284/F283)</f>
        <v>0.17312252964426902</v>
      </c>
      <c r="O284">
        <f t="shared" si="30"/>
        <v>160.51207654604147</v>
      </c>
    </row>
    <row r="285" spans="1:15" x14ac:dyDescent="0.3">
      <c r="A285">
        <v>1894.08</v>
      </c>
      <c r="B285">
        <v>4.41</v>
      </c>
      <c r="C285" s="2">
        <v>0.2233</v>
      </c>
      <c r="D285" s="3">
        <f t="shared" si="26"/>
        <v>3.5914520947901423</v>
      </c>
      <c r="E285" s="9">
        <f t="shared" si="27"/>
        <v>1.0420254901960784</v>
      </c>
      <c r="F285" s="4">
        <v>6.76</v>
      </c>
      <c r="G285" s="4">
        <v>1</v>
      </c>
      <c r="L285" s="7">
        <f t="shared" si="29"/>
        <v>160.68519907568574</v>
      </c>
      <c r="M285" s="7">
        <f t="shared" si="28"/>
        <v>160.68519907568574</v>
      </c>
      <c r="N285">
        <f>N284*(F285/F284)</f>
        <v>0.1781291172595523</v>
      </c>
      <c r="O285">
        <f t="shared" si="30"/>
        <v>160.5070699584262</v>
      </c>
    </row>
    <row r="286" spans="1:15" x14ac:dyDescent="0.3">
      <c r="A286">
        <v>1894.09</v>
      </c>
      <c r="B286">
        <v>4.4800000000000004</v>
      </c>
      <c r="C286" s="2">
        <v>0.22</v>
      </c>
      <c r="D286" s="3">
        <f t="shared" si="26"/>
        <v>3.6633897217832936</v>
      </c>
      <c r="E286" s="9">
        <f t="shared" si="27"/>
        <v>1.0200302343159486</v>
      </c>
      <c r="F286" s="4">
        <v>6.85</v>
      </c>
      <c r="G286" s="4">
        <v>1</v>
      </c>
      <c r="L286" s="7">
        <f t="shared" si="29"/>
        <v>160.68519907568574</v>
      </c>
      <c r="M286" s="7">
        <f t="shared" si="28"/>
        <v>160.68519907568574</v>
      </c>
      <c r="N286">
        <f>N285*(F286/F285)</f>
        <v>0.18050065876152857</v>
      </c>
      <c r="O286">
        <f t="shared" si="30"/>
        <v>160.50469841692421</v>
      </c>
    </row>
    <row r="287" spans="1:15" x14ac:dyDescent="0.3">
      <c r="A287">
        <v>1894.1</v>
      </c>
      <c r="B287">
        <v>4.34</v>
      </c>
      <c r="C287" s="2">
        <v>0.2167</v>
      </c>
      <c r="D287" s="3">
        <f t="shared" si="26"/>
        <v>3.5636754699253044</v>
      </c>
      <c r="E287" s="9">
        <f t="shared" si="27"/>
        <v>0.97278087797619039</v>
      </c>
      <c r="F287" s="4">
        <v>6.66</v>
      </c>
      <c r="G287" s="4">
        <v>1</v>
      </c>
      <c r="L287" s="7">
        <f t="shared" si="29"/>
        <v>160.68519907568574</v>
      </c>
      <c r="M287" s="7">
        <f t="shared" si="28"/>
        <v>160.68519907568574</v>
      </c>
      <c r="N287">
        <f>N286*(F287/F286)</f>
        <v>0.17549407114624532</v>
      </c>
      <c r="O287">
        <f t="shared" si="30"/>
        <v>160.50970500453951</v>
      </c>
    </row>
    <row r="288" spans="1:15" x14ac:dyDescent="0.3">
      <c r="A288">
        <v>1894.11</v>
      </c>
      <c r="B288">
        <v>4.34</v>
      </c>
      <c r="C288" s="2">
        <v>0.21329999999999999</v>
      </c>
      <c r="D288" s="3">
        <f t="shared" si="26"/>
        <v>3.5782709380077757</v>
      </c>
      <c r="E288" s="9">
        <f t="shared" si="27"/>
        <v>1.0040956221198158</v>
      </c>
      <c r="F288" s="4">
        <v>6.66</v>
      </c>
      <c r="G288" s="4">
        <v>1</v>
      </c>
      <c r="L288" s="7">
        <f t="shared" si="29"/>
        <v>160.68519907568574</v>
      </c>
      <c r="M288" s="7">
        <f t="shared" si="28"/>
        <v>160.68519907568574</v>
      </c>
      <c r="N288">
        <f>N287*(F288/F287)</f>
        <v>0.17549407114624532</v>
      </c>
      <c r="O288">
        <f t="shared" si="30"/>
        <v>160.50970500453951</v>
      </c>
    </row>
    <row r="289" spans="1:15" x14ac:dyDescent="0.3">
      <c r="A289">
        <v>1894.12</v>
      </c>
      <c r="B289">
        <v>4.3</v>
      </c>
      <c r="C289" s="2">
        <v>0.21</v>
      </c>
      <c r="D289" s="3">
        <f t="shared" si="26"/>
        <v>3.5597199942047402</v>
      </c>
      <c r="E289" s="9">
        <f t="shared" si="27"/>
        <v>0.99481566820276501</v>
      </c>
      <c r="F289" s="4">
        <v>6.57</v>
      </c>
      <c r="G289" s="4">
        <v>1</v>
      </c>
      <c r="L289" s="7">
        <f t="shared" si="29"/>
        <v>160.68519907568574</v>
      </c>
      <c r="M289" s="7">
        <f t="shared" si="28"/>
        <v>160.68519907568574</v>
      </c>
      <c r="N289">
        <f>N288*(F289/F288)</f>
        <v>0.17312252964426905</v>
      </c>
      <c r="O289">
        <f t="shared" si="30"/>
        <v>160.51207654604147</v>
      </c>
    </row>
    <row r="290" spans="1:15" x14ac:dyDescent="0.3">
      <c r="A290">
        <v>1895.01</v>
      </c>
      <c r="B290">
        <v>4.25</v>
      </c>
      <c r="C290" s="2">
        <v>0.20830000000000001</v>
      </c>
      <c r="D290" s="3">
        <f t="shared" si="26"/>
        <v>3.5326978561867173</v>
      </c>
      <c r="E290" s="9">
        <f t="shared" si="27"/>
        <v>0.9924089147286822</v>
      </c>
      <c r="F290" s="4">
        <v>6.57</v>
      </c>
      <c r="G290" s="4">
        <v>1</v>
      </c>
      <c r="L290" s="7">
        <f t="shared" si="29"/>
        <v>160.68519907568574</v>
      </c>
      <c r="M290" s="7">
        <f t="shared" si="28"/>
        <v>160.68519907568574</v>
      </c>
      <c r="N290">
        <f>N289*(F290/F289)</f>
        <v>0.17312252964426905</v>
      </c>
      <c r="O290">
        <f t="shared" si="30"/>
        <v>160.51207654604147</v>
      </c>
    </row>
    <row r="291" spans="1:15" x14ac:dyDescent="0.3">
      <c r="A291">
        <v>1895.02</v>
      </c>
      <c r="B291">
        <v>4.1900000000000004</v>
      </c>
      <c r="C291" s="2">
        <v>0.20669999999999999</v>
      </c>
      <c r="D291" s="3">
        <f t="shared" si="26"/>
        <v>3.4971422912929793</v>
      </c>
      <c r="E291" s="9">
        <f t="shared" si="27"/>
        <v>0.98993529411764702</v>
      </c>
      <c r="F291" s="4">
        <v>6.57</v>
      </c>
      <c r="G291" s="4">
        <v>1</v>
      </c>
      <c r="L291" s="7">
        <f t="shared" si="29"/>
        <v>160.68519907568574</v>
      </c>
      <c r="M291" s="7">
        <f t="shared" si="28"/>
        <v>160.68519907568574</v>
      </c>
      <c r="N291">
        <f>N290*(F291/F290)</f>
        <v>0.17312252964426905</v>
      </c>
      <c r="O291">
        <f t="shared" si="30"/>
        <v>160.51207654604147</v>
      </c>
    </row>
    <row r="292" spans="1:15" x14ac:dyDescent="0.3">
      <c r="A292">
        <v>1895.03</v>
      </c>
      <c r="B292">
        <v>4.1900000000000004</v>
      </c>
      <c r="C292" s="2">
        <v>0.20499999999999999</v>
      </c>
      <c r="D292" s="3">
        <f t="shared" si="26"/>
        <v>3.5114007274448298</v>
      </c>
      <c r="E292" s="9">
        <f t="shared" si="27"/>
        <v>1.004077167859984</v>
      </c>
      <c r="F292" s="4">
        <v>6.57</v>
      </c>
      <c r="G292" s="4">
        <v>1</v>
      </c>
      <c r="L292" s="7">
        <f t="shared" si="29"/>
        <v>160.68519907568574</v>
      </c>
      <c r="M292" s="7">
        <f t="shared" si="28"/>
        <v>160.68519907568574</v>
      </c>
      <c r="N292">
        <f>N291*(F292/F291)</f>
        <v>0.17312252964426905</v>
      </c>
      <c r="O292">
        <f t="shared" si="30"/>
        <v>160.51207654604147</v>
      </c>
    </row>
    <row r="293" spans="1:15" x14ac:dyDescent="0.3">
      <c r="A293">
        <v>1895.04</v>
      </c>
      <c r="B293">
        <v>4.37</v>
      </c>
      <c r="C293" s="2">
        <v>0.20330000000000001</v>
      </c>
      <c r="D293" s="3">
        <f t="shared" si="26"/>
        <v>3.6764463388046225</v>
      </c>
      <c r="E293" s="9">
        <f t="shared" si="27"/>
        <v>1.0470027844073191</v>
      </c>
      <c r="F293" s="4">
        <v>6.85</v>
      </c>
      <c r="G293" s="4">
        <v>1</v>
      </c>
      <c r="L293" s="7">
        <f t="shared" si="29"/>
        <v>160.68519907568574</v>
      </c>
      <c r="M293" s="7">
        <f t="shared" si="28"/>
        <v>160.68519907568574</v>
      </c>
      <c r="N293">
        <f>N292*(F293/F292)</f>
        <v>0.18050065876152863</v>
      </c>
      <c r="O293">
        <f t="shared" si="30"/>
        <v>160.50469841692421</v>
      </c>
    </row>
    <row r="294" spans="1:15" x14ac:dyDescent="0.3">
      <c r="A294">
        <v>1895.05</v>
      </c>
      <c r="B294">
        <v>4.6100000000000003</v>
      </c>
      <c r="C294" s="2">
        <v>0.20169999999999999</v>
      </c>
      <c r="D294" s="3">
        <f t="shared" si="26"/>
        <v>3.892497152730904</v>
      </c>
      <c r="E294" s="9">
        <f t="shared" si="27"/>
        <v>1.0587662090007628</v>
      </c>
      <c r="F294" s="4">
        <v>6.95</v>
      </c>
      <c r="G294" s="4">
        <v>1</v>
      </c>
      <c r="L294" s="7">
        <f t="shared" si="29"/>
        <v>160.68519907568574</v>
      </c>
      <c r="M294" s="7">
        <f t="shared" si="28"/>
        <v>160.68519907568574</v>
      </c>
      <c r="N294">
        <f>N293*(F294/F293)</f>
        <v>0.1831357048748356</v>
      </c>
      <c r="O294">
        <f t="shared" si="30"/>
        <v>160.5020633708109</v>
      </c>
    </row>
    <row r="295" spans="1:15" x14ac:dyDescent="0.3">
      <c r="A295">
        <v>1895.06</v>
      </c>
      <c r="B295">
        <v>4.7</v>
      </c>
      <c r="C295" s="2">
        <v>0.2</v>
      </c>
      <c r="D295" s="3">
        <f t="shared" si="26"/>
        <v>3.9825621627723997</v>
      </c>
      <c r="E295" s="9">
        <f t="shared" si="27"/>
        <v>1.0231381055676065</v>
      </c>
      <c r="F295" s="4">
        <v>7.04</v>
      </c>
      <c r="G295" s="4">
        <v>1</v>
      </c>
      <c r="L295" s="7">
        <f t="shared" si="29"/>
        <v>160.68519907568574</v>
      </c>
      <c r="M295" s="7">
        <f t="shared" si="28"/>
        <v>160.68519907568574</v>
      </c>
      <c r="N295">
        <f>N294*(F295/F294)</f>
        <v>0.1855072463768119</v>
      </c>
      <c r="O295">
        <f t="shared" si="30"/>
        <v>160.49969182930894</v>
      </c>
    </row>
    <row r="296" spans="1:15" x14ac:dyDescent="0.3">
      <c r="A296">
        <v>1895.07</v>
      </c>
      <c r="B296">
        <v>4.72</v>
      </c>
      <c r="C296" s="2">
        <v>0.1983</v>
      </c>
      <c r="D296" s="3">
        <f t="shared" si="26"/>
        <v>4.0135117548990502</v>
      </c>
      <c r="E296" s="9">
        <f t="shared" si="27"/>
        <v>1.0077712765957445</v>
      </c>
      <c r="F296" s="4">
        <v>6.95</v>
      </c>
      <c r="G296" s="4">
        <v>1</v>
      </c>
      <c r="L296" s="7">
        <f t="shared" si="29"/>
        <v>160.68519907568574</v>
      </c>
      <c r="M296" s="7">
        <f t="shared" si="28"/>
        <v>160.68519907568574</v>
      </c>
      <c r="N296">
        <f>N295*(F296/F295)</f>
        <v>0.1831357048748356</v>
      </c>
      <c r="O296">
        <f t="shared" si="30"/>
        <v>160.5020633708109</v>
      </c>
    </row>
    <row r="297" spans="1:15" x14ac:dyDescent="0.3">
      <c r="A297">
        <v>1895.08</v>
      </c>
      <c r="B297">
        <v>4.79</v>
      </c>
      <c r="C297" s="2">
        <v>0.19670000000000001</v>
      </c>
      <c r="D297" s="3">
        <f t="shared" si="26"/>
        <v>4.0869723416982007</v>
      </c>
      <c r="E297" s="9">
        <f t="shared" si="27"/>
        <v>1.0183033192090396</v>
      </c>
      <c r="F297" s="4">
        <v>6.85</v>
      </c>
      <c r="G297" s="4">
        <v>1</v>
      </c>
      <c r="L297" s="7">
        <f t="shared" si="29"/>
        <v>160.68519907568574</v>
      </c>
      <c r="M297" s="7">
        <f t="shared" si="28"/>
        <v>160.68519907568574</v>
      </c>
      <c r="N297">
        <f>N296*(F297/F296)</f>
        <v>0.1805006587615286</v>
      </c>
      <c r="O297">
        <f t="shared" si="30"/>
        <v>160.50469841692421</v>
      </c>
    </row>
    <row r="298" spans="1:15" x14ac:dyDescent="0.3">
      <c r="A298">
        <v>1895.09</v>
      </c>
      <c r="B298">
        <v>4.82</v>
      </c>
      <c r="C298" s="2">
        <v>0.19500000000000001</v>
      </c>
      <c r="D298" s="3">
        <f t="shared" si="26"/>
        <v>4.1264342353941386</v>
      </c>
      <c r="E298" s="9">
        <f t="shared" si="27"/>
        <v>1.0096555323590815</v>
      </c>
      <c r="F298" s="4">
        <v>6.85</v>
      </c>
      <c r="G298" s="4">
        <v>1</v>
      </c>
      <c r="L298" s="7">
        <f t="shared" si="29"/>
        <v>160.68519907568574</v>
      </c>
      <c r="M298" s="7">
        <f t="shared" si="28"/>
        <v>160.68519907568574</v>
      </c>
      <c r="N298">
        <f>N297*(F298/F297)</f>
        <v>0.1805006587615286</v>
      </c>
      <c r="O298">
        <f t="shared" si="30"/>
        <v>160.50469841692421</v>
      </c>
    </row>
    <row r="299" spans="1:15" x14ac:dyDescent="0.3">
      <c r="A299">
        <v>1895.1</v>
      </c>
      <c r="B299">
        <v>4.75</v>
      </c>
      <c r="C299" s="2">
        <v>0.1933</v>
      </c>
      <c r="D299" s="3">
        <f t="shared" si="26"/>
        <v>4.0802972191419009</v>
      </c>
      <c r="E299" s="9">
        <f t="shared" si="27"/>
        <v>0.98881915629322248</v>
      </c>
      <c r="F299" s="4">
        <v>6.85</v>
      </c>
      <c r="G299" s="4">
        <v>1</v>
      </c>
      <c r="L299" s="7">
        <f t="shared" si="29"/>
        <v>160.68519907568574</v>
      </c>
      <c r="M299" s="7">
        <f t="shared" si="28"/>
        <v>160.68519907568574</v>
      </c>
      <c r="N299">
        <f>N298*(F299/F298)</f>
        <v>0.1805006587615286</v>
      </c>
      <c r="O299">
        <f t="shared" si="30"/>
        <v>160.50469841692421</v>
      </c>
    </row>
    <row r="300" spans="1:15" x14ac:dyDescent="0.3">
      <c r="A300">
        <v>1895.11</v>
      </c>
      <c r="B300">
        <v>4.59</v>
      </c>
      <c r="C300" s="2">
        <v>0.19170000000000001</v>
      </c>
      <c r="D300" s="3">
        <f t="shared" si="26"/>
        <v>3.9565783124078142</v>
      </c>
      <c r="E300" s="9">
        <f t="shared" si="27"/>
        <v>0.96967894736842108</v>
      </c>
      <c r="F300" s="4">
        <v>6.85</v>
      </c>
      <c r="G300" s="4">
        <v>1</v>
      </c>
      <c r="L300" s="7">
        <f t="shared" si="29"/>
        <v>160.68519907568574</v>
      </c>
      <c r="M300" s="7">
        <f t="shared" si="28"/>
        <v>160.68519907568574</v>
      </c>
      <c r="N300">
        <f>N299*(F300/F299)</f>
        <v>0.1805006587615286</v>
      </c>
      <c r="O300">
        <f t="shared" si="30"/>
        <v>160.50469841692421</v>
      </c>
    </row>
    <row r="301" spans="1:15" x14ac:dyDescent="0.3">
      <c r="A301">
        <v>1895.12</v>
      </c>
      <c r="B301">
        <v>4.32</v>
      </c>
      <c r="C301" s="2">
        <v>0.19</v>
      </c>
      <c r="D301" s="3">
        <f t="shared" si="26"/>
        <v>3.7374867391898801</v>
      </c>
      <c r="E301" s="9">
        <f t="shared" si="27"/>
        <v>0.94462599854756724</v>
      </c>
      <c r="F301" s="4">
        <v>6.76</v>
      </c>
      <c r="G301" s="4">
        <v>1</v>
      </c>
      <c r="L301" s="7">
        <f t="shared" si="29"/>
        <v>160.68519907568574</v>
      </c>
      <c r="M301" s="7">
        <f t="shared" si="28"/>
        <v>160.68519907568574</v>
      </c>
      <c r="N301">
        <f>N300*(F301/F300)</f>
        <v>0.17812911725955233</v>
      </c>
      <c r="O301">
        <f t="shared" si="30"/>
        <v>160.5070699584262</v>
      </c>
    </row>
    <row r="302" spans="1:15" x14ac:dyDescent="0.3">
      <c r="A302">
        <v>1896.01</v>
      </c>
      <c r="B302">
        <v>4.2699999999999996</v>
      </c>
      <c r="C302" s="2">
        <v>0.18920000000000001</v>
      </c>
      <c r="D302" s="3">
        <f t="shared" si="26"/>
        <v>3.7078694638723797</v>
      </c>
      <c r="E302" s="9">
        <f t="shared" si="27"/>
        <v>0.99207561728395055</v>
      </c>
      <c r="F302" s="4">
        <v>6.66</v>
      </c>
      <c r="G302" s="4">
        <v>1</v>
      </c>
      <c r="L302" s="7">
        <f t="shared" si="29"/>
        <v>160.68519907568574</v>
      </c>
      <c r="M302" s="7">
        <f t="shared" si="28"/>
        <v>160.68519907568574</v>
      </c>
      <c r="N302">
        <f>N301*(F302/F301)</f>
        <v>0.17549407114624535</v>
      </c>
      <c r="O302">
        <f t="shared" si="30"/>
        <v>160.50970500453951</v>
      </c>
    </row>
    <row r="303" spans="1:15" x14ac:dyDescent="0.3">
      <c r="A303">
        <v>1896.02</v>
      </c>
      <c r="B303">
        <v>4.45</v>
      </c>
      <c r="C303" s="2">
        <v>0.1883</v>
      </c>
      <c r="D303" s="3">
        <f t="shared" si="26"/>
        <v>3.8777990084081244</v>
      </c>
      <c r="E303" s="9">
        <f t="shared" si="27"/>
        <v>1.0458294301327091</v>
      </c>
      <c r="F303" s="4">
        <v>6.57</v>
      </c>
      <c r="G303" s="4">
        <v>1</v>
      </c>
      <c r="L303" s="7">
        <f t="shared" si="29"/>
        <v>160.68519907568574</v>
      </c>
      <c r="M303" s="7">
        <f t="shared" si="28"/>
        <v>160.68519907568574</v>
      </c>
      <c r="N303">
        <f>N302*(F303/F302)</f>
        <v>0.17312252964426908</v>
      </c>
      <c r="O303">
        <f t="shared" si="30"/>
        <v>160.51207654604147</v>
      </c>
    </row>
    <row r="304" spans="1:15" x14ac:dyDescent="0.3">
      <c r="A304">
        <v>1896.03</v>
      </c>
      <c r="B304">
        <v>4.38</v>
      </c>
      <c r="C304" s="2">
        <v>0.1875</v>
      </c>
      <c r="D304" s="3">
        <f t="shared" si="26"/>
        <v>3.830415790187407</v>
      </c>
      <c r="E304" s="9">
        <f t="shared" si="27"/>
        <v>0.98778089887640441</v>
      </c>
      <c r="F304" s="4">
        <v>6.57</v>
      </c>
      <c r="G304" s="4">
        <v>1</v>
      </c>
      <c r="L304" s="7">
        <f t="shared" si="29"/>
        <v>160.68519907568574</v>
      </c>
      <c r="M304" s="7">
        <f t="shared" si="28"/>
        <v>160.68519907568574</v>
      </c>
      <c r="N304">
        <f>N303*(F304/F303)</f>
        <v>0.17312252964426908</v>
      </c>
      <c r="O304">
        <f t="shared" si="30"/>
        <v>160.51207654604147</v>
      </c>
    </row>
    <row r="305" spans="1:15" x14ac:dyDescent="0.3">
      <c r="A305">
        <v>1896.04</v>
      </c>
      <c r="B305">
        <v>4.42</v>
      </c>
      <c r="C305" s="2">
        <v>0.1867</v>
      </c>
      <c r="D305" s="3">
        <f t="shared" si="26"/>
        <v>3.8790028945884329</v>
      </c>
      <c r="E305" s="9">
        <f t="shared" si="27"/>
        <v>1.0126845509893454</v>
      </c>
      <c r="F305" s="4">
        <v>6.47</v>
      </c>
      <c r="G305" s="4">
        <v>1</v>
      </c>
      <c r="L305" s="7">
        <f t="shared" si="29"/>
        <v>160.68519907568574</v>
      </c>
      <c r="M305" s="7">
        <f t="shared" si="28"/>
        <v>160.68519907568574</v>
      </c>
      <c r="N305">
        <f>N304*(F305/F304)</f>
        <v>0.17048748353096208</v>
      </c>
      <c r="O305">
        <f t="shared" si="30"/>
        <v>160.51471159215478</v>
      </c>
    </row>
    <row r="306" spans="1:15" x14ac:dyDescent="0.3">
      <c r="A306">
        <v>1896.05</v>
      </c>
      <c r="B306">
        <v>4.4000000000000004</v>
      </c>
      <c r="C306" s="2">
        <v>0.18579999999999999</v>
      </c>
      <c r="D306" s="3">
        <f t="shared" si="26"/>
        <v>3.8750390567889106</v>
      </c>
      <c r="E306" s="9">
        <f t="shared" si="27"/>
        <v>0.99897812971342392</v>
      </c>
      <c r="F306" s="4">
        <v>6.37</v>
      </c>
      <c r="G306" s="4">
        <v>1</v>
      </c>
      <c r="L306" s="7">
        <f t="shared" si="29"/>
        <v>160.68519907568574</v>
      </c>
      <c r="M306" s="7">
        <f t="shared" si="28"/>
        <v>160.68519907568574</v>
      </c>
      <c r="N306">
        <f>N305*(F306/F305)</f>
        <v>0.1678524374176551</v>
      </c>
      <c r="O306">
        <f t="shared" si="30"/>
        <v>160.51734663826809</v>
      </c>
    </row>
    <row r="307" spans="1:15" x14ac:dyDescent="0.3">
      <c r="A307">
        <v>1896.06</v>
      </c>
      <c r="B307">
        <v>4.32</v>
      </c>
      <c r="C307" s="2">
        <v>0.185</v>
      </c>
      <c r="D307" s="3">
        <f t="shared" si="26"/>
        <v>3.818161116087937</v>
      </c>
      <c r="E307" s="9">
        <f t="shared" si="27"/>
        <v>0.98532196969696972</v>
      </c>
      <c r="F307" s="4">
        <v>6.28</v>
      </c>
      <c r="G307" s="4">
        <v>1</v>
      </c>
      <c r="L307" s="7">
        <f t="shared" si="29"/>
        <v>160.68519907568574</v>
      </c>
      <c r="M307" s="7">
        <f t="shared" si="28"/>
        <v>160.68519907568574</v>
      </c>
      <c r="N307">
        <f>N306*(F307/F306)</f>
        <v>0.1654808959156788</v>
      </c>
      <c r="O307">
        <f t="shared" si="30"/>
        <v>160.51971817977005</v>
      </c>
    </row>
    <row r="308" spans="1:15" x14ac:dyDescent="0.3">
      <c r="A308">
        <v>1896.07</v>
      </c>
      <c r="B308">
        <v>4.04</v>
      </c>
      <c r="C308" s="2">
        <v>0.1842</v>
      </c>
      <c r="D308" s="3">
        <f t="shared" si="26"/>
        <v>3.5842545560479659</v>
      </c>
      <c r="E308" s="9">
        <f t="shared" si="27"/>
        <v>0.93873842592592582</v>
      </c>
      <c r="F308" s="4">
        <v>6.28</v>
      </c>
      <c r="G308" s="4">
        <v>1</v>
      </c>
      <c r="L308" s="7">
        <f t="shared" si="29"/>
        <v>160.68519907568574</v>
      </c>
      <c r="M308" s="7">
        <f t="shared" si="28"/>
        <v>160.68519907568574</v>
      </c>
      <c r="N308">
        <f>N307*(F308/F307)</f>
        <v>0.1654808959156788</v>
      </c>
      <c r="O308">
        <f t="shared" si="30"/>
        <v>160.51971817977005</v>
      </c>
    </row>
    <row r="309" spans="1:15" x14ac:dyDescent="0.3">
      <c r="A309">
        <v>1896.08</v>
      </c>
      <c r="B309">
        <v>3.81</v>
      </c>
      <c r="C309" s="2">
        <v>0.18329999999999999</v>
      </c>
      <c r="D309" s="3">
        <f t="shared" si="26"/>
        <v>3.3937523135857384</v>
      </c>
      <c r="E309" s="9">
        <f t="shared" si="27"/>
        <v>0.94685024752475244</v>
      </c>
      <c r="F309" s="4">
        <v>6.28</v>
      </c>
      <c r="G309" s="4">
        <v>1</v>
      </c>
      <c r="L309" s="7">
        <f t="shared" si="29"/>
        <v>160.68519907568574</v>
      </c>
      <c r="M309" s="7">
        <f t="shared" si="28"/>
        <v>160.68519907568574</v>
      </c>
      <c r="N309">
        <f>N308*(F309/F308)</f>
        <v>0.1654808959156788</v>
      </c>
      <c r="O309">
        <f t="shared" si="30"/>
        <v>160.51971817977005</v>
      </c>
    </row>
    <row r="310" spans="1:15" x14ac:dyDescent="0.3">
      <c r="A310">
        <v>1896.09</v>
      </c>
      <c r="B310">
        <v>4.01</v>
      </c>
      <c r="C310" s="2">
        <v>0.1825</v>
      </c>
      <c r="D310" s="3">
        <f t="shared" si="26"/>
        <v>3.5854488435471374</v>
      </c>
      <c r="E310" s="9">
        <f t="shared" si="27"/>
        <v>1.0564851268591426</v>
      </c>
      <c r="F310" s="4">
        <v>6.28</v>
      </c>
      <c r="G310" s="4">
        <v>1</v>
      </c>
      <c r="L310" s="7">
        <f t="shared" si="29"/>
        <v>160.68519907568574</v>
      </c>
      <c r="M310" s="7">
        <f t="shared" si="28"/>
        <v>160.68519907568574</v>
      </c>
      <c r="N310">
        <f>N309*(F310/F309)</f>
        <v>0.1654808959156788</v>
      </c>
      <c r="O310">
        <f t="shared" si="30"/>
        <v>160.51971817977005</v>
      </c>
    </row>
    <row r="311" spans="1:15" x14ac:dyDescent="0.3">
      <c r="A311">
        <v>1896.1</v>
      </c>
      <c r="B311">
        <v>4.0999999999999996</v>
      </c>
      <c r="C311" s="2">
        <v>0.1817</v>
      </c>
      <c r="D311" s="3">
        <f t="shared" si="26"/>
        <v>3.6794588353572664</v>
      </c>
      <c r="E311" s="9">
        <f t="shared" si="27"/>
        <v>1.0262198669991687</v>
      </c>
      <c r="F311" s="4">
        <v>6.47</v>
      </c>
      <c r="G311" s="4">
        <v>1</v>
      </c>
      <c r="L311" s="7">
        <f t="shared" si="29"/>
        <v>160.68519907568574</v>
      </c>
      <c r="M311" s="7">
        <f t="shared" si="28"/>
        <v>160.68519907568574</v>
      </c>
      <c r="N311">
        <f>N310*(F311/F310)</f>
        <v>0.17048748353096208</v>
      </c>
      <c r="O311">
        <f t="shared" si="30"/>
        <v>160.51471159215478</v>
      </c>
    </row>
    <row r="312" spans="1:15" x14ac:dyDescent="0.3">
      <c r="A312">
        <v>1896.11</v>
      </c>
      <c r="B312">
        <v>4.38</v>
      </c>
      <c r="C312" s="2">
        <v>0.18079999999999999</v>
      </c>
      <c r="D312" s="3">
        <f t="shared" si="26"/>
        <v>3.9442602143050922</v>
      </c>
      <c r="E312" s="9">
        <f t="shared" si="27"/>
        <v>1.0719674796747969</v>
      </c>
      <c r="F312" s="4">
        <v>6.66</v>
      </c>
      <c r="G312" s="4">
        <v>1</v>
      </c>
      <c r="L312" s="7">
        <f t="shared" si="29"/>
        <v>160.68519907568574</v>
      </c>
      <c r="M312" s="7">
        <f t="shared" si="28"/>
        <v>160.68519907568574</v>
      </c>
      <c r="N312">
        <f>N311*(F312/F311)</f>
        <v>0.17549407114624538</v>
      </c>
      <c r="O312">
        <f t="shared" si="30"/>
        <v>160.50970500453951</v>
      </c>
    </row>
    <row r="313" spans="1:15" x14ac:dyDescent="0.3">
      <c r="A313">
        <v>1896.12</v>
      </c>
      <c r="B313">
        <v>4.22</v>
      </c>
      <c r="C313" s="2">
        <v>0.18</v>
      </c>
      <c r="D313" s="3">
        <f t="shared" si="26"/>
        <v>3.8136853898589189</v>
      </c>
      <c r="E313" s="9">
        <f t="shared" si="27"/>
        <v>0.96689497716894979</v>
      </c>
      <c r="F313" s="4">
        <v>6.66</v>
      </c>
      <c r="G313" s="4">
        <v>1</v>
      </c>
      <c r="L313" s="7">
        <f t="shared" si="29"/>
        <v>160.68519907568574</v>
      </c>
      <c r="M313" s="7">
        <f t="shared" si="28"/>
        <v>160.68519907568574</v>
      </c>
      <c r="N313">
        <f>N312*(F313/F312)</f>
        <v>0.17549407114624538</v>
      </c>
      <c r="O313">
        <f t="shared" si="30"/>
        <v>160.50970500453951</v>
      </c>
    </row>
    <row r="314" spans="1:15" x14ac:dyDescent="0.3">
      <c r="A314">
        <v>1897.01</v>
      </c>
      <c r="B314">
        <v>4.22</v>
      </c>
      <c r="C314" s="2">
        <v>0.18</v>
      </c>
      <c r="D314" s="3">
        <f t="shared" si="26"/>
        <v>3.8272411436143412</v>
      </c>
      <c r="E314" s="9">
        <f t="shared" si="27"/>
        <v>1.0035545023696681</v>
      </c>
      <c r="F314" s="4">
        <v>6.47</v>
      </c>
      <c r="G314" s="4">
        <v>1</v>
      </c>
      <c r="L314" s="7">
        <f t="shared" si="29"/>
        <v>160.68519907568574</v>
      </c>
      <c r="M314" s="7">
        <f t="shared" si="28"/>
        <v>160.68519907568574</v>
      </c>
      <c r="N314">
        <f>N313*(F314/F313)</f>
        <v>0.17048748353096208</v>
      </c>
      <c r="O314">
        <f t="shared" si="30"/>
        <v>160.51471159215478</v>
      </c>
    </row>
    <row r="315" spans="1:15" x14ac:dyDescent="0.3">
      <c r="A315">
        <v>1897.02</v>
      </c>
      <c r="B315">
        <v>4.18</v>
      </c>
      <c r="C315" s="2">
        <v>0.18</v>
      </c>
      <c r="D315" s="3">
        <f t="shared" si="26"/>
        <v>3.8045679140905593</v>
      </c>
      <c r="E315" s="9">
        <f t="shared" si="27"/>
        <v>0.99407582938388617</v>
      </c>
      <c r="F315" s="4">
        <v>6.47</v>
      </c>
      <c r="G315" s="4">
        <v>1</v>
      </c>
      <c r="L315" s="7">
        <f t="shared" si="29"/>
        <v>160.68519907568574</v>
      </c>
      <c r="M315" s="7">
        <f t="shared" si="28"/>
        <v>160.68519907568574</v>
      </c>
      <c r="N315">
        <f>N314*(F315/F314)</f>
        <v>0.17048748353096208</v>
      </c>
      <c r="O315">
        <f t="shared" si="30"/>
        <v>160.51471159215478</v>
      </c>
    </row>
    <row r="316" spans="1:15" x14ac:dyDescent="0.3">
      <c r="A316">
        <v>1897.03</v>
      </c>
      <c r="B316">
        <v>4.1900000000000004</v>
      </c>
      <c r="C316" s="2">
        <v>0.18</v>
      </c>
      <c r="D316" s="3">
        <f t="shared" si="26"/>
        <v>3.8273225068781831</v>
      </c>
      <c r="E316" s="9">
        <f t="shared" si="27"/>
        <v>1.0059808612440193</v>
      </c>
      <c r="F316" s="4">
        <v>6.47</v>
      </c>
      <c r="G316" s="4">
        <v>1</v>
      </c>
      <c r="L316" s="7">
        <f t="shared" si="29"/>
        <v>160.68519907568574</v>
      </c>
      <c r="M316" s="7">
        <f t="shared" si="28"/>
        <v>160.68519907568574</v>
      </c>
      <c r="N316">
        <f>N315*(F316/F315)</f>
        <v>0.17048748353096208</v>
      </c>
      <c r="O316">
        <f t="shared" si="30"/>
        <v>160.51471159215478</v>
      </c>
    </row>
    <row r="317" spans="1:15" x14ac:dyDescent="0.3">
      <c r="A317">
        <v>1897.04</v>
      </c>
      <c r="B317">
        <v>4.0599999999999996</v>
      </c>
      <c r="C317" s="2">
        <v>0.18</v>
      </c>
      <c r="D317" s="3">
        <f t="shared" si="26"/>
        <v>3.7222766624173249</v>
      </c>
      <c r="E317" s="9">
        <f t="shared" si="27"/>
        <v>0.97255369928400925</v>
      </c>
      <c r="F317" s="4">
        <v>6.37</v>
      </c>
      <c r="G317" s="4">
        <v>1</v>
      </c>
      <c r="L317" s="7">
        <f t="shared" si="29"/>
        <v>160.68519907568574</v>
      </c>
      <c r="M317" s="7">
        <f t="shared" si="28"/>
        <v>160.68519907568574</v>
      </c>
      <c r="N317">
        <f>N316*(F317/F316)</f>
        <v>0.1678524374176551</v>
      </c>
      <c r="O317">
        <f t="shared" si="30"/>
        <v>160.51734663826809</v>
      </c>
    </row>
    <row r="318" spans="1:15" x14ac:dyDescent="0.3">
      <c r="A318">
        <v>1897.05</v>
      </c>
      <c r="B318">
        <v>4.08</v>
      </c>
      <c r="C318" s="2">
        <v>0.18</v>
      </c>
      <c r="D318" s="3">
        <f t="shared" si="26"/>
        <v>3.7543652543347155</v>
      </c>
      <c r="E318" s="9">
        <f t="shared" si="27"/>
        <v>1.0086206896551724</v>
      </c>
      <c r="F318" s="4">
        <v>6.28</v>
      </c>
      <c r="G318" s="4">
        <v>1</v>
      </c>
      <c r="L318" s="7">
        <f t="shared" si="29"/>
        <v>160.68519907568574</v>
      </c>
      <c r="M318" s="7">
        <f t="shared" si="28"/>
        <v>160.68519907568574</v>
      </c>
      <c r="N318">
        <f>N317*(F318/F317)</f>
        <v>0.1654808959156788</v>
      </c>
      <c r="O318">
        <f t="shared" si="30"/>
        <v>160.51971817977005</v>
      </c>
    </row>
    <row r="319" spans="1:15" x14ac:dyDescent="0.3">
      <c r="A319">
        <v>1897.06</v>
      </c>
      <c r="B319">
        <v>4.2699999999999996</v>
      </c>
      <c r="C319" s="2">
        <v>0.18</v>
      </c>
      <c r="D319" s="3">
        <f t="shared" si="26"/>
        <v>3.9430037046137874</v>
      </c>
      <c r="E319" s="9">
        <f t="shared" si="27"/>
        <v>1.0502450980392155</v>
      </c>
      <c r="F319" s="4">
        <v>6.28</v>
      </c>
      <c r="G319" s="4">
        <v>1</v>
      </c>
      <c r="L319" s="7">
        <f t="shared" si="29"/>
        <v>160.68519907568574</v>
      </c>
      <c r="M319" s="7">
        <f t="shared" si="28"/>
        <v>160.68519907568574</v>
      </c>
      <c r="N319">
        <f>N318*(F319/F318)</f>
        <v>0.1654808959156788</v>
      </c>
      <c r="O319">
        <f t="shared" si="30"/>
        <v>160.51971817977005</v>
      </c>
    </row>
    <row r="320" spans="1:15" x14ac:dyDescent="0.3">
      <c r="A320">
        <v>1897.07</v>
      </c>
      <c r="B320">
        <v>4.46</v>
      </c>
      <c r="C320" s="2">
        <v>0.18</v>
      </c>
      <c r="D320" s="3">
        <f t="shared" si="26"/>
        <v>4.1323048192381027</v>
      </c>
      <c r="E320" s="9">
        <f t="shared" si="27"/>
        <v>1.0480093676814988</v>
      </c>
      <c r="F320" s="4">
        <v>6.28</v>
      </c>
      <c r="G320" s="4">
        <v>1</v>
      </c>
      <c r="L320" s="7">
        <f t="shared" si="29"/>
        <v>160.68519907568574</v>
      </c>
      <c r="M320" s="7">
        <f t="shared" si="28"/>
        <v>160.68519907568574</v>
      </c>
      <c r="N320">
        <f>N319*(F320/F319)</f>
        <v>0.1654808959156788</v>
      </c>
      <c r="O320">
        <f t="shared" si="30"/>
        <v>160.51971817977005</v>
      </c>
    </row>
    <row r="321" spans="1:15" x14ac:dyDescent="0.3">
      <c r="A321">
        <v>1897.08</v>
      </c>
      <c r="B321">
        <v>4.75</v>
      </c>
      <c r="C321" s="2">
        <v>0.18</v>
      </c>
      <c r="D321" s="3">
        <f t="shared" si="26"/>
        <v>4.4148951712263589</v>
      </c>
      <c r="E321" s="9">
        <f t="shared" si="27"/>
        <v>1.0683856502242153</v>
      </c>
      <c r="F321" s="4">
        <v>6.57</v>
      </c>
      <c r="G321" s="4">
        <v>1</v>
      </c>
      <c r="L321" s="7">
        <f t="shared" si="29"/>
        <v>160.68519907568574</v>
      </c>
      <c r="M321" s="7">
        <f t="shared" si="28"/>
        <v>160.68519907568574</v>
      </c>
      <c r="N321">
        <f>N320*(F321/F320)</f>
        <v>0.17312252964426908</v>
      </c>
      <c r="O321">
        <f t="shared" si="30"/>
        <v>160.51207654604147</v>
      </c>
    </row>
    <row r="322" spans="1:15" x14ac:dyDescent="0.3">
      <c r="A322">
        <v>1897.09</v>
      </c>
      <c r="B322">
        <v>4.9800000000000004</v>
      </c>
      <c r="C322" s="2">
        <v>0.18</v>
      </c>
      <c r="D322" s="3">
        <f t="shared" si="26"/>
        <v>4.6426108169001399</v>
      </c>
      <c r="E322" s="9">
        <f t="shared" si="27"/>
        <v>1.0515789473684212</v>
      </c>
      <c r="F322" s="4">
        <v>6.76</v>
      </c>
      <c r="G322" s="4">
        <v>1</v>
      </c>
      <c r="L322" s="7">
        <f t="shared" si="29"/>
        <v>160.68519907568574</v>
      </c>
      <c r="M322" s="7">
        <f t="shared" si="28"/>
        <v>160.68519907568574</v>
      </c>
      <c r="N322">
        <f>N321*(F322/F321)</f>
        <v>0.17812911725955236</v>
      </c>
      <c r="O322">
        <f t="shared" si="30"/>
        <v>160.5070699584262</v>
      </c>
    </row>
    <row r="323" spans="1:15" x14ac:dyDescent="0.3">
      <c r="A323">
        <v>1897.1</v>
      </c>
      <c r="B323">
        <v>4.82</v>
      </c>
      <c r="C323" s="2">
        <v>0.18</v>
      </c>
      <c r="D323" s="3">
        <f t="shared" si="26"/>
        <v>4.507434397532565</v>
      </c>
      <c r="E323" s="9">
        <f t="shared" si="27"/>
        <v>0.97088353413654604</v>
      </c>
      <c r="F323" s="4">
        <v>6.66</v>
      </c>
      <c r="G323" s="4">
        <v>1</v>
      </c>
      <c r="L323" s="7">
        <f t="shared" si="29"/>
        <v>160.68519907568574</v>
      </c>
      <c r="M323" s="7">
        <f t="shared" si="28"/>
        <v>160.68519907568574</v>
      </c>
      <c r="N323">
        <f>N322*(F323/F322)</f>
        <v>0.17549407114624538</v>
      </c>
      <c r="O323">
        <f t="shared" si="30"/>
        <v>160.50970500453951</v>
      </c>
    </row>
    <row r="324" spans="1:15" x14ac:dyDescent="0.3">
      <c r="A324">
        <v>1897.11</v>
      </c>
      <c r="B324">
        <v>4.6500000000000004</v>
      </c>
      <c r="C324" s="2">
        <v>0.18</v>
      </c>
      <c r="D324" s="3">
        <f t="shared" ref="D324:D387" si="31">(B324+C324/12)/B323*D323</f>
        <v>4.362485781014402</v>
      </c>
      <c r="E324" s="9">
        <f t="shared" ref="E324:E387" si="32">D324/D323</f>
        <v>0.9678423236514524</v>
      </c>
      <c r="F324" s="4">
        <v>6.66</v>
      </c>
      <c r="G324" s="4">
        <v>1</v>
      </c>
      <c r="L324" s="7">
        <f t="shared" si="29"/>
        <v>160.68519907568574</v>
      </c>
      <c r="M324" s="7">
        <f t="shared" si="28"/>
        <v>160.68519907568574</v>
      </c>
      <c r="N324">
        <f>N323*(F324/F323)</f>
        <v>0.17549407114624538</v>
      </c>
      <c r="O324">
        <f t="shared" si="30"/>
        <v>160.50970500453951</v>
      </c>
    </row>
    <row r="325" spans="1:15" x14ac:dyDescent="0.3">
      <c r="A325">
        <v>1897.12</v>
      </c>
      <c r="B325">
        <v>4.75</v>
      </c>
      <c r="C325" s="2">
        <v>0.18</v>
      </c>
      <c r="D325" s="3">
        <f t="shared" si="31"/>
        <v>4.470375214308306</v>
      </c>
      <c r="E325" s="9">
        <f t="shared" si="32"/>
        <v>1.0247311827956989</v>
      </c>
      <c r="F325" s="4">
        <v>6.66</v>
      </c>
      <c r="G325" s="4">
        <v>1</v>
      </c>
      <c r="L325" s="7">
        <f t="shared" si="29"/>
        <v>160.68519907568574</v>
      </c>
      <c r="M325" s="7">
        <f t="shared" si="28"/>
        <v>160.68519907568574</v>
      </c>
      <c r="N325">
        <f>N324*(F325/F324)</f>
        <v>0.17549407114624538</v>
      </c>
      <c r="O325">
        <f t="shared" si="30"/>
        <v>160.50970500453951</v>
      </c>
    </row>
    <row r="326" spans="1:15" x14ac:dyDescent="0.3">
      <c r="A326">
        <v>1898.01</v>
      </c>
      <c r="B326">
        <v>4.88</v>
      </c>
      <c r="C326" s="2">
        <v>0.1817</v>
      </c>
      <c r="D326" s="3">
        <f t="shared" si="31"/>
        <v>4.6069726267777931</v>
      </c>
      <c r="E326" s="9">
        <f t="shared" si="32"/>
        <v>1.0305561403508772</v>
      </c>
      <c r="F326" s="4">
        <v>6.66</v>
      </c>
      <c r="G326" s="4">
        <v>1</v>
      </c>
      <c r="L326" s="7">
        <f t="shared" si="29"/>
        <v>160.68519907568574</v>
      </c>
      <c r="M326" s="7">
        <f t="shared" si="28"/>
        <v>160.68519907568574</v>
      </c>
      <c r="N326">
        <f>N325*(F326/F325)</f>
        <v>0.17549407114624538</v>
      </c>
      <c r="O326">
        <f t="shared" si="30"/>
        <v>160.50970500453951</v>
      </c>
    </row>
    <row r="327" spans="1:15" x14ac:dyDescent="0.3">
      <c r="A327">
        <v>1898.02</v>
      </c>
      <c r="B327">
        <v>4.87</v>
      </c>
      <c r="C327" s="2">
        <v>0.18329999999999999</v>
      </c>
      <c r="D327" s="3">
        <f t="shared" si="31"/>
        <v>4.6119524998528449</v>
      </c>
      <c r="E327" s="9">
        <f t="shared" si="32"/>
        <v>1.0010809426229508</v>
      </c>
      <c r="F327" s="4">
        <v>6.76</v>
      </c>
      <c r="G327" s="4">
        <v>1</v>
      </c>
      <c r="L327" s="7">
        <f t="shared" si="29"/>
        <v>160.68519907568574</v>
      </c>
      <c r="M327" s="7">
        <f t="shared" si="28"/>
        <v>160.68519907568574</v>
      </c>
      <c r="N327">
        <f>N326*(F327/F326)</f>
        <v>0.17812911725955236</v>
      </c>
      <c r="O327">
        <f t="shared" si="30"/>
        <v>160.5070699584262</v>
      </c>
    </row>
    <row r="328" spans="1:15" x14ac:dyDescent="0.3">
      <c r="A328">
        <v>1898.03</v>
      </c>
      <c r="B328">
        <v>4.6500000000000004</v>
      </c>
      <c r="C328" s="2">
        <v>0.185</v>
      </c>
      <c r="D328" s="3">
        <f t="shared" si="31"/>
        <v>4.4182094576362347</v>
      </c>
      <c r="E328" s="9">
        <f t="shared" si="32"/>
        <v>0.95799110198494197</v>
      </c>
      <c r="F328" s="4">
        <v>6.76</v>
      </c>
      <c r="G328" s="4">
        <v>1</v>
      </c>
      <c r="L328" s="7">
        <f t="shared" si="29"/>
        <v>160.68519907568574</v>
      </c>
      <c r="M328" s="7">
        <f t="shared" si="28"/>
        <v>160.68519907568574</v>
      </c>
      <c r="N328">
        <f>N327*(F328/F327)</f>
        <v>0.17812911725955236</v>
      </c>
      <c r="O328">
        <f t="shared" si="30"/>
        <v>160.5070699584262</v>
      </c>
    </row>
    <row r="329" spans="1:15" x14ac:dyDescent="0.3">
      <c r="A329">
        <v>1898.04</v>
      </c>
      <c r="B329">
        <v>4.57</v>
      </c>
      <c r="C329" s="2">
        <v>0.1867</v>
      </c>
      <c r="D329" s="3">
        <f t="shared" si="31"/>
        <v>4.3569800423389209</v>
      </c>
      <c r="E329" s="9">
        <f t="shared" si="32"/>
        <v>0.98614157706093186</v>
      </c>
      <c r="F329" s="4">
        <v>6.76</v>
      </c>
      <c r="G329" s="4">
        <v>1</v>
      </c>
      <c r="L329" s="7">
        <f t="shared" si="29"/>
        <v>160.68519907568574</v>
      </c>
      <c r="M329" s="7">
        <f t="shared" si="28"/>
        <v>160.68519907568574</v>
      </c>
      <c r="N329">
        <f>N328*(F329/F328)</f>
        <v>0.17812911725955236</v>
      </c>
      <c r="O329">
        <f t="shared" si="30"/>
        <v>160.5070699584262</v>
      </c>
    </row>
    <row r="330" spans="1:15" x14ac:dyDescent="0.3">
      <c r="A330">
        <v>1898.05</v>
      </c>
      <c r="B330">
        <v>4.87</v>
      </c>
      <c r="C330" s="2">
        <v>0.1883</v>
      </c>
      <c r="D330" s="3">
        <f t="shared" si="31"/>
        <v>4.6579564736735763</v>
      </c>
      <c r="E330" s="9">
        <f t="shared" si="32"/>
        <v>1.069079139314369</v>
      </c>
      <c r="F330" s="4">
        <v>7.23</v>
      </c>
      <c r="G330" s="4">
        <v>1</v>
      </c>
      <c r="L330" s="7">
        <f t="shared" si="29"/>
        <v>160.68519907568574</v>
      </c>
      <c r="M330" s="7">
        <f t="shared" si="28"/>
        <v>160.68519907568574</v>
      </c>
      <c r="N330">
        <f>N329*(F330/F329)</f>
        <v>0.19051383399209521</v>
      </c>
      <c r="O330">
        <f t="shared" si="30"/>
        <v>160.49468524169365</v>
      </c>
    </row>
    <row r="331" spans="1:15" x14ac:dyDescent="0.3">
      <c r="A331">
        <v>1898.06</v>
      </c>
      <c r="B331">
        <v>5.0599999999999996</v>
      </c>
      <c r="C331" s="2">
        <v>0.19</v>
      </c>
      <c r="D331" s="3">
        <f t="shared" si="31"/>
        <v>4.8548276661782594</v>
      </c>
      <c r="E331" s="9">
        <f t="shared" si="32"/>
        <v>1.0422655715263516</v>
      </c>
      <c r="F331" s="4">
        <v>6.76</v>
      </c>
      <c r="G331" s="4">
        <v>1</v>
      </c>
      <c r="L331" s="7">
        <f t="shared" si="29"/>
        <v>160.68519907568574</v>
      </c>
      <c r="M331" s="7">
        <f t="shared" si="28"/>
        <v>160.68519907568574</v>
      </c>
      <c r="N331">
        <f>N330*(F331/F330)</f>
        <v>0.17812911725955236</v>
      </c>
      <c r="O331">
        <f t="shared" si="30"/>
        <v>160.5070699584262</v>
      </c>
    </row>
    <row r="332" spans="1:15" x14ac:dyDescent="0.3">
      <c r="A332">
        <v>1898.07</v>
      </c>
      <c r="B332">
        <v>5.08</v>
      </c>
      <c r="C332" s="2">
        <v>0.19170000000000001</v>
      </c>
      <c r="D332" s="3">
        <f t="shared" si="31"/>
        <v>4.8893439557614142</v>
      </c>
      <c r="E332" s="9">
        <f t="shared" si="32"/>
        <v>1.0071096837944664</v>
      </c>
      <c r="F332" s="4">
        <v>6.66</v>
      </c>
      <c r="G332" s="4">
        <v>1</v>
      </c>
      <c r="L332" s="7">
        <f t="shared" si="29"/>
        <v>160.68519907568574</v>
      </c>
      <c r="M332" s="7">
        <f t="shared" si="28"/>
        <v>160.68519907568574</v>
      </c>
      <c r="N332">
        <f>N331*(F332/F331)</f>
        <v>0.17549407114624538</v>
      </c>
      <c r="O332">
        <f t="shared" si="30"/>
        <v>160.50970500453951</v>
      </c>
    </row>
    <row r="333" spans="1:15" x14ac:dyDescent="0.3">
      <c r="A333">
        <v>1898.08</v>
      </c>
      <c r="B333">
        <v>5.27</v>
      </c>
      <c r="C333" s="2">
        <v>0.1933</v>
      </c>
      <c r="D333" s="3">
        <f t="shared" si="31"/>
        <v>5.0877168954888532</v>
      </c>
      <c r="E333" s="9">
        <f t="shared" si="32"/>
        <v>1.0405725065616798</v>
      </c>
      <c r="F333" s="4">
        <v>6.66</v>
      </c>
      <c r="G333" s="4">
        <v>1</v>
      </c>
      <c r="L333" s="7">
        <f t="shared" si="29"/>
        <v>160.68519907568574</v>
      </c>
      <c r="M333" s="7">
        <f t="shared" si="28"/>
        <v>160.68519907568574</v>
      </c>
      <c r="N333">
        <f>N332*(F333/F332)</f>
        <v>0.17549407114624538</v>
      </c>
      <c r="O333">
        <f t="shared" si="30"/>
        <v>160.50970500453951</v>
      </c>
    </row>
    <row r="334" spans="1:15" x14ac:dyDescent="0.3">
      <c r="A334">
        <v>1898.09</v>
      </c>
      <c r="B334">
        <v>5.26</v>
      </c>
      <c r="C334" s="2">
        <v>0.19500000000000001</v>
      </c>
      <c r="D334" s="3">
        <f t="shared" si="31"/>
        <v>5.0937507153364443</v>
      </c>
      <c r="E334" s="9">
        <f t="shared" si="32"/>
        <v>1.0011859582542695</v>
      </c>
      <c r="F334" s="4">
        <v>6.66</v>
      </c>
      <c r="G334" s="4">
        <v>1</v>
      </c>
      <c r="L334" s="7">
        <f t="shared" si="29"/>
        <v>160.68519907568574</v>
      </c>
      <c r="M334" s="7">
        <f t="shared" si="28"/>
        <v>160.68519907568574</v>
      </c>
      <c r="N334">
        <f>N333*(F334/F333)</f>
        <v>0.17549407114624538</v>
      </c>
      <c r="O334">
        <f t="shared" si="30"/>
        <v>160.50970500453951</v>
      </c>
    </row>
    <row r="335" spans="1:15" x14ac:dyDescent="0.3">
      <c r="A335">
        <v>1898.1</v>
      </c>
      <c r="B335">
        <v>5.15</v>
      </c>
      <c r="C335" s="2">
        <v>0.19670000000000001</v>
      </c>
      <c r="D335" s="3">
        <f t="shared" si="31"/>
        <v>5.0031009976790068</v>
      </c>
      <c r="E335" s="9">
        <f t="shared" si="32"/>
        <v>0.98220373891001256</v>
      </c>
      <c r="F335" s="4">
        <v>6.66</v>
      </c>
      <c r="G335" s="4">
        <v>1</v>
      </c>
      <c r="L335" s="7">
        <f t="shared" si="29"/>
        <v>160.68519907568574</v>
      </c>
      <c r="M335" s="7">
        <f t="shared" ref="M335:M373" si="33">0*L335*E335+1*G335*L335</f>
        <v>160.68519907568574</v>
      </c>
      <c r="N335">
        <f>N334*(F335/F334)</f>
        <v>0.17549407114624538</v>
      </c>
      <c r="O335">
        <f t="shared" si="30"/>
        <v>160.50970500453951</v>
      </c>
    </row>
    <row r="336" spans="1:15" x14ac:dyDescent="0.3">
      <c r="A336">
        <v>1898.11</v>
      </c>
      <c r="B336">
        <v>5.32</v>
      </c>
      <c r="C336" s="2">
        <v>0.1983</v>
      </c>
      <c r="D336" s="3">
        <f t="shared" si="31"/>
        <v>5.1843055440075654</v>
      </c>
      <c r="E336" s="9">
        <f t="shared" si="32"/>
        <v>1.0362184466019417</v>
      </c>
      <c r="F336" s="4">
        <v>6.66</v>
      </c>
      <c r="G336" s="4">
        <v>1</v>
      </c>
      <c r="L336" s="7">
        <f t="shared" ref="L336:L373" si="34">M335</f>
        <v>160.68519907568574</v>
      </c>
      <c r="M336" s="7">
        <f t="shared" si="33"/>
        <v>160.68519907568574</v>
      </c>
      <c r="N336">
        <f>N335*(F336/F335)</f>
        <v>0.17549407114624538</v>
      </c>
      <c r="O336">
        <f t="shared" ref="O336:O373" si="35">M336-N336</f>
        <v>160.50970500453951</v>
      </c>
    </row>
    <row r="337" spans="1:15" x14ac:dyDescent="0.3">
      <c r="A337">
        <v>1898.12</v>
      </c>
      <c r="B337">
        <v>5.65</v>
      </c>
      <c r="C337" s="2">
        <v>0.2</v>
      </c>
      <c r="D337" s="3">
        <f t="shared" si="31"/>
        <v>5.522129965421593</v>
      </c>
      <c r="E337" s="9">
        <f t="shared" si="32"/>
        <v>1.0651629072681705</v>
      </c>
      <c r="F337" s="4">
        <v>6.76</v>
      </c>
      <c r="G337" s="4">
        <v>1</v>
      </c>
      <c r="L337" s="7">
        <f t="shared" si="34"/>
        <v>160.68519907568574</v>
      </c>
      <c r="M337" s="7">
        <f t="shared" si="33"/>
        <v>160.68519907568574</v>
      </c>
      <c r="N337">
        <f>N336*(F337/F336)</f>
        <v>0.17812911725955236</v>
      </c>
      <c r="O337">
        <f t="shared" si="35"/>
        <v>160.5070699584262</v>
      </c>
    </row>
    <row r="338" spans="1:15" x14ac:dyDescent="0.3">
      <c r="A338">
        <v>1899.01</v>
      </c>
      <c r="B338">
        <v>6.08</v>
      </c>
      <c r="C338" s="2">
        <v>0.20080000000000001</v>
      </c>
      <c r="D338" s="3">
        <f t="shared" si="31"/>
        <v>5.9587528904751625</v>
      </c>
      <c r="E338" s="9">
        <f t="shared" si="32"/>
        <v>1.0790678466076695</v>
      </c>
      <c r="F338" s="4">
        <v>6.76</v>
      </c>
      <c r="G338" s="4">
        <v>1</v>
      </c>
      <c r="L338" s="7">
        <f t="shared" si="34"/>
        <v>160.68519907568574</v>
      </c>
      <c r="M338" s="7">
        <f t="shared" si="33"/>
        <v>160.68519907568574</v>
      </c>
      <c r="N338">
        <f>N337*(F338/F337)</f>
        <v>0.17812911725955236</v>
      </c>
      <c r="O338">
        <f t="shared" si="35"/>
        <v>160.5070699584262</v>
      </c>
    </row>
    <row r="339" spans="1:15" x14ac:dyDescent="0.3">
      <c r="A339">
        <v>1899.02</v>
      </c>
      <c r="B339">
        <v>6.31</v>
      </c>
      <c r="C339" s="2">
        <v>0.20169999999999999</v>
      </c>
      <c r="D339" s="3">
        <f t="shared" si="31"/>
        <v>6.2006393821928194</v>
      </c>
      <c r="E339" s="9">
        <f t="shared" si="32"/>
        <v>1.0405934758771929</v>
      </c>
      <c r="F339" s="4">
        <v>6.95</v>
      </c>
      <c r="G339" s="4">
        <v>1</v>
      </c>
      <c r="L339" s="7">
        <f t="shared" si="34"/>
        <v>160.68519907568574</v>
      </c>
      <c r="M339" s="7">
        <f t="shared" si="33"/>
        <v>160.68519907568574</v>
      </c>
      <c r="N339">
        <f>N338*(F339/F338)</f>
        <v>0.18313570487483566</v>
      </c>
      <c r="O339">
        <f t="shared" si="35"/>
        <v>160.5020633708109</v>
      </c>
    </row>
    <row r="340" spans="1:15" x14ac:dyDescent="0.3">
      <c r="A340">
        <v>1899.03</v>
      </c>
      <c r="B340">
        <v>6.4</v>
      </c>
      <c r="C340" s="2">
        <v>0.20250000000000001</v>
      </c>
      <c r="D340" s="3">
        <f t="shared" si="31"/>
        <v>6.3056620975607851</v>
      </c>
      <c r="E340" s="9">
        <f t="shared" si="32"/>
        <v>1.0169374009508718</v>
      </c>
      <c r="F340" s="4">
        <v>6.95</v>
      </c>
      <c r="G340" s="4">
        <v>1</v>
      </c>
      <c r="L340" s="7">
        <f t="shared" si="34"/>
        <v>160.68519907568574</v>
      </c>
      <c r="M340" s="7">
        <f t="shared" si="33"/>
        <v>160.68519907568574</v>
      </c>
      <c r="N340">
        <f>N339*(F340/F339)</f>
        <v>0.18313570487483566</v>
      </c>
      <c r="O340">
        <f t="shared" si="35"/>
        <v>160.5020633708109</v>
      </c>
    </row>
    <row r="341" spans="1:15" x14ac:dyDescent="0.3">
      <c r="A341">
        <v>1899.04</v>
      </c>
      <c r="B341">
        <v>6.48</v>
      </c>
      <c r="C341" s="2">
        <v>0.20330000000000001</v>
      </c>
      <c r="D341" s="3">
        <f t="shared" si="31"/>
        <v>6.4011748152442811</v>
      </c>
      <c r="E341" s="9">
        <f t="shared" si="32"/>
        <v>1.0151471354166668</v>
      </c>
      <c r="F341" s="4">
        <v>7.04</v>
      </c>
      <c r="G341" s="4">
        <v>1</v>
      </c>
      <c r="L341" s="7">
        <f t="shared" si="34"/>
        <v>160.68519907568574</v>
      </c>
      <c r="M341" s="7">
        <f t="shared" si="33"/>
        <v>160.68519907568574</v>
      </c>
      <c r="N341">
        <f>N340*(F341/F340)</f>
        <v>0.18550724637681196</v>
      </c>
      <c r="O341">
        <f t="shared" si="35"/>
        <v>160.49969182930894</v>
      </c>
    </row>
    <row r="342" spans="1:15" x14ac:dyDescent="0.3">
      <c r="A342">
        <v>1899.05</v>
      </c>
      <c r="B342">
        <v>6.21</v>
      </c>
      <c r="C342" s="2">
        <v>0.20419999999999999</v>
      </c>
      <c r="D342" s="3">
        <f t="shared" si="31"/>
        <v>6.1512688674032496</v>
      </c>
      <c r="E342" s="9">
        <f t="shared" si="32"/>
        <v>0.96095936213991762</v>
      </c>
      <c r="F342" s="4">
        <v>7.04</v>
      </c>
      <c r="G342" s="4">
        <v>1</v>
      </c>
      <c r="L342" s="7">
        <f t="shared" si="34"/>
        <v>160.68519907568574</v>
      </c>
      <c r="M342" s="7">
        <f t="shared" si="33"/>
        <v>160.68519907568574</v>
      </c>
      <c r="N342">
        <f>N341*(F342/F341)</f>
        <v>0.18550724637681196</v>
      </c>
      <c r="O342">
        <f t="shared" si="35"/>
        <v>160.49969182930894</v>
      </c>
    </row>
    <row r="343" spans="1:15" x14ac:dyDescent="0.3">
      <c r="A343">
        <v>1899.06</v>
      </c>
      <c r="B343">
        <v>6.07</v>
      </c>
      <c r="C343" s="2">
        <v>0.20499999999999999</v>
      </c>
      <c r="D343" s="3">
        <f t="shared" si="31"/>
        <v>6.0295146862516154</v>
      </c>
      <c r="E343" s="9">
        <f t="shared" si="32"/>
        <v>0.98020665593129364</v>
      </c>
      <c r="F343" s="4">
        <v>7.14</v>
      </c>
      <c r="G343" s="4">
        <v>1</v>
      </c>
      <c r="L343" s="7">
        <f t="shared" si="34"/>
        <v>160.68519907568574</v>
      </c>
      <c r="M343" s="7">
        <f t="shared" si="33"/>
        <v>160.68519907568574</v>
      </c>
      <c r="N343">
        <f>N342*(F343/F342)</f>
        <v>0.18814229249011893</v>
      </c>
      <c r="O343">
        <f t="shared" si="35"/>
        <v>160.49705678319563</v>
      </c>
    </row>
    <row r="344" spans="1:15" x14ac:dyDescent="0.3">
      <c r="A344">
        <v>1899.07</v>
      </c>
      <c r="B344">
        <v>6.28</v>
      </c>
      <c r="C344" s="2">
        <v>0.20580000000000001</v>
      </c>
      <c r="D344" s="3">
        <f t="shared" si="31"/>
        <v>6.2551496551119214</v>
      </c>
      <c r="E344" s="9">
        <f t="shared" si="32"/>
        <v>1.0374217462932456</v>
      </c>
      <c r="F344" s="4">
        <v>7.23</v>
      </c>
      <c r="G344" s="4">
        <v>1</v>
      </c>
      <c r="L344" s="7">
        <f t="shared" si="34"/>
        <v>160.68519907568574</v>
      </c>
      <c r="M344" s="7">
        <f t="shared" si="33"/>
        <v>160.68519907568574</v>
      </c>
      <c r="N344">
        <f>N343*(F344/F343)</f>
        <v>0.19051383399209526</v>
      </c>
      <c r="O344">
        <f t="shared" si="35"/>
        <v>160.49468524169365</v>
      </c>
    </row>
    <row r="345" spans="1:15" x14ac:dyDescent="0.3">
      <c r="A345">
        <v>1899.08</v>
      </c>
      <c r="B345">
        <v>6.44</v>
      </c>
      <c r="C345" s="2">
        <v>0.20669999999999999</v>
      </c>
      <c r="D345" s="3">
        <f t="shared" si="31"/>
        <v>6.4316733649251718</v>
      </c>
      <c r="E345" s="9">
        <f t="shared" si="32"/>
        <v>1.0282205414012739</v>
      </c>
      <c r="F345" s="4">
        <v>7.33</v>
      </c>
      <c r="G345" s="4">
        <v>1</v>
      </c>
      <c r="L345" s="7">
        <f t="shared" si="34"/>
        <v>160.68519907568574</v>
      </c>
      <c r="M345" s="7">
        <f t="shared" si="33"/>
        <v>160.68519907568574</v>
      </c>
      <c r="N345">
        <f>N344*(F345/F344)</f>
        <v>0.19314888010540224</v>
      </c>
      <c r="O345">
        <f t="shared" si="35"/>
        <v>160.49205019558033</v>
      </c>
    </row>
    <row r="346" spans="1:15" x14ac:dyDescent="0.3">
      <c r="A346">
        <v>1899.09</v>
      </c>
      <c r="B346">
        <v>6.37</v>
      </c>
      <c r="C346" s="2">
        <v>0.20749999999999999</v>
      </c>
      <c r="D346" s="3">
        <f t="shared" si="31"/>
        <v>6.3790331811348615</v>
      </c>
      <c r="E346" s="9">
        <f t="shared" si="32"/>
        <v>0.99181547619047616</v>
      </c>
      <c r="F346" s="4">
        <v>7.61</v>
      </c>
      <c r="G346" s="4">
        <v>1</v>
      </c>
      <c r="L346" s="7">
        <f t="shared" si="34"/>
        <v>160.68519907568574</v>
      </c>
      <c r="M346" s="7">
        <f t="shared" si="33"/>
        <v>160.68519907568574</v>
      </c>
      <c r="N346">
        <f>N345*(F346/F345)</f>
        <v>0.20052700922266184</v>
      </c>
      <c r="O346">
        <f t="shared" si="35"/>
        <v>160.48467206646308</v>
      </c>
    </row>
    <row r="347" spans="1:15" x14ac:dyDescent="0.3">
      <c r="A347">
        <v>1899.1</v>
      </c>
      <c r="B347">
        <v>6.34</v>
      </c>
      <c r="C347" s="2">
        <v>0.20830000000000001</v>
      </c>
      <c r="D347" s="3">
        <f t="shared" si="31"/>
        <v>6.366373587550636</v>
      </c>
      <c r="E347" s="9">
        <f t="shared" si="32"/>
        <v>0.99801543694400829</v>
      </c>
      <c r="F347" s="4">
        <v>7.71</v>
      </c>
      <c r="G347" s="4">
        <v>1</v>
      </c>
      <c r="L347" s="7">
        <f t="shared" si="34"/>
        <v>160.68519907568574</v>
      </c>
      <c r="M347" s="7">
        <f t="shared" si="33"/>
        <v>160.68519907568574</v>
      </c>
      <c r="N347">
        <f>N346*(F347/F346)</f>
        <v>0.20316205533596882</v>
      </c>
      <c r="O347">
        <f t="shared" si="35"/>
        <v>160.48203702034976</v>
      </c>
    </row>
    <row r="348" spans="1:15" x14ac:dyDescent="0.3">
      <c r="A348">
        <v>1899.11</v>
      </c>
      <c r="B348">
        <v>6.46</v>
      </c>
      <c r="C348" s="2">
        <v>0.2092</v>
      </c>
      <c r="D348" s="3">
        <f t="shared" si="31"/>
        <v>6.5043786259390224</v>
      </c>
      <c r="E348" s="9">
        <f t="shared" si="32"/>
        <v>1.0216771819137749</v>
      </c>
      <c r="F348" s="4">
        <v>7.8</v>
      </c>
      <c r="G348" s="4">
        <v>1</v>
      </c>
      <c r="L348" s="7">
        <f t="shared" si="34"/>
        <v>160.68519907568574</v>
      </c>
      <c r="M348" s="7">
        <f t="shared" si="33"/>
        <v>160.68519907568574</v>
      </c>
      <c r="N348">
        <f>N347*(F348/F347)</f>
        <v>0.20553359683794509</v>
      </c>
      <c r="O348">
        <f t="shared" si="35"/>
        <v>160.47966547884781</v>
      </c>
    </row>
    <row r="349" spans="1:15" x14ac:dyDescent="0.3">
      <c r="A349">
        <v>1899.12</v>
      </c>
      <c r="B349">
        <v>6.02</v>
      </c>
      <c r="C349" s="2">
        <v>0.21</v>
      </c>
      <c r="D349" s="3">
        <f t="shared" si="31"/>
        <v>6.0789761538865079</v>
      </c>
      <c r="E349" s="9">
        <f t="shared" si="32"/>
        <v>0.93459752321981404</v>
      </c>
      <c r="F349" s="4">
        <v>7.9</v>
      </c>
      <c r="G349" s="4">
        <v>1</v>
      </c>
      <c r="L349" s="7">
        <f t="shared" si="34"/>
        <v>160.68519907568574</v>
      </c>
      <c r="M349" s="7">
        <f t="shared" si="33"/>
        <v>160.68519907568574</v>
      </c>
      <c r="N349">
        <f>N348*(F349/F348)</f>
        <v>0.20816864295125212</v>
      </c>
      <c r="O349">
        <f t="shared" si="35"/>
        <v>160.47703043273449</v>
      </c>
    </row>
    <row r="350" spans="1:15" x14ac:dyDescent="0.3">
      <c r="A350">
        <v>1900.01</v>
      </c>
      <c r="B350">
        <v>6.1</v>
      </c>
      <c r="C350" s="2">
        <v>0.2175</v>
      </c>
      <c r="D350" s="3">
        <f t="shared" si="31"/>
        <v>6.1780624553981554</v>
      </c>
      <c r="E350" s="9">
        <f t="shared" si="32"/>
        <v>1.0162998338870433</v>
      </c>
      <c r="F350" s="4">
        <v>7.9</v>
      </c>
      <c r="G350" s="4">
        <v>1</v>
      </c>
      <c r="L350" s="7">
        <f t="shared" si="34"/>
        <v>160.68519907568574</v>
      </c>
      <c r="M350" s="7">
        <f t="shared" si="33"/>
        <v>160.68519907568574</v>
      </c>
      <c r="N350">
        <f>N349*(F350/F349)</f>
        <v>0.20816864295125212</v>
      </c>
      <c r="O350">
        <f t="shared" si="35"/>
        <v>160.47703043273449</v>
      </c>
    </row>
    <row r="351" spans="1:15" x14ac:dyDescent="0.3">
      <c r="A351">
        <v>1900.02</v>
      </c>
      <c r="B351">
        <v>6.21</v>
      </c>
      <c r="C351" s="2">
        <v>0.22500000000000001</v>
      </c>
      <c r="D351" s="3">
        <f t="shared" si="31"/>
        <v>6.3084600850920101</v>
      </c>
      <c r="E351" s="9">
        <f t="shared" si="32"/>
        <v>1.0211065573770493</v>
      </c>
      <c r="F351" s="4">
        <v>7.99</v>
      </c>
      <c r="G351" s="4">
        <v>1</v>
      </c>
      <c r="L351" s="7">
        <f t="shared" si="34"/>
        <v>160.68519907568574</v>
      </c>
      <c r="M351" s="7">
        <f t="shared" si="33"/>
        <v>160.68519907568574</v>
      </c>
      <c r="N351">
        <f>N350*(F351/F350)</f>
        <v>0.21054018445322842</v>
      </c>
      <c r="O351">
        <f t="shared" si="35"/>
        <v>160.47465889123251</v>
      </c>
    </row>
    <row r="352" spans="1:15" x14ac:dyDescent="0.3">
      <c r="A352">
        <v>1900.03</v>
      </c>
      <c r="B352">
        <v>6.26</v>
      </c>
      <c r="C352" s="2">
        <v>0.23250000000000001</v>
      </c>
      <c r="D352" s="3">
        <f t="shared" si="31"/>
        <v>6.3789350316947901</v>
      </c>
      <c r="E352" s="9">
        <f t="shared" si="32"/>
        <v>1.0111714975845412</v>
      </c>
      <c r="F352" s="4">
        <v>7.99</v>
      </c>
      <c r="G352" s="4">
        <v>1</v>
      </c>
      <c r="L352" s="7">
        <f t="shared" si="34"/>
        <v>160.68519907568574</v>
      </c>
      <c r="M352" s="7">
        <f t="shared" si="33"/>
        <v>160.68519907568574</v>
      </c>
      <c r="N352">
        <f>N351*(F352/F351)</f>
        <v>0.21054018445322842</v>
      </c>
      <c r="O352">
        <f t="shared" si="35"/>
        <v>160.47465889123251</v>
      </c>
    </row>
    <row r="353" spans="1:15" x14ac:dyDescent="0.3">
      <c r="A353">
        <v>1900.04</v>
      </c>
      <c r="B353">
        <v>6.34</v>
      </c>
      <c r="C353" s="2">
        <v>0.24</v>
      </c>
      <c r="D353" s="3">
        <f t="shared" si="31"/>
        <v>6.4808349523288911</v>
      </c>
      <c r="E353" s="9">
        <f t="shared" si="32"/>
        <v>1.0159744408945686</v>
      </c>
      <c r="F353" s="4">
        <v>7.99</v>
      </c>
      <c r="G353" s="4">
        <v>1</v>
      </c>
      <c r="L353" s="7">
        <f t="shared" si="34"/>
        <v>160.68519907568574</v>
      </c>
      <c r="M353" s="7">
        <f t="shared" si="33"/>
        <v>160.68519907568574</v>
      </c>
      <c r="N353">
        <f>N352*(F353/F352)</f>
        <v>0.21054018445322842</v>
      </c>
      <c r="O353">
        <f t="shared" si="35"/>
        <v>160.47465889123251</v>
      </c>
    </row>
    <row r="354" spans="1:15" x14ac:dyDescent="0.3">
      <c r="A354">
        <v>1900.05</v>
      </c>
      <c r="B354">
        <v>6.04</v>
      </c>
      <c r="C354" s="2">
        <v>0.2475</v>
      </c>
      <c r="D354" s="3">
        <f t="shared" si="31"/>
        <v>6.1952539957347454</v>
      </c>
      <c r="E354" s="9">
        <f t="shared" si="32"/>
        <v>0.95593454258675081</v>
      </c>
      <c r="F354" s="4">
        <v>7.8</v>
      </c>
      <c r="G354" s="4">
        <v>1</v>
      </c>
      <c r="L354" s="7">
        <f t="shared" si="34"/>
        <v>160.68519907568574</v>
      </c>
      <c r="M354" s="7">
        <f t="shared" si="33"/>
        <v>160.68519907568574</v>
      </c>
      <c r="N354">
        <f>N353*(F354/F353)</f>
        <v>0.20553359683794514</v>
      </c>
      <c r="O354">
        <f t="shared" si="35"/>
        <v>160.47966547884781</v>
      </c>
    </row>
    <row r="355" spans="1:15" x14ac:dyDescent="0.3">
      <c r="A355">
        <v>1900.06</v>
      </c>
      <c r="B355">
        <v>5.86</v>
      </c>
      <c r="C355" s="2">
        <v>0.255</v>
      </c>
      <c r="D355" s="3">
        <f t="shared" si="31"/>
        <v>6.0324234374859227</v>
      </c>
      <c r="E355" s="9">
        <f t="shared" si="32"/>
        <v>0.97371688741721862</v>
      </c>
      <c r="F355" s="4">
        <v>7.71</v>
      </c>
      <c r="G355" s="4">
        <v>1</v>
      </c>
      <c r="L355" s="7">
        <f t="shared" si="34"/>
        <v>160.68519907568574</v>
      </c>
      <c r="M355" s="7">
        <f t="shared" si="33"/>
        <v>160.68519907568574</v>
      </c>
      <c r="N355">
        <f>N354*(F355/F354)</f>
        <v>0.20316205533596887</v>
      </c>
      <c r="O355">
        <f t="shared" si="35"/>
        <v>160.48203702034976</v>
      </c>
    </row>
    <row r="356" spans="1:15" x14ac:dyDescent="0.3">
      <c r="A356">
        <v>1900.07</v>
      </c>
      <c r="B356">
        <v>5.86</v>
      </c>
      <c r="C356" s="2">
        <v>0.26250000000000001</v>
      </c>
      <c r="D356" s="3">
        <f t="shared" si="31"/>
        <v>6.0549420829970151</v>
      </c>
      <c r="E356" s="9">
        <f t="shared" si="32"/>
        <v>1.0037329351535835</v>
      </c>
      <c r="F356" s="4">
        <v>7.8</v>
      </c>
      <c r="G356" s="4">
        <v>1</v>
      </c>
      <c r="L356" s="7">
        <f t="shared" si="34"/>
        <v>160.68519907568574</v>
      </c>
      <c r="M356" s="7">
        <f t="shared" si="33"/>
        <v>160.68519907568574</v>
      </c>
      <c r="N356">
        <f>N355*(F356/F355)</f>
        <v>0.20553359683794514</v>
      </c>
      <c r="O356">
        <f t="shared" si="35"/>
        <v>160.47966547884781</v>
      </c>
    </row>
    <row r="357" spans="1:15" x14ac:dyDescent="0.3">
      <c r="A357">
        <v>1900.08</v>
      </c>
      <c r="B357">
        <v>5.94</v>
      </c>
      <c r="C357" s="2">
        <v>0.27</v>
      </c>
      <c r="D357" s="3">
        <f t="shared" si="31"/>
        <v>6.1608519061211098</v>
      </c>
      <c r="E357" s="9">
        <f t="shared" si="32"/>
        <v>1.0174914675767919</v>
      </c>
      <c r="F357" s="4">
        <v>7.71</v>
      </c>
      <c r="G357" s="4">
        <v>1</v>
      </c>
      <c r="L357" s="7">
        <f t="shared" si="34"/>
        <v>160.68519907568574</v>
      </c>
      <c r="M357" s="7">
        <f t="shared" si="33"/>
        <v>160.68519907568574</v>
      </c>
      <c r="N357">
        <f>N356*(F357/F356)</f>
        <v>0.20316205533596887</v>
      </c>
      <c r="O357">
        <f t="shared" si="35"/>
        <v>160.48203702034976</v>
      </c>
    </row>
    <row r="358" spans="1:15" x14ac:dyDescent="0.3">
      <c r="A358">
        <v>1900.09</v>
      </c>
      <c r="B358">
        <v>5.8</v>
      </c>
      <c r="C358" s="2">
        <v>0.27750000000000002</v>
      </c>
      <c r="D358" s="3">
        <f t="shared" si="31"/>
        <v>6.039631440375671</v>
      </c>
      <c r="E358" s="9">
        <f t="shared" si="32"/>
        <v>0.98032407407407407</v>
      </c>
      <c r="F358" s="4">
        <v>7.8</v>
      </c>
      <c r="G358" s="4">
        <v>1</v>
      </c>
      <c r="L358" s="7">
        <f t="shared" si="34"/>
        <v>160.68519907568574</v>
      </c>
      <c r="M358" s="7">
        <f t="shared" si="33"/>
        <v>160.68519907568574</v>
      </c>
      <c r="N358">
        <f>N357*(F358/F357)</f>
        <v>0.20553359683794514</v>
      </c>
      <c r="O358">
        <f t="shared" si="35"/>
        <v>160.47966547884781</v>
      </c>
    </row>
    <row r="359" spans="1:15" x14ac:dyDescent="0.3">
      <c r="A359">
        <v>1900.1</v>
      </c>
      <c r="B359">
        <v>6.01</v>
      </c>
      <c r="C359" s="2">
        <v>0.28499999999999998</v>
      </c>
      <c r="D359" s="3">
        <f t="shared" si="31"/>
        <v>6.283039000580465</v>
      </c>
      <c r="E359" s="9">
        <f t="shared" si="32"/>
        <v>1.0403017241379309</v>
      </c>
      <c r="F359" s="4">
        <v>7.71</v>
      </c>
      <c r="G359" s="4">
        <v>1</v>
      </c>
      <c r="L359" s="7">
        <f t="shared" si="34"/>
        <v>160.68519907568574</v>
      </c>
      <c r="M359" s="7">
        <f t="shared" si="33"/>
        <v>160.68519907568574</v>
      </c>
      <c r="N359">
        <f>N358*(F359/F358)</f>
        <v>0.20316205533596887</v>
      </c>
      <c r="O359">
        <f t="shared" si="35"/>
        <v>160.48203702034976</v>
      </c>
    </row>
    <row r="360" spans="1:15" x14ac:dyDescent="0.3">
      <c r="A360">
        <v>1900.11</v>
      </c>
      <c r="B360">
        <v>6.48</v>
      </c>
      <c r="C360" s="2">
        <v>0.29249999999999998</v>
      </c>
      <c r="D360" s="3">
        <f t="shared" si="31"/>
        <v>6.7998738434942707</v>
      </c>
      <c r="E360" s="9">
        <f t="shared" si="32"/>
        <v>1.0822587354409319</v>
      </c>
      <c r="F360" s="4">
        <v>7.71</v>
      </c>
      <c r="G360" s="4">
        <v>1</v>
      </c>
      <c r="L360" s="7">
        <f t="shared" si="34"/>
        <v>160.68519907568574</v>
      </c>
      <c r="M360" s="7">
        <f t="shared" si="33"/>
        <v>160.68519907568574</v>
      </c>
      <c r="N360">
        <f>N359*(F360/F359)</f>
        <v>0.20316205533596887</v>
      </c>
      <c r="O360">
        <f t="shared" si="35"/>
        <v>160.48203702034976</v>
      </c>
    </row>
    <row r="361" spans="1:15" x14ac:dyDescent="0.3">
      <c r="A361">
        <v>1900.12</v>
      </c>
      <c r="B361">
        <v>6.87</v>
      </c>
      <c r="C361" s="2">
        <v>0.3</v>
      </c>
      <c r="D361" s="3">
        <f t="shared" si="31"/>
        <v>7.2353595911871897</v>
      </c>
      <c r="E361" s="9">
        <f t="shared" si="32"/>
        <v>1.0640432098765431</v>
      </c>
      <c r="F361" s="4">
        <v>7.61</v>
      </c>
      <c r="G361" s="4">
        <v>1</v>
      </c>
      <c r="L361" s="7">
        <f t="shared" si="34"/>
        <v>160.68519907568574</v>
      </c>
      <c r="M361" s="7">
        <f t="shared" si="33"/>
        <v>160.68519907568574</v>
      </c>
      <c r="N361">
        <f>N360*(F361/F360)</f>
        <v>0.20052700922266189</v>
      </c>
      <c r="O361">
        <f t="shared" si="35"/>
        <v>160.48467206646308</v>
      </c>
    </row>
    <row r="362" spans="1:15" x14ac:dyDescent="0.3">
      <c r="A362">
        <v>1901.01</v>
      </c>
      <c r="B362">
        <v>7.07</v>
      </c>
      <c r="C362" s="2">
        <v>0.30170000000000002</v>
      </c>
      <c r="D362" s="3">
        <f t="shared" si="31"/>
        <v>7.4724747174306456</v>
      </c>
      <c r="E362" s="9">
        <f t="shared" si="32"/>
        <v>1.0327717127607958</v>
      </c>
      <c r="F362" s="4">
        <v>7.71</v>
      </c>
      <c r="G362" s="4">
        <v>1</v>
      </c>
      <c r="L362" s="7">
        <f t="shared" si="34"/>
        <v>160.68519907568574</v>
      </c>
      <c r="M362" s="7">
        <f t="shared" si="33"/>
        <v>160.68519907568574</v>
      </c>
      <c r="N362">
        <f>N361*(F362/F361)</f>
        <v>0.20316205533596887</v>
      </c>
      <c r="O362">
        <f t="shared" si="35"/>
        <v>160.48203702034976</v>
      </c>
    </row>
    <row r="363" spans="1:15" x14ac:dyDescent="0.3">
      <c r="A363">
        <v>1901.02</v>
      </c>
      <c r="B363">
        <v>7.25</v>
      </c>
      <c r="C363" s="2">
        <v>0.30330000000000001</v>
      </c>
      <c r="D363" s="3">
        <f t="shared" si="31"/>
        <v>7.6894354313798079</v>
      </c>
      <c r="E363" s="9">
        <f t="shared" si="32"/>
        <v>1.0290346534653465</v>
      </c>
      <c r="F363" s="4">
        <v>7.61</v>
      </c>
      <c r="G363" s="4">
        <v>1</v>
      </c>
      <c r="L363" s="7">
        <f t="shared" si="34"/>
        <v>160.68519907568574</v>
      </c>
      <c r="M363" s="7">
        <f t="shared" si="33"/>
        <v>160.68519907568574</v>
      </c>
      <c r="N363">
        <f>N362*(F363/F362)</f>
        <v>0.20052700922266189</v>
      </c>
      <c r="O363">
        <f t="shared" si="35"/>
        <v>160.48467206646308</v>
      </c>
    </row>
    <row r="364" spans="1:15" x14ac:dyDescent="0.3">
      <c r="A364">
        <v>1901.03</v>
      </c>
      <c r="B364">
        <v>7.51</v>
      </c>
      <c r="C364" s="2">
        <v>0.30499999999999999</v>
      </c>
      <c r="D364" s="3">
        <f t="shared" si="31"/>
        <v>7.9921517112933227</v>
      </c>
      <c r="E364" s="9">
        <f t="shared" si="32"/>
        <v>1.0393678160919539</v>
      </c>
      <c r="F364" s="4">
        <v>7.61</v>
      </c>
      <c r="G364" s="4">
        <v>1</v>
      </c>
      <c r="L364" s="7">
        <f t="shared" si="34"/>
        <v>160.68519907568574</v>
      </c>
      <c r="M364" s="7">
        <f t="shared" si="33"/>
        <v>160.68519907568574</v>
      </c>
      <c r="N364">
        <f>N363*(F364/F363)</f>
        <v>0.20052700922266189</v>
      </c>
      <c r="O364">
        <f t="shared" si="35"/>
        <v>160.48467206646308</v>
      </c>
    </row>
    <row r="365" spans="1:15" x14ac:dyDescent="0.3">
      <c r="A365">
        <v>1901.04</v>
      </c>
      <c r="B365">
        <v>8.14</v>
      </c>
      <c r="C365" s="2">
        <v>0.30669999999999997</v>
      </c>
      <c r="D365" s="3">
        <f t="shared" si="31"/>
        <v>8.6897977373389423</v>
      </c>
      <c r="E365" s="9">
        <f t="shared" si="32"/>
        <v>1.0872913892587661</v>
      </c>
      <c r="F365" s="4">
        <v>7.52</v>
      </c>
      <c r="G365" s="4">
        <v>1</v>
      </c>
      <c r="L365" s="7">
        <f t="shared" si="34"/>
        <v>160.68519907568574</v>
      </c>
      <c r="M365" s="7">
        <f t="shared" si="33"/>
        <v>160.68519907568574</v>
      </c>
      <c r="N365">
        <f>N364*(F365/F364)</f>
        <v>0.1981554677206856</v>
      </c>
      <c r="O365">
        <f t="shared" si="35"/>
        <v>160.48704360796506</v>
      </c>
    </row>
    <row r="366" spans="1:15" x14ac:dyDescent="0.3">
      <c r="A366">
        <v>1901.05</v>
      </c>
      <c r="B366">
        <v>7.73</v>
      </c>
      <c r="C366" s="2">
        <v>0.30830000000000002</v>
      </c>
      <c r="D366" s="3">
        <f t="shared" si="31"/>
        <v>8.2795321740170138</v>
      </c>
      <c r="E366" s="9">
        <f t="shared" si="32"/>
        <v>0.95278767403767406</v>
      </c>
      <c r="F366" s="4">
        <v>7.52</v>
      </c>
      <c r="G366" s="4">
        <v>1</v>
      </c>
      <c r="L366" s="7">
        <f t="shared" si="34"/>
        <v>160.68519907568574</v>
      </c>
      <c r="M366" s="7">
        <f t="shared" si="33"/>
        <v>160.68519907568574</v>
      </c>
      <c r="N366">
        <f>N365*(F366/F365)</f>
        <v>0.1981554677206856</v>
      </c>
      <c r="O366">
        <f t="shared" si="35"/>
        <v>160.48704360796506</v>
      </c>
    </row>
    <row r="367" spans="1:15" x14ac:dyDescent="0.3">
      <c r="A367">
        <v>1901.06</v>
      </c>
      <c r="B367">
        <v>8.5</v>
      </c>
      <c r="C367" s="2">
        <v>0.31</v>
      </c>
      <c r="D367" s="3">
        <f t="shared" si="31"/>
        <v>9.1319419655420511</v>
      </c>
      <c r="E367" s="9">
        <f t="shared" si="32"/>
        <v>1.1029538594221646</v>
      </c>
      <c r="F367" s="4">
        <v>7.52</v>
      </c>
      <c r="G367" s="4">
        <v>1</v>
      </c>
      <c r="L367" s="7">
        <f t="shared" si="34"/>
        <v>160.68519907568574</v>
      </c>
      <c r="M367" s="7">
        <f t="shared" si="33"/>
        <v>160.68519907568574</v>
      </c>
      <c r="N367">
        <f>N366*(F367/F366)</f>
        <v>0.1981554677206856</v>
      </c>
      <c r="O367">
        <f t="shared" si="35"/>
        <v>160.48704360796506</v>
      </c>
    </row>
    <row r="368" spans="1:15" x14ac:dyDescent="0.3">
      <c r="A368">
        <v>1901.07</v>
      </c>
      <c r="B368">
        <v>7.93</v>
      </c>
      <c r="C368" s="2">
        <v>0.31169999999999998</v>
      </c>
      <c r="D368" s="3">
        <f t="shared" si="31"/>
        <v>8.5474708210945192</v>
      </c>
      <c r="E368" s="9">
        <f t="shared" si="32"/>
        <v>0.93599705882352935</v>
      </c>
      <c r="F368" s="4">
        <v>7.61</v>
      </c>
      <c r="G368" s="4">
        <v>1</v>
      </c>
      <c r="L368" s="7">
        <f t="shared" si="34"/>
        <v>160.68519907568574</v>
      </c>
      <c r="M368" s="7">
        <f t="shared" si="33"/>
        <v>160.68519907568574</v>
      </c>
      <c r="N368">
        <f>N367*(F368/F367)</f>
        <v>0.20052700922266189</v>
      </c>
      <c r="O368">
        <f t="shared" si="35"/>
        <v>160.48467206646308</v>
      </c>
    </row>
    <row r="369" spans="1:15" x14ac:dyDescent="0.3">
      <c r="A369">
        <v>1901.08</v>
      </c>
      <c r="B369">
        <v>8.0399999999999991</v>
      </c>
      <c r="C369" s="2">
        <v>0.31330000000000002</v>
      </c>
      <c r="D369" s="3">
        <f t="shared" si="31"/>
        <v>8.6941772533359387</v>
      </c>
      <c r="E369" s="9">
        <f t="shared" si="32"/>
        <v>1.017163724253888</v>
      </c>
      <c r="F369" s="4">
        <v>7.71</v>
      </c>
      <c r="G369" s="4">
        <v>1</v>
      </c>
      <c r="L369" s="7">
        <f t="shared" si="34"/>
        <v>160.68519907568574</v>
      </c>
      <c r="M369" s="7">
        <f t="shared" si="33"/>
        <v>160.68519907568574</v>
      </c>
      <c r="N369">
        <f>N368*(F369/F368)</f>
        <v>0.20316205533596887</v>
      </c>
      <c r="O369">
        <f t="shared" si="35"/>
        <v>160.48203702034976</v>
      </c>
    </row>
    <row r="370" spans="1:15" x14ac:dyDescent="0.3">
      <c r="A370">
        <v>1901.09</v>
      </c>
      <c r="B370">
        <v>8</v>
      </c>
      <c r="C370" s="2">
        <v>0.315</v>
      </c>
      <c r="D370" s="3">
        <f t="shared" si="31"/>
        <v>8.6793084800482063</v>
      </c>
      <c r="E370" s="9">
        <f t="shared" si="32"/>
        <v>0.99828980099502485</v>
      </c>
      <c r="F370" s="4">
        <v>7.8</v>
      </c>
      <c r="G370" s="4">
        <v>1</v>
      </c>
      <c r="L370" s="7">
        <f t="shared" si="34"/>
        <v>160.68519907568574</v>
      </c>
      <c r="M370" s="7">
        <f t="shared" si="33"/>
        <v>160.68519907568574</v>
      </c>
      <c r="N370">
        <f>N369*(F370/F369)</f>
        <v>0.20553359683794514</v>
      </c>
      <c r="O370">
        <f t="shared" si="35"/>
        <v>160.47966547884781</v>
      </c>
    </row>
    <row r="371" spans="1:15" x14ac:dyDescent="0.3">
      <c r="A371">
        <v>1901.1</v>
      </c>
      <c r="B371">
        <v>7.91</v>
      </c>
      <c r="C371" s="2">
        <v>0.31669999999999998</v>
      </c>
      <c r="D371" s="3">
        <f t="shared" si="31"/>
        <v>8.6102989366854903</v>
      </c>
      <c r="E371" s="9">
        <f t="shared" si="32"/>
        <v>0.9920489583333334</v>
      </c>
      <c r="F371" s="4">
        <v>7.8</v>
      </c>
      <c r="G371" s="4">
        <v>1</v>
      </c>
      <c r="L371" s="7">
        <f t="shared" si="34"/>
        <v>160.68519907568574</v>
      </c>
      <c r="M371" s="7">
        <f t="shared" si="33"/>
        <v>160.68519907568574</v>
      </c>
      <c r="N371">
        <f>N370*(F371/F370)</f>
        <v>0.20553359683794514</v>
      </c>
      <c r="O371">
        <f t="shared" si="35"/>
        <v>160.47966547884781</v>
      </c>
    </row>
    <row r="372" spans="1:15" x14ac:dyDescent="0.3">
      <c r="A372">
        <v>1901.11</v>
      </c>
      <c r="B372">
        <v>8.08</v>
      </c>
      <c r="C372" s="2">
        <v>0.31830000000000003</v>
      </c>
      <c r="D372" s="3">
        <f t="shared" si="31"/>
        <v>8.8242229567274766</v>
      </c>
      <c r="E372" s="9">
        <f t="shared" si="32"/>
        <v>1.0248451327433628</v>
      </c>
      <c r="F372" s="4">
        <v>7.9</v>
      </c>
      <c r="G372" s="4">
        <v>1</v>
      </c>
      <c r="L372" s="7">
        <f t="shared" si="34"/>
        <v>160.68519907568574</v>
      </c>
      <c r="M372" s="7">
        <f t="shared" si="33"/>
        <v>160.68519907568574</v>
      </c>
      <c r="N372">
        <f>N371*(F372/F371)</f>
        <v>0.20816864295125218</v>
      </c>
      <c r="O372">
        <f t="shared" si="35"/>
        <v>160.47703043273449</v>
      </c>
    </row>
    <row r="373" spans="1:15" x14ac:dyDescent="0.3">
      <c r="A373">
        <v>1901.12</v>
      </c>
      <c r="B373">
        <v>7.95</v>
      </c>
      <c r="C373" s="2">
        <v>0.32</v>
      </c>
      <c r="D373" s="3">
        <f t="shared" si="31"/>
        <v>8.7113719205647087</v>
      </c>
      <c r="E373" s="9">
        <f t="shared" si="32"/>
        <v>0.98721122112211235</v>
      </c>
      <c r="F373" s="4">
        <v>7.99</v>
      </c>
      <c r="G373" s="4">
        <v>1</v>
      </c>
      <c r="L373" s="7">
        <f t="shared" si="34"/>
        <v>160.68519907568574</v>
      </c>
      <c r="M373" s="7">
        <f t="shared" si="33"/>
        <v>160.68519907568574</v>
      </c>
      <c r="N373" s="6">
        <f>N372*(F373/F372)</f>
        <v>0.21054018445322847</v>
      </c>
      <c r="O373" s="6">
        <f t="shared" si="35"/>
        <v>160.47465889123251</v>
      </c>
    </row>
    <row r="374" spans="1:15" x14ac:dyDescent="0.3">
      <c r="A374">
        <v>1902.01</v>
      </c>
      <c r="B374">
        <v>8.1199999999999992</v>
      </c>
      <c r="C374" s="2">
        <v>0.32079999999999997</v>
      </c>
      <c r="D374" s="3">
        <f t="shared" si="31"/>
        <v>8.9269464156388061</v>
      </c>
      <c r="E374" s="9">
        <f t="shared" si="32"/>
        <v>1.024746331236897</v>
      </c>
      <c r="F374" s="4">
        <v>7.9</v>
      </c>
      <c r="G374" s="4">
        <v>1</v>
      </c>
    </row>
    <row r="375" spans="1:15" x14ac:dyDescent="0.3">
      <c r="A375">
        <v>1902.02</v>
      </c>
      <c r="B375">
        <v>8.19</v>
      </c>
      <c r="C375" s="2">
        <v>0.32169999999999999</v>
      </c>
      <c r="D375" s="3">
        <f t="shared" si="31"/>
        <v>9.0333753324188528</v>
      </c>
      <c r="E375" s="9">
        <f t="shared" si="32"/>
        <v>1.0119222085385879</v>
      </c>
      <c r="F375" s="4">
        <v>7.9</v>
      </c>
      <c r="G375" s="4">
        <v>1</v>
      </c>
      <c r="M375" s="7"/>
      <c r="O375" s="8">
        <f>(O373/O14)^(1/30)-1</f>
        <v>1.6003531695457429E-2</v>
      </c>
    </row>
    <row r="376" spans="1:15" x14ac:dyDescent="0.3">
      <c r="A376">
        <v>1902.03</v>
      </c>
      <c r="B376">
        <v>8.1999999999999993</v>
      </c>
      <c r="C376" s="2">
        <v>0.32250000000000001</v>
      </c>
      <c r="D376" s="3">
        <f t="shared" si="31"/>
        <v>9.074047580939359</v>
      </c>
      <c r="E376" s="9">
        <f t="shared" si="32"/>
        <v>1.004502442002442</v>
      </c>
      <c r="F376" s="4">
        <v>7.9</v>
      </c>
      <c r="G376" s="4">
        <v>1</v>
      </c>
      <c r="M376" s="7"/>
    </row>
    <row r="377" spans="1:15" x14ac:dyDescent="0.3">
      <c r="A377">
        <v>1902.04</v>
      </c>
      <c r="B377">
        <v>8.48</v>
      </c>
      <c r="C377" s="2">
        <v>0.32329999999999998</v>
      </c>
      <c r="D377" s="3">
        <f t="shared" si="31"/>
        <v>9.4137065184888922</v>
      </c>
      <c r="E377" s="9">
        <f t="shared" si="32"/>
        <v>1.0374319105691059</v>
      </c>
      <c r="F377" s="4">
        <v>7.99</v>
      </c>
      <c r="G377" s="4">
        <v>1</v>
      </c>
    </row>
    <row r="378" spans="1:15" x14ac:dyDescent="0.3">
      <c r="A378">
        <v>1902.05</v>
      </c>
      <c r="B378">
        <v>8.4600000000000009</v>
      </c>
      <c r="C378" s="2">
        <v>0.32419999999999999</v>
      </c>
      <c r="D378" s="3">
        <f t="shared" si="31"/>
        <v>9.4214957685759284</v>
      </c>
      <c r="E378" s="9">
        <f t="shared" si="32"/>
        <v>1.0008274371069183</v>
      </c>
      <c r="F378" s="4">
        <v>8.09</v>
      </c>
      <c r="G378" s="4">
        <v>1</v>
      </c>
    </row>
    <row r="379" spans="1:15" x14ac:dyDescent="0.3">
      <c r="A379">
        <v>1902.06</v>
      </c>
      <c r="B379">
        <v>8.41</v>
      </c>
      <c r="C379" s="2">
        <v>0.32500000000000001</v>
      </c>
      <c r="D379" s="3">
        <f t="shared" si="31"/>
        <v>9.3959745773194427</v>
      </c>
      <c r="E379" s="9">
        <f t="shared" si="32"/>
        <v>0.99729117415287627</v>
      </c>
      <c r="F379" s="4">
        <v>8.18</v>
      </c>
      <c r="G379" s="4">
        <v>1</v>
      </c>
    </row>
    <row r="380" spans="1:15" x14ac:dyDescent="0.3">
      <c r="A380">
        <v>1902.07</v>
      </c>
      <c r="B380">
        <v>8.6</v>
      </c>
      <c r="C380" s="2">
        <v>0.32579999999999998</v>
      </c>
      <c r="D380" s="3">
        <f t="shared" si="31"/>
        <v>9.6385828864115854</v>
      </c>
      <c r="E380" s="9">
        <f t="shared" si="32"/>
        <v>1.025820451843044</v>
      </c>
      <c r="F380" s="4">
        <v>8.18</v>
      </c>
      <c r="G380" s="4">
        <v>1</v>
      </c>
    </row>
    <row r="381" spans="1:15" x14ac:dyDescent="0.3">
      <c r="A381">
        <v>1902.08</v>
      </c>
      <c r="B381">
        <v>8.83</v>
      </c>
      <c r="C381" s="2">
        <v>0.32669999999999999</v>
      </c>
      <c r="D381" s="3">
        <f t="shared" si="31"/>
        <v>9.9268717797787041</v>
      </c>
      <c r="E381" s="9">
        <f t="shared" si="32"/>
        <v>1.0299098837209302</v>
      </c>
      <c r="F381" s="4">
        <v>8.09</v>
      </c>
      <c r="G381" s="4">
        <v>1</v>
      </c>
    </row>
    <row r="382" spans="1:15" x14ac:dyDescent="0.3">
      <c r="A382">
        <v>1902.09</v>
      </c>
      <c r="B382">
        <v>8.85</v>
      </c>
      <c r="C382" s="2">
        <v>0.32750000000000001</v>
      </c>
      <c r="D382" s="3">
        <f t="shared" si="31"/>
        <v>9.9800380664437149</v>
      </c>
      <c r="E382" s="9">
        <f t="shared" si="32"/>
        <v>1.0053557946394867</v>
      </c>
      <c r="F382" s="4">
        <v>8.18</v>
      </c>
      <c r="G382" s="4">
        <v>1</v>
      </c>
    </row>
    <row r="383" spans="1:15" x14ac:dyDescent="0.3">
      <c r="A383">
        <v>1902.1</v>
      </c>
      <c r="B383">
        <v>8.57</v>
      </c>
      <c r="C383" s="2">
        <v>0.32829999999999998</v>
      </c>
      <c r="D383" s="3">
        <f t="shared" si="31"/>
        <v>9.6951371115846072</v>
      </c>
      <c r="E383" s="9">
        <f t="shared" si="32"/>
        <v>0.97145291902071584</v>
      </c>
      <c r="F383" s="4">
        <v>8.75</v>
      </c>
      <c r="G383" s="4">
        <v>1</v>
      </c>
    </row>
    <row r="384" spans="1:15" x14ac:dyDescent="0.3">
      <c r="A384">
        <v>1902.11</v>
      </c>
      <c r="B384">
        <v>8.24</v>
      </c>
      <c r="C384" s="2">
        <v>0.32919999999999999</v>
      </c>
      <c r="D384" s="3">
        <f t="shared" si="31"/>
        <v>9.3528471093992565</v>
      </c>
      <c r="E384" s="9">
        <f t="shared" si="32"/>
        <v>0.96469467133411113</v>
      </c>
      <c r="F384" s="4">
        <v>8.4700000000000006</v>
      </c>
      <c r="G384" s="4">
        <v>1</v>
      </c>
    </row>
    <row r="385" spans="1:7" x14ac:dyDescent="0.3">
      <c r="A385">
        <v>1902.12</v>
      </c>
      <c r="B385">
        <v>8.0500000000000007</v>
      </c>
      <c r="C385" s="2">
        <v>0.33</v>
      </c>
      <c r="D385" s="3">
        <f t="shared" si="31"/>
        <v>9.1684007920112247</v>
      </c>
      <c r="E385" s="9">
        <f t="shared" si="32"/>
        <v>0.98027912621359226</v>
      </c>
      <c r="F385" s="4">
        <v>8.56</v>
      </c>
      <c r="G385" s="4">
        <v>1</v>
      </c>
    </row>
    <row r="386" spans="1:7" x14ac:dyDescent="0.3">
      <c r="A386">
        <v>1903.01</v>
      </c>
      <c r="B386">
        <v>8.4600000000000009</v>
      </c>
      <c r="C386" s="2">
        <v>0.33169999999999999</v>
      </c>
      <c r="D386" s="3">
        <f t="shared" si="31"/>
        <v>9.6668447924191465</v>
      </c>
      <c r="E386" s="9">
        <f t="shared" si="32"/>
        <v>1.0543654244306417</v>
      </c>
      <c r="F386" s="4">
        <v>8.66</v>
      </c>
      <c r="G386" s="4">
        <v>1</v>
      </c>
    </row>
    <row r="387" spans="1:7" x14ac:dyDescent="0.3">
      <c r="A387">
        <v>1903.02</v>
      </c>
      <c r="B387">
        <v>8.41</v>
      </c>
      <c r="C387" s="2">
        <v>0.33329999999999999</v>
      </c>
      <c r="D387" s="3">
        <f t="shared" si="31"/>
        <v>9.6414493284106921</v>
      </c>
      <c r="E387" s="9">
        <f t="shared" si="32"/>
        <v>0.99737293144208028</v>
      </c>
      <c r="F387" s="4">
        <v>8.66</v>
      </c>
      <c r="G387" s="4">
        <v>1</v>
      </c>
    </row>
    <row r="388" spans="1:7" x14ac:dyDescent="0.3">
      <c r="A388">
        <v>1903.03</v>
      </c>
      <c r="B388">
        <v>8.08</v>
      </c>
      <c r="C388" s="2">
        <v>0.33500000000000002</v>
      </c>
      <c r="D388" s="3">
        <f t="shared" ref="D388:D451" si="36">(B388+C388/12)/B387*D387</f>
        <v>9.295132901384445</v>
      </c>
      <c r="E388" s="9">
        <f t="shared" ref="E388:E451" si="37">D388/D387</f>
        <v>0.96408045977011481</v>
      </c>
      <c r="F388" s="4">
        <v>8.3699999999999992</v>
      </c>
      <c r="G388" s="4">
        <v>1</v>
      </c>
    </row>
    <row r="389" spans="1:7" x14ac:dyDescent="0.3">
      <c r="A389">
        <v>1903.04</v>
      </c>
      <c r="B389">
        <v>7.75</v>
      </c>
      <c r="C389" s="2">
        <v>0.3367</v>
      </c>
      <c r="D389" s="3">
        <f t="shared" si="36"/>
        <v>8.9477829112690745</v>
      </c>
      <c r="E389" s="9">
        <f t="shared" si="37"/>
        <v>0.96263098184818474</v>
      </c>
      <c r="F389" s="4">
        <v>8.3699999999999992</v>
      </c>
      <c r="G389" s="4">
        <v>1</v>
      </c>
    </row>
    <row r="390" spans="1:7" x14ac:dyDescent="0.3">
      <c r="A390">
        <v>1903.05</v>
      </c>
      <c r="B390">
        <v>7.6</v>
      </c>
      <c r="C390" s="2">
        <v>0.33829999999999999</v>
      </c>
      <c r="D390" s="3">
        <f t="shared" si="36"/>
        <v>8.807148779210987</v>
      </c>
      <c r="E390" s="9">
        <f t="shared" si="37"/>
        <v>0.98428279569892463</v>
      </c>
      <c r="F390" s="4">
        <v>8.18</v>
      </c>
      <c r="G390" s="4">
        <v>1</v>
      </c>
    </row>
    <row r="391" spans="1:7" x14ac:dyDescent="0.3">
      <c r="A391">
        <v>1903.06</v>
      </c>
      <c r="B391">
        <v>7.18</v>
      </c>
      <c r="C391" s="2">
        <v>0.34</v>
      </c>
      <c r="D391" s="3">
        <f t="shared" si="36"/>
        <v>8.3532715943174374</v>
      </c>
      <c r="E391" s="9">
        <f t="shared" si="37"/>
        <v>0.94846491228070162</v>
      </c>
      <c r="F391" s="4">
        <v>8.18</v>
      </c>
      <c r="G391" s="4">
        <v>1</v>
      </c>
    </row>
    <row r="392" spans="1:7" x14ac:dyDescent="0.3">
      <c r="A392">
        <v>1903.07</v>
      </c>
      <c r="B392">
        <v>6.85</v>
      </c>
      <c r="C392" s="2">
        <v>0.3417</v>
      </c>
      <c r="D392" s="3">
        <f t="shared" si="36"/>
        <v>8.0024749066466061</v>
      </c>
      <c r="E392" s="9">
        <f t="shared" si="37"/>
        <v>0.9580048746518105</v>
      </c>
      <c r="F392" s="4">
        <v>8.18</v>
      </c>
      <c r="G392" s="4">
        <v>1</v>
      </c>
    </row>
    <row r="393" spans="1:7" x14ac:dyDescent="0.3">
      <c r="A393">
        <v>1903.08</v>
      </c>
      <c r="B393">
        <v>6.63</v>
      </c>
      <c r="C393" s="2">
        <v>0.34329999999999999</v>
      </c>
      <c r="D393" s="3">
        <f t="shared" si="36"/>
        <v>7.7788826424362023</v>
      </c>
      <c r="E393" s="9">
        <f t="shared" si="37"/>
        <v>0.97205961070559621</v>
      </c>
      <c r="F393" s="4">
        <v>8.18</v>
      </c>
      <c r="G393" s="4">
        <v>1</v>
      </c>
    </row>
    <row r="394" spans="1:7" x14ac:dyDescent="0.3">
      <c r="A394">
        <v>1903.09</v>
      </c>
      <c r="B394">
        <v>6.47</v>
      </c>
      <c r="C394" s="2">
        <v>0.34499999999999997</v>
      </c>
      <c r="D394" s="3">
        <f t="shared" si="36"/>
        <v>7.6248889249671592</v>
      </c>
      <c r="E394" s="9">
        <f t="shared" si="37"/>
        <v>0.98020361990950222</v>
      </c>
      <c r="F394" s="4">
        <v>8.2799999999999994</v>
      </c>
      <c r="G394" s="4">
        <v>1</v>
      </c>
    </row>
    <row r="395" spans="1:7" x14ac:dyDescent="0.3">
      <c r="A395">
        <v>1903.1</v>
      </c>
      <c r="B395">
        <v>6.26</v>
      </c>
      <c r="C395" s="2">
        <v>0.34670000000000001</v>
      </c>
      <c r="D395" s="3">
        <f t="shared" si="36"/>
        <v>7.4114529241862321</v>
      </c>
      <c r="E395" s="9">
        <f t="shared" si="37"/>
        <v>0.97200798557444612</v>
      </c>
      <c r="F395" s="4">
        <v>8.18</v>
      </c>
      <c r="G395" s="4">
        <v>1</v>
      </c>
    </row>
    <row r="396" spans="1:7" x14ac:dyDescent="0.3">
      <c r="A396">
        <v>1903.11</v>
      </c>
      <c r="B396">
        <v>6.28</v>
      </c>
      <c r="C396" s="2">
        <v>0.3483</v>
      </c>
      <c r="D396" s="3">
        <f t="shared" si="36"/>
        <v>7.4694954928137456</v>
      </c>
      <c r="E396" s="9">
        <f t="shared" si="37"/>
        <v>1.0078314696485624</v>
      </c>
      <c r="F396" s="4">
        <v>8.09</v>
      </c>
      <c r="G396" s="4">
        <v>1</v>
      </c>
    </row>
    <row r="397" spans="1:7" x14ac:dyDescent="0.3">
      <c r="A397">
        <v>1903.12</v>
      </c>
      <c r="B397">
        <v>6.57</v>
      </c>
      <c r="C397" s="2">
        <v>0.35</v>
      </c>
      <c r="D397" s="3">
        <f t="shared" si="36"/>
        <v>7.8491155530244239</v>
      </c>
      <c r="E397" s="9">
        <f t="shared" si="37"/>
        <v>1.0508227176220808</v>
      </c>
      <c r="F397" s="4">
        <v>8.09</v>
      </c>
      <c r="G397" s="4">
        <v>1</v>
      </c>
    </row>
    <row r="398" spans="1:7" x14ac:dyDescent="0.3">
      <c r="A398">
        <v>1904.01</v>
      </c>
      <c r="B398">
        <v>6.68</v>
      </c>
      <c r="C398" s="2">
        <v>0.34670000000000001</v>
      </c>
      <c r="D398" s="3">
        <f t="shared" si="36"/>
        <v>8.0150480859040005</v>
      </c>
      <c r="E398" s="9">
        <f t="shared" si="37"/>
        <v>1.0211402841197361</v>
      </c>
      <c r="F398" s="4">
        <v>8.2799999999999994</v>
      </c>
      <c r="G398" s="4">
        <v>1</v>
      </c>
    </row>
    <row r="399" spans="1:7" x14ac:dyDescent="0.3">
      <c r="A399">
        <v>1904.02</v>
      </c>
      <c r="B399">
        <v>6.5</v>
      </c>
      <c r="C399" s="2">
        <v>0.34329999999999999</v>
      </c>
      <c r="D399" s="3">
        <f t="shared" si="36"/>
        <v>7.8333996595359645</v>
      </c>
      <c r="E399" s="9">
        <f t="shared" si="37"/>
        <v>0.97733657684630748</v>
      </c>
      <c r="F399" s="4">
        <v>8.4700000000000006</v>
      </c>
      <c r="G399" s="4">
        <v>1</v>
      </c>
    </row>
    <row r="400" spans="1:7" x14ac:dyDescent="0.3">
      <c r="A400">
        <v>1904.03</v>
      </c>
      <c r="B400">
        <v>6.48</v>
      </c>
      <c r="C400" s="2">
        <v>0.34</v>
      </c>
      <c r="D400" s="3">
        <f t="shared" si="36"/>
        <v>7.8434424796122926</v>
      </c>
      <c r="E400" s="9">
        <f t="shared" si="37"/>
        <v>1.0012820512820513</v>
      </c>
      <c r="F400" s="4">
        <v>8.3699999999999992</v>
      </c>
      <c r="G400" s="4">
        <v>1</v>
      </c>
    </row>
    <row r="401" spans="1:7" x14ac:dyDescent="0.3">
      <c r="A401">
        <v>1904.04</v>
      </c>
      <c r="B401">
        <v>6.64</v>
      </c>
      <c r="C401" s="2">
        <v>0.3367</v>
      </c>
      <c r="D401" s="3">
        <f t="shared" si="36"/>
        <v>8.0710697512653411</v>
      </c>
      <c r="E401" s="9">
        <f t="shared" si="37"/>
        <v>1.0290213477366255</v>
      </c>
      <c r="F401" s="4">
        <v>8.2799999999999994</v>
      </c>
      <c r="G401" s="4">
        <v>1</v>
      </c>
    </row>
    <row r="402" spans="1:7" x14ac:dyDescent="0.3">
      <c r="A402">
        <v>1904.05</v>
      </c>
      <c r="B402">
        <v>6.5</v>
      </c>
      <c r="C402" s="2">
        <v>0.33329999999999999</v>
      </c>
      <c r="D402" s="3">
        <f t="shared" si="36"/>
        <v>7.9346577327659809</v>
      </c>
      <c r="E402" s="9">
        <f t="shared" si="37"/>
        <v>0.98309864457831331</v>
      </c>
      <c r="F402" s="4">
        <v>8.09</v>
      </c>
      <c r="G402" s="4">
        <v>1</v>
      </c>
    </row>
    <row r="403" spans="1:7" x14ac:dyDescent="0.3">
      <c r="A403">
        <v>1904.06</v>
      </c>
      <c r="B403">
        <v>6.51</v>
      </c>
      <c r="C403" s="2">
        <v>0.33</v>
      </c>
      <c r="D403" s="3">
        <f t="shared" si="36"/>
        <v>7.9804346043011689</v>
      </c>
      <c r="E403" s="9">
        <f t="shared" si="37"/>
        <v>1.0057692307692307</v>
      </c>
      <c r="F403" s="4">
        <v>8.09</v>
      </c>
      <c r="G403" s="4">
        <v>1</v>
      </c>
    </row>
    <row r="404" spans="1:7" x14ac:dyDescent="0.3">
      <c r="A404">
        <v>1904.07</v>
      </c>
      <c r="B404">
        <v>6.78</v>
      </c>
      <c r="C404" s="2">
        <v>0.32669999999999999</v>
      </c>
      <c r="D404" s="3">
        <f t="shared" si="36"/>
        <v>8.3447947694722</v>
      </c>
      <c r="E404" s="9">
        <f t="shared" si="37"/>
        <v>1.0456566820276498</v>
      </c>
      <c r="F404" s="4">
        <v>8.09</v>
      </c>
      <c r="G404" s="4">
        <v>1</v>
      </c>
    </row>
    <row r="405" spans="1:7" x14ac:dyDescent="0.3">
      <c r="A405">
        <v>1904.08</v>
      </c>
      <c r="B405">
        <v>7.01</v>
      </c>
      <c r="C405" s="2">
        <v>0.32329999999999998</v>
      </c>
      <c r="D405" s="3">
        <f t="shared" si="36"/>
        <v>8.661037465056193</v>
      </c>
      <c r="E405" s="9">
        <f t="shared" si="37"/>
        <v>1.0378970009832842</v>
      </c>
      <c r="F405" s="4">
        <v>8.18</v>
      </c>
      <c r="G405" s="4">
        <v>1</v>
      </c>
    </row>
    <row r="406" spans="1:7" x14ac:dyDescent="0.3">
      <c r="A406">
        <v>1904.09</v>
      </c>
      <c r="B406">
        <v>7.32</v>
      </c>
      <c r="C406" s="2">
        <v>0.32</v>
      </c>
      <c r="D406" s="3">
        <f t="shared" si="36"/>
        <v>9.0769978949043502</v>
      </c>
      <c r="E406" s="9">
        <f t="shared" si="37"/>
        <v>1.0480266286257727</v>
      </c>
      <c r="F406" s="4">
        <v>8.2799999999999994</v>
      </c>
      <c r="G406" s="4">
        <v>1</v>
      </c>
    </row>
    <row r="407" spans="1:7" x14ac:dyDescent="0.3">
      <c r="A407">
        <v>1904.1</v>
      </c>
      <c r="B407">
        <v>7.75</v>
      </c>
      <c r="C407" s="2">
        <v>0.31669999999999998</v>
      </c>
      <c r="D407" s="3">
        <f t="shared" si="36"/>
        <v>9.6429359000389443</v>
      </c>
      <c r="E407" s="9">
        <f t="shared" si="37"/>
        <v>1.0623485883424408</v>
      </c>
      <c r="F407" s="4">
        <v>8.2799999999999994</v>
      </c>
      <c r="G407" s="4">
        <v>1</v>
      </c>
    </row>
    <row r="408" spans="1:7" x14ac:dyDescent="0.3">
      <c r="A408">
        <v>1904.11</v>
      </c>
      <c r="B408">
        <v>8.17</v>
      </c>
      <c r="C408" s="2">
        <v>0.31330000000000002</v>
      </c>
      <c r="D408" s="3">
        <f t="shared" si="36"/>
        <v>10.1980061016914</v>
      </c>
      <c r="E408" s="9">
        <f t="shared" si="37"/>
        <v>1.0575623655913977</v>
      </c>
      <c r="F408" s="4">
        <v>8.4700000000000006</v>
      </c>
      <c r="G408" s="4">
        <v>1</v>
      </c>
    </row>
    <row r="409" spans="1:7" x14ac:dyDescent="0.3">
      <c r="A409">
        <v>1904.12</v>
      </c>
      <c r="B409">
        <v>8.25</v>
      </c>
      <c r="C409" s="2">
        <v>0.31</v>
      </c>
      <c r="D409" s="3">
        <f t="shared" si="36"/>
        <v>10.330110015901395</v>
      </c>
      <c r="E409" s="9">
        <f t="shared" si="37"/>
        <v>1.0129538963688289</v>
      </c>
      <c r="F409" s="4">
        <v>8.4700000000000006</v>
      </c>
      <c r="G409" s="4">
        <v>1</v>
      </c>
    </row>
    <row r="410" spans="1:7" x14ac:dyDescent="0.3">
      <c r="A410">
        <v>1905.01</v>
      </c>
      <c r="B410">
        <v>8.43</v>
      </c>
      <c r="C410" s="2">
        <v>0.31169999999999998</v>
      </c>
      <c r="D410" s="3">
        <f t="shared" si="36"/>
        <v>10.588018429298401</v>
      </c>
      <c r="E410" s="9">
        <f t="shared" si="37"/>
        <v>1.0249666666666668</v>
      </c>
      <c r="F410" s="4">
        <v>8.4700000000000006</v>
      </c>
      <c r="G410" s="4">
        <v>1</v>
      </c>
    </row>
    <row r="411" spans="1:7" x14ac:dyDescent="0.3">
      <c r="A411">
        <v>1905.02</v>
      </c>
      <c r="B411">
        <v>8.8000000000000007</v>
      </c>
      <c r="C411" s="2">
        <v>0.31330000000000002</v>
      </c>
      <c r="D411" s="3">
        <f t="shared" si="36"/>
        <v>11.085527602884643</v>
      </c>
      <c r="E411" s="9">
        <f t="shared" si="37"/>
        <v>1.0469879398971926</v>
      </c>
      <c r="F411" s="4">
        <v>8.4700000000000006</v>
      </c>
      <c r="G411" s="4">
        <v>1</v>
      </c>
    </row>
    <row r="412" spans="1:7" x14ac:dyDescent="0.3">
      <c r="A412">
        <v>1905.03</v>
      </c>
      <c r="B412">
        <v>9.0500000000000007</v>
      </c>
      <c r="C412" s="2">
        <v>0.315</v>
      </c>
      <c r="D412" s="3">
        <f t="shared" si="36"/>
        <v>11.433524989282015</v>
      </c>
      <c r="E412" s="9">
        <f t="shared" si="37"/>
        <v>1.0313920454545453</v>
      </c>
      <c r="F412" s="4">
        <v>8.3699999999999992</v>
      </c>
      <c r="G412" s="4">
        <v>1</v>
      </c>
    </row>
    <row r="413" spans="1:7" x14ac:dyDescent="0.3">
      <c r="A413">
        <v>1905.04</v>
      </c>
      <c r="B413">
        <v>8.94</v>
      </c>
      <c r="C413" s="2">
        <v>0.31669999999999998</v>
      </c>
      <c r="D413" s="3">
        <f t="shared" si="36"/>
        <v>11.327896484477717</v>
      </c>
      <c r="E413" s="9">
        <f t="shared" si="37"/>
        <v>0.99076151012891345</v>
      </c>
      <c r="F413" s="4">
        <v>8.3699999999999992</v>
      </c>
      <c r="G413" s="4">
        <v>1</v>
      </c>
    </row>
    <row r="414" spans="1:7" x14ac:dyDescent="0.3">
      <c r="A414">
        <v>1905.05</v>
      </c>
      <c r="B414">
        <v>8.5</v>
      </c>
      <c r="C414" s="2">
        <v>0.31830000000000003</v>
      </c>
      <c r="D414" s="3">
        <f t="shared" si="36"/>
        <v>10.803981272070622</v>
      </c>
      <c r="E414" s="9">
        <f t="shared" si="37"/>
        <v>0.95374999999999999</v>
      </c>
      <c r="F414" s="4">
        <v>8.2799999999999994</v>
      </c>
      <c r="G414" s="4">
        <v>1</v>
      </c>
    </row>
    <row r="415" spans="1:7" x14ac:dyDescent="0.3">
      <c r="A415">
        <v>1905.06</v>
      </c>
      <c r="B415">
        <v>8.6</v>
      </c>
      <c r="C415" s="2">
        <v>0.32</v>
      </c>
      <c r="D415" s="3">
        <f t="shared" si="36"/>
        <v>10.964981777301478</v>
      </c>
      <c r="E415" s="9">
        <f t="shared" si="37"/>
        <v>1.0149019607843137</v>
      </c>
      <c r="F415" s="4">
        <v>8.2799999999999994</v>
      </c>
      <c r="G415" s="4">
        <v>1</v>
      </c>
    </row>
    <row r="416" spans="1:7" x14ac:dyDescent="0.3">
      <c r="A416">
        <v>1905.07</v>
      </c>
      <c r="B416">
        <v>8.8699999999999992</v>
      </c>
      <c r="C416" s="2">
        <v>0.32169999999999999</v>
      </c>
      <c r="D416" s="3">
        <f t="shared" si="36"/>
        <v>11.34341177338883</v>
      </c>
      <c r="E416" s="9">
        <f t="shared" si="37"/>
        <v>1.0345125968992248</v>
      </c>
      <c r="F416" s="4">
        <v>8.2799999999999994</v>
      </c>
      <c r="G416" s="4">
        <v>1</v>
      </c>
    </row>
    <row r="417" spans="1:7" x14ac:dyDescent="0.3">
      <c r="A417">
        <v>1905.08</v>
      </c>
      <c r="B417">
        <v>9.1999999999999993</v>
      </c>
      <c r="C417" s="2">
        <v>0.32329999999999998</v>
      </c>
      <c r="D417" s="3">
        <f t="shared" si="36"/>
        <v>11.799887117704468</v>
      </c>
      <c r="E417" s="9">
        <f t="shared" si="37"/>
        <v>1.040241450582488</v>
      </c>
      <c r="F417" s="4">
        <v>8.3699999999999992</v>
      </c>
      <c r="G417" s="4">
        <v>1</v>
      </c>
    </row>
    <row r="418" spans="1:7" x14ac:dyDescent="0.3">
      <c r="A418">
        <v>1905.09</v>
      </c>
      <c r="B418">
        <v>9.23</v>
      </c>
      <c r="C418" s="2">
        <v>0.32500000000000001</v>
      </c>
      <c r="D418" s="3">
        <f t="shared" si="36"/>
        <v>11.873101997012689</v>
      </c>
      <c r="E418" s="9">
        <f t="shared" si="37"/>
        <v>1.0062047101449276</v>
      </c>
      <c r="F418" s="4">
        <v>8.2799999999999994</v>
      </c>
      <c r="G418" s="4">
        <v>1</v>
      </c>
    </row>
    <row r="419" spans="1:7" x14ac:dyDescent="0.3">
      <c r="A419">
        <v>1905.1</v>
      </c>
      <c r="B419">
        <v>9.36</v>
      </c>
      <c r="C419" s="2">
        <v>0.32669999999999999</v>
      </c>
      <c r="D419" s="3">
        <f t="shared" si="36"/>
        <v>12.075349934334501</v>
      </c>
      <c r="E419" s="9">
        <f t="shared" si="37"/>
        <v>1.0170341278439869</v>
      </c>
      <c r="F419" s="4">
        <v>8.2799999999999994</v>
      </c>
      <c r="G419" s="4">
        <v>1</v>
      </c>
    </row>
    <row r="420" spans="1:7" x14ac:dyDescent="0.3">
      <c r="A420">
        <v>1905.11</v>
      </c>
      <c r="B420">
        <v>9.31</v>
      </c>
      <c r="C420" s="2">
        <v>0.32829999999999998</v>
      </c>
      <c r="D420" s="3">
        <f t="shared" si="36"/>
        <v>12.046139886460939</v>
      </c>
      <c r="E420" s="9">
        <f t="shared" si="37"/>
        <v>0.99758101851851866</v>
      </c>
      <c r="F420" s="4">
        <v>8.3699999999999992</v>
      </c>
      <c r="G420" s="4">
        <v>1</v>
      </c>
    </row>
    <row r="421" spans="1:7" x14ac:dyDescent="0.3">
      <c r="A421">
        <v>1905.12</v>
      </c>
      <c r="B421">
        <v>9.5399999999999991</v>
      </c>
      <c r="C421" s="2">
        <v>0.33</v>
      </c>
      <c r="D421" s="3">
        <f t="shared" si="36"/>
        <v>12.379317224888831</v>
      </c>
      <c r="E421" s="9">
        <f t="shared" si="37"/>
        <v>1.02765843179377</v>
      </c>
      <c r="F421" s="4">
        <v>8.4700000000000006</v>
      </c>
      <c r="G421" s="4">
        <v>1</v>
      </c>
    </row>
    <row r="422" spans="1:7" x14ac:dyDescent="0.3">
      <c r="A422">
        <v>1906.01</v>
      </c>
      <c r="B422">
        <v>9.8699999999999992</v>
      </c>
      <c r="C422" s="2">
        <v>0.33579999999999999</v>
      </c>
      <c r="D422" s="3">
        <f t="shared" si="36"/>
        <v>12.84384439937064</v>
      </c>
      <c r="E422" s="9">
        <f t="shared" si="37"/>
        <v>1.0375244584206849</v>
      </c>
      <c r="F422" s="4">
        <v>8.4700000000000006</v>
      </c>
      <c r="G422" s="4">
        <v>1</v>
      </c>
    </row>
    <row r="423" spans="1:7" x14ac:dyDescent="0.3">
      <c r="A423">
        <v>1906.02</v>
      </c>
      <c r="B423">
        <v>9.8000000000000007</v>
      </c>
      <c r="C423" s="2">
        <v>0.3417</v>
      </c>
      <c r="D423" s="3">
        <f t="shared" si="36"/>
        <v>12.789807860496897</v>
      </c>
      <c r="E423" s="9">
        <f t="shared" si="37"/>
        <v>0.99579280648429591</v>
      </c>
      <c r="F423" s="4">
        <v>8.4700000000000006</v>
      </c>
      <c r="G423" s="4">
        <v>1</v>
      </c>
    </row>
    <row r="424" spans="1:7" x14ac:dyDescent="0.3">
      <c r="A424">
        <v>1906.03</v>
      </c>
      <c r="B424">
        <v>9.56</v>
      </c>
      <c r="C424" s="2">
        <v>0.34749999999999998</v>
      </c>
      <c r="D424" s="3">
        <f t="shared" si="36"/>
        <v>12.514381088331008</v>
      </c>
      <c r="E424" s="9">
        <f t="shared" si="37"/>
        <v>0.97846513605442176</v>
      </c>
      <c r="F424" s="4">
        <v>8.4700000000000006</v>
      </c>
      <c r="G424" s="4">
        <v>1</v>
      </c>
    </row>
    <row r="425" spans="1:7" x14ac:dyDescent="0.3">
      <c r="A425">
        <v>1906.04</v>
      </c>
      <c r="B425">
        <v>9.43</v>
      </c>
      <c r="C425" s="2">
        <v>0.3533</v>
      </c>
      <c r="D425" s="3">
        <f t="shared" si="36"/>
        <v>12.382746642207499</v>
      </c>
      <c r="E425" s="9">
        <f t="shared" si="37"/>
        <v>0.98948134588563463</v>
      </c>
      <c r="F425" s="4">
        <v>8.4700000000000006</v>
      </c>
      <c r="G425" s="4">
        <v>1</v>
      </c>
    </row>
    <row r="426" spans="1:7" x14ac:dyDescent="0.3">
      <c r="A426">
        <v>1906.05</v>
      </c>
      <c r="B426">
        <v>9.18</v>
      </c>
      <c r="C426" s="2">
        <v>0.35920000000000002</v>
      </c>
      <c r="D426" s="3">
        <f t="shared" si="36"/>
        <v>12.093772116467472</v>
      </c>
      <c r="E426" s="9">
        <f t="shared" si="37"/>
        <v>0.9766631318487099</v>
      </c>
      <c r="F426" s="4">
        <v>8.56</v>
      </c>
      <c r="G426" s="4">
        <v>1</v>
      </c>
    </row>
    <row r="427" spans="1:7" x14ac:dyDescent="0.3">
      <c r="A427">
        <v>1906.06</v>
      </c>
      <c r="B427">
        <v>9.3000000000000007</v>
      </c>
      <c r="C427" s="2">
        <v>0.36499999999999999</v>
      </c>
      <c r="D427" s="3">
        <f t="shared" si="36"/>
        <v>12.291931690452802</v>
      </c>
      <c r="E427" s="9">
        <f t="shared" si="37"/>
        <v>1.0163852578068266</v>
      </c>
      <c r="F427" s="4">
        <v>8.56</v>
      </c>
      <c r="G427" s="4">
        <v>1</v>
      </c>
    </row>
    <row r="428" spans="1:7" x14ac:dyDescent="0.3">
      <c r="A428">
        <v>1906.07</v>
      </c>
      <c r="B428">
        <v>9.06</v>
      </c>
      <c r="C428" s="2">
        <v>0.37080000000000002</v>
      </c>
      <c r="D428" s="3">
        <f t="shared" si="36"/>
        <v>12.015561484380365</v>
      </c>
      <c r="E428" s="9">
        <f t="shared" si="37"/>
        <v>0.97751612903225815</v>
      </c>
      <c r="F428" s="4">
        <v>8.2799999999999994</v>
      </c>
      <c r="G428" s="4">
        <v>1</v>
      </c>
    </row>
    <row r="429" spans="1:7" x14ac:dyDescent="0.3">
      <c r="A429">
        <v>1906.08</v>
      </c>
      <c r="B429">
        <v>9.73</v>
      </c>
      <c r="C429" s="2">
        <v>0.37669999999999998</v>
      </c>
      <c r="D429" s="3">
        <f t="shared" si="36"/>
        <v>12.945761781893095</v>
      </c>
      <c r="E429" s="9">
        <f t="shared" si="37"/>
        <v>1.0774162987490801</v>
      </c>
      <c r="F429" s="4">
        <v>8.4700000000000006</v>
      </c>
      <c r="G429" s="4">
        <v>1</v>
      </c>
    </row>
    <row r="430" spans="1:7" x14ac:dyDescent="0.3">
      <c r="A430">
        <v>1906.09</v>
      </c>
      <c r="B430">
        <v>10.029999999999999</v>
      </c>
      <c r="C430" s="2">
        <v>0.38250000000000001</v>
      </c>
      <c r="D430" s="3">
        <f t="shared" si="36"/>
        <v>13.387321359628526</v>
      </c>
      <c r="E430" s="9">
        <f t="shared" si="37"/>
        <v>1.0341084275436792</v>
      </c>
      <c r="F430" s="4">
        <v>8.56</v>
      </c>
      <c r="G430" s="4">
        <v>1</v>
      </c>
    </row>
    <row r="431" spans="1:7" x14ac:dyDescent="0.3">
      <c r="A431">
        <v>1906.1</v>
      </c>
      <c r="B431">
        <v>9.73</v>
      </c>
      <c r="C431" s="2">
        <v>0.38829999999999998</v>
      </c>
      <c r="D431" s="3">
        <f t="shared" si="36"/>
        <v>13.030092545980148</v>
      </c>
      <c r="E431" s="9">
        <f t="shared" si="37"/>
        <v>0.97331588567630456</v>
      </c>
      <c r="F431" s="4">
        <v>8.75</v>
      </c>
      <c r="G431" s="4">
        <v>1</v>
      </c>
    </row>
    <row r="432" spans="1:7" x14ac:dyDescent="0.3">
      <c r="A432">
        <v>1906.11</v>
      </c>
      <c r="B432">
        <v>9.93</v>
      </c>
      <c r="C432" s="2">
        <v>0.39419999999999999</v>
      </c>
      <c r="D432" s="3">
        <f t="shared" si="36"/>
        <v>13.341917525356454</v>
      </c>
      <c r="E432" s="9">
        <f t="shared" si="37"/>
        <v>1.0239311408016443</v>
      </c>
      <c r="F432" s="4">
        <v>8.85</v>
      </c>
      <c r="G432" s="4">
        <v>1</v>
      </c>
    </row>
    <row r="433" spans="1:7" x14ac:dyDescent="0.3">
      <c r="A433">
        <v>1906.12</v>
      </c>
      <c r="B433">
        <v>9.84</v>
      </c>
      <c r="C433" s="2">
        <v>0.4</v>
      </c>
      <c r="D433" s="3">
        <f t="shared" si="36"/>
        <v>13.265780365930116</v>
      </c>
      <c r="E433" s="9">
        <f t="shared" si="37"/>
        <v>0.9942933870426317</v>
      </c>
      <c r="F433" s="4">
        <v>8.94</v>
      </c>
      <c r="G433" s="4">
        <v>1</v>
      </c>
    </row>
    <row r="434" spans="1:7" x14ac:dyDescent="0.3">
      <c r="A434">
        <v>1907.01</v>
      </c>
      <c r="B434">
        <v>9.56</v>
      </c>
      <c r="C434" s="2">
        <v>0.40329999999999999</v>
      </c>
      <c r="D434" s="3">
        <f t="shared" si="36"/>
        <v>12.933607831987489</v>
      </c>
      <c r="E434" s="9">
        <f t="shared" si="37"/>
        <v>0.97496019647696486</v>
      </c>
      <c r="F434" s="4">
        <v>8.85</v>
      </c>
      <c r="G434" s="4">
        <v>1</v>
      </c>
    </row>
    <row r="435" spans="1:7" x14ac:dyDescent="0.3">
      <c r="A435">
        <v>1907.02</v>
      </c>
      <c r="B435">
        <v>9.26</v>
      </c>
      <c r="C435" s="2">
        <v>0.40670000000000001</v>
      </c>
      <c r="D435" s="3">
        <f t="shared" si="36"/>
        <v>12.573593101427118</v>
      </c>
      <c r="E435" s="9">
        <f t="shared" si="37"/>
        <v>0.97216440027893991</v>
      </c>
      <c r="F435" s="4">
        <v>9.0399999999999991</v>
      </c>
      <c r="G435" s="4">
        <v>1</v>
      </c>
    </row>
    <row r="436" spans="1:7" x14ac:dyDescent="0.3">
      <c r="A436">
        <v>1907.03</v>
      </c>
      <c r="B436">
        <v>8.35</v>
      </c>
      <c r="C436" s="2">
        <v>0.41</v>
      </c>
      <c r="D436" s="3">
        <f t="shared" si="36"/>
        <v>11.384352069245701</v>
      </c>
      <c r="E436" s="9">
        <f t="shared" si="37"/>
        <v>0.90541756659467232</v>
      </c>
      <c r="F436" s="4">
        <v>8.94</v>
      </c>
      <c r="G436" s="4">
        <v>1</v>
      </c>
    </row>
    <row r="437" spans="1:7" x14ac:dyDescent="0.3">
      <c r="A437">
        <v>1907.04</v>
      </c>
      <c r="B437">
        <v>8.39</v>
      </c>
      <c r="C437" s="2">
        <v>0.4133</v>
      </c>
      <c r="D437" s="3">
        <f t="shared" si="36"/>
        <v>11.485845499419923</v>
      </c>
      <c r="E437" s="9">
        <f t="shared" si="37"/>
        <v>1.0089151696606786</v>
      </c>
      <c r="F437" s="4">
        <v>8.94</v>
      </c>
      <c r="G437" s="4">
        <v>1</v>
      </c>
    </row>
    <row r="438" spans="1:7" x14ac:dyDescent="0.3">
      <c r="A438">
        <v>1907.05</v>
      </c>
      <c r="B438">
        <v>8.1</v>
      </c>
      <c r="C438" s="2">
        <v>0.41670000000000001</v>
      </c>
      <c r="D438" s="3">
        <f t="shared" si="36"/>
        <v>11.136375986921184</v>
      </c>
      <c r="E438" s="9">
        <f t="shared" si="37"/>
        <v>0.96957389749702028</v>
      </c>
      <c r="F438" s="4">
        <v>9.1300000000000008</v>
      </c>
      <c r="G438" s="4">
        <v>1</v>
      </c>
    </row>
    <row r="439" spans="1:7" x14ac:dyDescent="0.3">
      <c r="A439">
        <v>1907.06</v>
      </c>
      <c r="B439">
        <v>7.84</v>
      </c>
      <c r="C439" s="2">
        <v>0.42</v>
      </c>
      <c r="D439" s="3">
        <f t="shared" si="36"/>
        <v>10.827032209506706</v>
      </c>
      <c r="E439" s="9">
        <f t="shared" si="37"/>
        <v>0.97222222222222221</v>
      </c>
      <c r="F439" s="4">
        <v>9.23</v>
      </c>
      <c r="G439" s="4">
        <v>1</v>
      </c>
    </row>
    <row r="440" spans="1:7" x14ac:dyDescent="0.3">
      <c r="A440">
        <v>1907.07</v>
      </c>
      <c r="B440">
        <v>8.14</v>
      </c>
      <c r="C440" s="2">
        <v>0.42330000000000001</v>
      </c>
      <c r="D440" s="3">
        <f t="shared" si="36"/>
        <v>11.290046651348845</v>
      </c>
      <c r="E440" s="9">
        <f t="shared" si="37"/>
        <v>1.042764668367347</v>
      </c>
      <c r="F440" s="4">
        <v>9.23</v>
      </c>
      <c r="G440" s="4">
        <v>1</v>
      </c>
    </row>
    <row r="441" spans="1:7" x14ac:dyDescent="0.3">
      <c r="A441">
        <v>1907.08</v>
      </c>
      <c r="B441">
        <v>7.53</v>
      </c>
      <c r="C441" s="2">
        <v>0.42670000000000002</v>
      </c>
      <c r="D441" s="3">
        <f t="shared" si="36"/>
        <v>10.493305470127069</v>
      </c>
      <c r="E441" s="9">
        <f t="shared" si="37"/>
        <v>0.92942977067977062</v>
      </c>
      <c r="F441" s="4">
        <v>9.23</v>
      </c>
      <c r="G441" s="4">
        <v>1</v>
      </c>
    </row>
    <row r="442" spans="1:7" x14ac:dyDescent="0.3">
      <c r="A442">
        <v>1907.09</v>
      </c>
      <c r="B442">
        <v>7.45</v>
      </c>
      <c r="C442" s="2">
        <v>0.43</v>
      </c>
      <c r="D442" s="3">
        <f t="shared" si="36"/>
        <v>10.431757751012778</v>
      </c>
      <c r="E442" s="9">
        <f t="shared" si="37"/>
        <v>0.99413457281983186</v>
      </c>
      <c r="F442" s="4">
        <v>9.23</v>
      </c>
      <c r="G442" s="4">
        <v>1</v>
      </c>
    </row>
    <row r="443" spans="1:7" x14ac:dyDescent="0.3">
      <c r="A443">
        <v>1907.1</v>
      </c>
      <c r="B443">
        <v>6.64</v>
      </c>
      <c r="C443" s="2">
        <v>0.43330000000000002</v>
      </c>
      <c r="D443" s="3">
        <f t="shared" si="36"/>
        <v>9.3481268258860393</v>
      </c>
      <c r="E443" s="9">
        <f t="shared" si="37"/>
        <v>0.89612192393736012</v>
      </c>
      <c r="F443" s="4">
        <v>9.32</v>
      </c>
      <c r="G443" s="4">
        <v>1</v>
      </c>
    </row>
    <row r="444" spans="1:7" x14ac:dyDescent="0.3">
      <c r="A444">
        <v>1907.11</v>
      </c>
      <c r="B444">
        <v>6.25</v>
      </c>
      <c r="C444" s="2">
        <v>0.43669999999999998</v>
      </c>
      <c r="D444" s="3">
        <f t="shared" si="36"/>
        <v>8.8502991833122167</v>
      </c>
      <c r="E444" s="9">
        <f t="shared" si="37"/>
        <v>0.94674573293172692</v>
      </c>
      <c r="F444" s="4">
        <v>8.94</v>
      </c>
      <c r="G444" s="4">
        <v>1</v>
      </c>
    </row>
    <row r="445" spans="1:7" x14ac:dyDescent="0.3">
      <c r="A445">
        <v>1907.12</v>
      </c>
      <c r="B445">
        <v>6.57</v>
      </c>
      <c r="C445" s="2">
        <v>0.44</v>
      </c>
      <c r="D445" s="3">
        <f t="shared" si="36"/>
        <v>9.3553562567065693</v>
      </c>
      <c r="E445" s="9">
        <f t="shared" si="37"/>
        <v>1.0570666666666668</v>
      </c>
      <c r="F445" s="4">
        <v>8.75</v>
      </c>
      <c r="G445" s="4">
        <v>1</v>
      </c>
    </row>
    <row r="446" spans="1:7" x14ac:dyDescent="0.3">
      <c r="A446">
        <v>1908.01</v>
      </c>
      <c r="B446">
        <v>6.85</v>
      </c>
      <c r="C446" s="2">
        <v>0.43669999999999998</v>
      </c>
      <c r="D446" s="3">
        <f t="shared" si="36"/>
        <v>9.8058823995254141</v>
      </c>
      <c r="E446" s="9">
        <f t="shared" si="37"/>
        <v>1.0481570268899034</v>
      </c>
      <c r="F446" s="4">
        <v>8.66</v>
      </c>
      <c r="G446" s="4">
        <v>1</v>
      </c>
    </row>
    <row r="447" spans="1:7" x14ac:dyDescent="0.3">
      <c r="A447">
        <v>1908.02</v>
      </c>
      <c r="B447">
        <v>6.6</v>
      </c>
      <c r="C447" s="2">
        <v>0.43330000000000002</v>
      </c>
      <c r="D447" s="3">
        <f t="shared" si="36"/>
        <v>9.4996931251353658</v>
      </c>
      <c r="E447" s="9">
        <f t="shared" si="37"/>
        <v>0.96877493917274926</v>
      </c>
      <c r="F447" s="4">
        <v>8.56</v>
      </c>
      <c r="G447" s="4">
        <v>1</v>
      </c>
    </row>
    <row r="448" spans="1:7" x14ac:dyDescent="0.3">
      <c r="A448">
        <v>1908.03</v>
      </c>
      <c r="B448">
        <v>6.87</v>
      </c>
      <c r="C448" s="2">
        <v>0.43</v>
      </c>
      <c r="D448" s="3">
        <f t="shared" si="36"/>
        <v>9.9398935515147464</v>
      </c>
      <c r="E448" s="9">
        <f t="shared" si="37"/>
        <v>1.046338383838384</v>
      </c>
      <c r="F448" s="4">
        <v>8.56</v>
      </c>
      <c r="G448" s="4">
        <v>1</v>
      </c>
    </row>
    <row r="449" spans="1:7" x14ac:dyDescent="0.3">
      <c r="A449">
        <v>1908.04</v>
      </c>
      <c r="B449">
        <v>7.24</v>
      </c>
      <c r="C449" s="2">
        <v>0.42670000000000002</v>
      </c>
      <c r="D449" s="3">
        <f t="shared" si="36"/>
        <v>10.526677636269197</v>
      </c>
      <c r="E449" s="9">
        <f t="shared" si="37"/>
        <v>1.0590332362930617</v>
      </c>
      <c r="F449" s="4">
        <v>8.66</v>
      </c>
      <c r="G449" s="4">
        <v>1</v>
      </c>
    </row>
    <row r="450" spans="1:7" x14ac:dyDescent="0.3">
      <c r="A450">
        <v>1908.05</v>
      </c>
      <c r="B450">
        <v>7.63</v>
      </c>
      <c r="C450" s="2">
        <v>0.42330000000000001</v>
      </c>
      <c r="D450" s="3">
        <f t="shared" si="36"/>
        <v>11.145010900325051</v>
      </c>
      <c r="E450" s="9">
        <f t="shared" si="37"/>
        <v>1.058739640883978</v>
      </c>
      <c r="F450" s="4">
        <v>8.66</v>
      </c>
      <c r="G450" s="4">
        <v>1</v>
      </c>
    </row>
    <row r="451" spans="1:7" x14ac:dyDescent="0.3">
      <c r="A451">
        <v>1908.06</v>
      </c>
      <c r="B451">
        <v>7.64</v>
      </c>
      <c r="C451" s="2">
        <v>0.42</v>
      </c>
      <c r="D451" s="3">
        <f t="shared" si="36"/>
        <v>11.210741633026835</v>
      </c>
      <c r="E451" s="9">
        <f t="shared" si="37"/>
        <v>1.0058977719528177</v>
      </c>
      <c r="F451" s="4">
        <v>8.66</v>
      </c>
      <c r="G451" s="4">
        <v>1</v>
      </c>
    </row>
    <row r="452" spans="1:7" x14ac:dyDescent="0.3">
      <c r="A452">
        <v>1908.07</v>
      </c>
      <c r="B452">
        <v>7.92</v>
      </c>
      <c r="C452" s="2">
        <v>0.41670000000000001</v>
      </c>
      <c r="D452" s="3">
        <f t="shared" ref="D452:D515" si="38">(B452+C452/12)/B451*D451</f>
        <v>11.672561091201491</v>
      </c>
      <c r="E452" s="9">
        <f t="shared" ref="E452:E515" si="39">D452/D451</f>
        <v>1.0411943717277488</v>
      </c>
      <c r="F452" s="4">
        <v>8.75</v>
      </c>
      <c r="G452" s="4">
        <v>1</v>
      </c>
    </row>
    <row r="453" spans="1:7" x14ac:dyDescent="0.3">
      <c r="A453">
        <v>1908.08</v>
      </c>
      <c r="B453">
        <v>8.26</v>
      </c>
      <c r="C453" s="2">
        <v>0.4133</v>
      </c>
      <c r="D453" s="3">
        <f t="shared" si="38"/>
        <v>12.22441629691588</v>
      </c>
      <c r="E453" s="9">
        <f t="shared" si="39"/>
        <v>1.0472779882154881</v>
      </c>
      <c r="F453" s="4">
        <v>8.75</v>
      </c>
      <c r="G453" s="4">
        <v>1</v>
      </c>
    </row>
    <row r="454" spans="1:7" x14ac:dyDescent="0.3">
      <c r="A454">
        <v>1908.09</v>
      </c>
      <c r="B454">
        <v>8.17</v>
      </c>
      <c r="C454" s="2">
        <v>0.41</v>
      </c>
      <c r="D454" s="3">
        <f t="shared" si="38"/>
        <v>12.141785557217194</v>
      </c>
      <c r="E454" s="9">
        <f t="shared" si="39"/>
        <v>0.99324051654560119</v>
      </c>
      <c r="F454" s="4">
        <v>8.75</v>
      </c>
      <c r="G454" s="4">
        <v>1</v>
      </c>
    </row>
    <row r="455" spans="1:7" x14ac:dyDescent="0.3">
      <c r="A455">
        <v>1908.1</v>
      </c>
      <c r="B455">
        <v>8.27</v>
      </c>
      <c r="C455" s="2">
        <v>0.40670000000000001</v>
      </c>
      <c r="D455" s="3">
        <f t="shared" si="38"/>
        <v>12.340767675279013</v>
      </c>
      <c r="E455" s="9">
        <f t="shared" si="39"/>
        <v>1.0163882088943288</v>
      </c>
      <c r="F455" s="4">
        <v>8.85</v>
      </c>
      <c r="G455" s="4">
        <v>1</v>
      </c>
    </row>
    <row r="456" spans="1:7" x14ac:dyDescent="0.3">
      <c r="A456">
        <v>1908.11</v>
      </c>
      <c r="B456">
        <v>8.83</v>
      </c>
      <c r="C456" s="2">
        <v>0.40329999999999999</v>
      </c>
      <c r="D456" s="3">
        <f t="shared" si="38"/>
        <v>13.226569674284606</v>
      </c>
      <c r="E456" s="9">
        <f t="shared" si="39"/>
        <v>1.0717785167271263</v>
      </c>
      <c r="F456" s="4">
        <v>8.94</v>
      </c>
      <c r="G456" s="4">
        <v>1</v>
      </c>
    </row>
    <row r="457" spans="1:7" x14ac:dyDescent="0.3">
      <c r="A457">
        <v>1908.12</v>
      </c>
      <c r="B457">
        <v>9.0299999999999994</v>
      </c>
      <c r="C457" s="2">
        <v>0.4</v>
      </c>
      <c r="D457" s="3">
        <f t="shared" si="38"/>
        <v>13.576082651710019</v>
      </c>
      <c r="E457" s="9">
        <f t="shared" si="39"/>
        <v>1.026425066062665</v>
      </c>
      <c r="F457" s="4">
        <v>9.0399999999999991</v>
      </c>
      <c r="G457" s="4">
        <v>1</v>
      </c>
    </row>
    <row r="458" spans="1:7" x14ac:dyDescent="0.3">
      <c r="A458">
        <v>1909.01</v>
      </c>
      <c r="B458">
        <v>9.06</v>
      </c>
      <c r="C458" s="2">
        <v>0.40329999999999999</v>
      </c>
      <c r="D458" s="3">
        <f t="shared" si="38"/>
        <v>13.671714101396715</v>
      </c>
      <c r="E458" s="9">
        <f t="shared" si="39"/>
        <v>1.007044112218531</v>
      </c>
      <c r="F458" s="4">
        <v>8.94</v>
      </c>
      <c r="G458" s="4">
        <v>1</v>
      </c>
    </row>
    <row r="459" spans="1:7" x14ac:dyDescent="0.3">
      <c r="A459">
        <v>1909.02</v>
      </c>
      <c r="B459">
        <v>8.8000000000000007</v>
      </c>
      <c r="C459" s="2">
        <v>0.40670000000000001</v>
      </c>
      <c r="D459" s="3">
        <f t="shared" si="38"/>
        <v>13.330512281388257</v>
      </c>
      <c r="E459" s="9">
        <f t="shared" si="39"/>
        <v>0.97504323031640927</v>
      </c>
      <c r="F459" s="4">
        <v>9.0399999999999991</v>
      </c>
      <c r="G459" s="4">
        <v>1</v>
      </c>
    </row>
    <row r="460" spans="1:7" x14ac:dyDescent="0.3">
      <c r="A460">
        <v>1909.03</v>
      </c>
      <c r="B460">
        <v>8.92</v>
      </c>
      <c r="C460" s="2">
        <v>0.41</v>
      </c>
      <c r="D460" s="3">
        <f t="shared" si="38"/>
        <v>13.564048718136061</v>
      </c>
      <c r="E460" s="9">
        <f t="shared" si="39"/>
        <v>1.0175189393939392</v>
      </c>
      <c r="F460" s="4">
        <v>9.0399999999999991</v>
      </c>
      <c r="G460" s="4">
        <v>1</v>
      </c>
    </row>
    <row r="461" spans="1:7" x14ac:dyDescent="0.3">
      <c r="A461">
        <v>1909.04</v>
      </c>
      <c r="B461">
        <v>9.32</v>
      </c>
      <c r="C461" s="2">
        <v>0.4133</v>
      </c>
      <c r="D461" s="3">
        <f t="shared" si="38"/>
        <v>14.224675167895578</v>
      </c>
      <c r="E461" s="9">
        <f t="shared" si="39"/>
        <v>1.0487042227204784</v>
      </c>
      <c r="F461" s="4">
        <v>9.23</v>
      </c>
      <c r="G461" s="4">
        <v>1</v>
      </c>
    </row>
    <row r="462" spans="1:7" x14ac:dyDescent="0.3">
      <c r="A462">
        <v>1909.05</v>
      </c>
      <c r="B462">
        <v>9.6300000000000008</v>
      </c>
      <c r="C462" s="2">
        <v>0.41670000000000001</v>
      </c>
      <c r="D462" s="3">
        <f t="shared" si="38"/>
        <v>14.750812630047168</v>
      </c>
      <c r="E462" s="9">
        <f t="shared" si="39"/>
        <v>1.0369876609442061</v>
      </c>
      <c r="F462" s="4">
        <v>9.32</v>
      </c>
      <c r="G462" s="4">
        <v>1</v>
      </c>
    </row>
    <row r="463" spans="1:7" x14ac:dyDescent="0.3">
      <c r="A463">
        <v>1909.06</v>
      </c>
      <c r="B463">
        <v>9.8000000000000007</v>
      </c>
      <c r="C463" s="2">
        <v>0.42</v>
      </c>
      <c r="D463" s="3">
        <f t="shared" si="38"/>
        <v>15.064822660074132</v>
      </c>
      <c r="E463" s="9">
        <f t="shared" si="39"/>
        <v>1.0212876427829698</v>
      </c>
      <c r="F463" s="4">
        <v>9.42</v>
      </c>
      <c r="G463" s="4">
        <v>1</v>
      </c>
    </row>
    <row r="464" spans="1:7" x14ac:dyDescent="0.3">
      <c r="A464">
        <v>1909.07</v>
      </c>
      <c r="B464">
        <v>9.94</v>
      </c>
      <c r="C464" s="2">
        <v>0.42330000000000001</v>
      </c>
      <c r="D464" s="3">
        <f t="shared" si="38"/>
        <v>15.334260087803161</v>
      </c>
      <c r="E464" s="9">
        <f t="shared" si="39"/>
        <v>1.0178852040816326</v>
      </c>
      <c r="F464" s="4">
        <v>9.42</v>
      </c>
      <c r="G464" s="4">
        <v>1</v>
      </c>
    </row>
    <row r="465" spans="1:7" x14ac:dyDescent="0.3">
      <c r="A465">
        <v>1909.08</v>
      </c>
      <c r="B465">
        <v>10.18</v>
      </c>
      <c r="C465" s="2">
        <v>0.42670000000000002</v>
      </c>
      <c r="D465" s="3">
        <f t="shared" si="38"/>
        <v>15.759358996524981</v>
      </c>
      <c r="E465" s="9">
        <f t="shared" si="39"/>
        <v>1.0277221663313212</v>
      </c>
      <c r="F465" s="4">
        <v>9.51</v>
      </c>
      <c r="G465" s="4">
        <v>1</v>
      </c>
    </row>
    <row r="466" spans="1:7" x14ac:dyDescent="0.3">
      <c r="A466">
        <v>1909.09</v>
      </c>
      <c r="B466">
        <v>10.19</v>
      </c>
      <c r="C466" s="2">
        <v>0.43</v>
      </c>
      <c r="D466" s="3">
        <f t="shared" si="38"/>
        <v>15.830312233657336</v>
      </c>
      <c r="E466" s="9">
        <f t="shared" si="39"/>
        <v>1.0045022920759659</v>
      </c>
      <c r="F466" s="4">
        <v>9.61</v>
      </c>
      <c r="G466" s="4">
        <v>1</v>
      </c>
    </row>
    <row r="467" spans="1:7" x14ac:dyDescent="0.3">
      <c r="A467">
        <v>1909.1</v>
      </c>
      <c r="B467">
        <v>10.23</v>
      </c>
      <c r="C467" s="2">
        <v>0.43330000000000002</v>
      </c>
      <c r="D467" s="3">
        <f t="shared" si="38"/>
        <v>15.948547629167635</v>
      </c>
      <c r="E467" s="9">
        <f t="shared" si="39"/>
        <v>1.0074689237814851</v>
      </c>
      <c r="F467" s="4">
        <v>9.8000000000000007</v>
      </c>
      <c r="G467" s="4">
        <v>1</v>
      </c>
    </row>
    <row r="468" spans="1:7" x14ac:dyDescent="0.3">
      <c r="A468">
        <v>1909.11</v>
      </c>
      <c r="B468">
        <v>10.18</v>
      </c>
      <c r="C468" s="2">
        <v>0.43669999999999998</v>
      </c>
      <c r="D468" s="3">
        <f t="shared" si="38"/>
        <v>15.927332267259496</v>
      </c>
      <c r="E468" s="9">
        <f t="shared" si="39"/>
        <v>0.99866976213750402</v>
      </c>
      <c r="F468" s="4">
        <v>9.9</v>
      </c>
      <c r="G468" s="4">
        <v>1</v>
      </c>
    </row>
    <row r="469" spans="1:7" x14ac:dyDescent="0.3">
      <c r="A469">
        <v>1909.12</v>
      </c>
      <c r="B469">
        <v>10.3</v>
      </c>
      <c r="C469" s="2">
        <v>0.44</v>
      </c>
      <c r="D469" s="3">
        <f t="shared" si="38"/>
        <v>16.172448382701933</v>
      </c>
      <c r="E469" s="9">
        <f t="shared" si="39"/>
        <v>1.015389652914211</v>
      </c>
      <c r="F469" s="4">
        <v>9.99</v>
      </c>
      <c r="G469" s="4">
        <v>1</v>
      </c>
    </row>
    <row r="470" spans="1:7" x14ac:dyDescent="0.3">
      <c r="A470">
        <v>1910.01</v>
      </c>
      <c r="B470">
        <v>10.08</v>
      </c>
      <c r="C470" s="2">
        <v>0.4425</v>
      </c>
      <c r="D470" s="3">
        <f t="shared" si="38"/>
        <v>15.88491638172307</v>
      </c>
      <c r="E470" s="9">
        <f t="shared" si="39"/>
        <v>0.98222087378640777</v>
      </c>
      <c r="F470" s="4">
        <v>9.9</v>
      </c>
      <c r="G470" s="4">
        <v>1</v>
      </c>
    </row>
    <row r="471" spans="1:7" x14ac:dyDescent="0.3">
      <c r="A471">
        <v>1910.02</v>
      </c>
      <c r="B471">
        <v>9.7200000000000006</v>
      </c>
      <c r="C471" s="2">
        <v>0.44500000000000001</v>
      </c>
      <c r="D471" s="3">
        <f t="shared" si="38"/>
        <v>15.376036992014267</v>
      </c>
      <c r="E471" s="9">
        <f t="shared" si="39"/>
        <v>0.96796461640211651</v>
      </c>
      <c r="F471" s="4">
        <v>9.9</v>
      </c>
      <c r="G471" s="4">
        <v>1</v>
      </c>
    </row>
    <row r="472" spans="1:7" x14ac:dyDescent="0.3">
      <c r="A472">
        <v>1910.03</v>
      </c>
      <c r="B472">
        <v>9.9600000000000009</v>
      </c>
      <c r="C472" s="2">
        <v>0.44750000000000001</v>
      </c>
      <c r="D472" s="3">
        <f t="shared" si="38"/>
        <v>15.814683794920025</v>
      </c>
      <c r="E472" s="9">
        <f t="shared" si="39"/>
        <v>1.0285279492455419</v>
      </c>
      <c r="F472" s="4">
        <v>10.09</v>
      </c>
      <c r="G472" s="4">
        <v>1</v>
      </c>
    </row>
    <row r="473" spans="1:7" x14ac:dyDescent="0.3">
      <c r="A473">
        <v>1910.04</v>
      </c>
      <c r="B473">
        <v>9.7200000000000006</v>
      </c>
      <c r="C473" s="2">
        <v>0.45</v>
      </c>
      <c r="D473" s="3">
        <f t="shared" si="38"/>
        <v>15.493150314149814</v>
      </c>
      <c r="E473" s="9">
        <f t="shared" si="39"/>
        <v>0.97966867469879515</v>
      </c>
      <c r="F473" s="4">
        <v>10.18</v>
      </c>
      <c r="G473" s="4">
        <v>1</v>
      </c>
    </row>
    <row r="474" spans="1:7" x14ac:dyDescent="0.3">
      <c r="A474">
        <v>1910.05</v>
      </c>
      <c r="B474">
        <v>9.56</v>
      </c>
      <c r="C474" s="2">
        <v>0.45250000000000001</v>
      </c>
      <c r="D474" s="3">
        <f t="shared" si="38"/>
        <v>15.298224061697695</v>
      </c>
      <c r="E474" s="9">
        <f t="shared" si="39"/>
        <v>0.98741855281207125</v>
      </c>
      <c r="F474" s="4">
        <v>9.99</v>
      </c>
      <c r="G474" s="4">
        <v>1</v>
      </c>
    </row>
    <row r="475" spans="1:7" x14ac:dyDescent="0.3">
      <c r="A475">
        <v>1910.06</v>
      </c>
      <c r="B475">
        <v>9.1</v>
      </c>
      <c r="C475" s="2">
        <v>0.45500000000000002</v>
      </c>
      <c r="D475" s="3">
        <f t="shared" si="38"/>
        <v>14.622792533869077</v>
      </c>
      <c r="E475" s="9">
        <f t="shared" si="39"/>
        <v>0.95584902370990221</v>
      </c>
      <c r="F475" s="4">
        <v>9.9</v>
      </c>
      <c r="G475" s="4">
        <v>1</v>
      </c>
    </row>
    <row r="476" spans="1:7" x14ac:dyDescent="0.3">
      <c r="A476">
        <v>1910.07</v>
      </c>
      <c r="B476">
        <v>8.64</v>
      </c>
      <c r="C476" s="2">
        <v>0.45750000000000002</v>
      </c>
      <c r="D476" s="3">
        <f t="shared" si="38"/>
        <v>13.944881478899187</v>
      </c>
      <c r="E476" s="9">
        <f t="shared" si="39"/>
        <v>0.95364010989011005</v>
      </c>
      <c r="F476" s="4">
        <v>9.9</v>
      </c>
      <c r="G476" s="4">
        <v>1</v>
      </c>
    </row>
    <row r="477" spans="1:7" x14ac:dyDescent="0.3">
      <c r="A477">
        <v>1910.08</v>
      </c>
      <c r="B477">
        <v>8.85</v>
      </c>
      <c r="C477" s="2">
        <v>0.46</v>
      </c>
      <c r="D477" s="3">
        <f t="shared" si="38"/>
        <v>14.345689222023411</v>
      </c>
      <c r="E477" s="9">
        <f t="shared" si="39"/>
        <v>1.0287422839506173</v>
      </c>
      <c r="F477" s="4">
        <v>9.8000000000000007</v>
      </c>
      <c r="G477" s="4">
        <v>1</v>
      </c>
    </row>
    <row r="478" spans="1:7" x14ac:dyDescent="0.3">
      <c r="A478">
        <v>1910.09</v>
      </c>
      <c r="B478">
        <v>8.91</v>
      </c>
      <c r="C478" s="2">
        <v>0.46250000000000002</v>
      </c>
      <c r="D478" s="3">
        <f t="shared" si="38"/>
        <v>14.505423473483324</v>
      </c>
      <c r="E478" s="9">
        <f t="shared" si="39"/>
        <v>1.0111346516007533</v>
      </c>
      <c r="F478" s="4">
        <v>9.6999999999999993</v>
      </c>
      <c r="G478" s="4">
        <v>1</v>
      </c>
    </row>
    <row r="479" spans="1:7" x14ac:dyDescent="0.3">
      <c r="A479">
        <v>1910.1</v>
      </c>
      <c r="B479">
        <v>9.32</v>
      </c>
      <c r="C479" s="2">
        <v>0.46500000000000002</v>
      </c>
      <c r="D479" s="3">
        <f t="shared" si="38"/>
        <v>15.235985626538952</v>
      </c>
      <c r="E479" s="9">
        <f t="shared" si="39"/>
        <v>1.050364758698092</v>
      </c>
      <c r="F479" s="4">
        <v>9.42</v>
      </c>
      <c r="G479" s="4">
        <v>1</v>
      </c>
    </row>
    <row r="480" spans="1:7" x14ac:dyDescent="0.3">
      <c r="A480">
        <v>1910.11</v>
      </c>
      <c r="B480">
        <v>9.31</v>
      </c>
      <c r="C480" s="2">
        <v>0.46750000000000003</v>
      </c>
      <c r="D480" s="3">
        <f t="shared" si="38"/>
        <v>15.28332562122084</v>
      </c>
      <c r="E480" s="9">
        <f t="shared" si="39"/>
        <v>1.0031071173104436</v>
      </c>
      <c r="F480" s="4">
        <v>9.23</v>
      </c>
      <c r="G480" s="4">
        <v>1</v>
      </c>
    </row>
    <row r="481" spans="1:7" x14ac:dyDescent="0.3">
      <c r="A481">
        <v>1910.12</v>
      </c>
      <c r="B481">
        <v>9.0500000000000007</v>
      </c>
      <c r="C481" s="2">
        <v>0.47</v>
      </c>
      <c r="D481" s="3">
        <f t="shared" si="38"/>
        <v>14.920804918605057</v>
      </c>
      <c r="E481" s="9">
        <f t="shared" si="39"/>
        <v>0.97627998567848195</v>
      </c>
      <c r="F481" s="4">
        <v>9.23</v>
      </c>
      <c r="G481" s="4">
        <v>1</v>
      </c>
    </row>
    <row r="482" spans="1:7" x14ac:dyDescent="0.3">
      <c r="A482">
        <v>1911.01</v>
      </c>
      <c r="B482">
        <v>9.27</v>
      </c>
      <c r="C482" s="2">
        <v>0.47</v>
      </c>
      <c r="D482" s="3">
        <f t="shared" si="38"/>
        <v>15.348095004211519</v>
      </c>
      <c r="E482" s="9">
        <f t="shared" si="39"/>
        <v>1.0286372007366482</v>
      </c>
      <c r="F482" s="4">
        <v>9.23</v>
      </c>
      <c r="G482" s="4">
        <v>1</v>
      </c>
    </row>
    <row r="483" spans="1:7" x14ac:dyDescent="0.3">
      <c r="A483">
        <v>1911.02</v>
      </c>
      <c r="B483">
        <v>9.43</v>
      </c>
      <c r="C483" s="2">
        <v>0.47</v>
      </c>
      <c r="D483" s="3">
        <f t="shared" si="38"/>
        <v>15.677850011943141</v>
      </c>
      <c r="E483" s="9">
        <f t="shared" si="39"/>
        <v>1.0214850773103201</v>
      </c>
      <c r="F483" s="4">
        <v>8.94</v>
      </c>
      <c r="G483" s="4">
        <v>1</v>
      </c>
    </row>
    <row r="484" spans="1:7" x14ac:dyDescent="0.3">
      <c r="A484">
        <v>1911.03</v>
      </c>
      <c r="B484">
        <v>9.32</v>
      </c>
      <c r="C484" s="2">
        <v>0.47</v>
      </c>
      <c r="D484" s="3">
        <f t="shared" si="38"/>
        <v>15.56008602722989</v>
      </c>
      <c r="E484" s="9">
        <f t="shared" si="39"/>
        <v>0.99248851184164022</v>
      </c>
      <c r="F484" s="4">
        <v>9.0399999999999991</v>
      </c>
      <c r="G484" s="4">
        <v>1</v>
      </c>
    </row>
    <row r="485" spans="1:7" x14ac:dyDescent="0.3">
      <c r="A485">
        <v>1911.04</v>
      </c>
      <c r="B485">
        <v>9.2799999999999994</v>
      </c>
      <c r="C485" s="2">
        <v>0.47</v>
      </c>
      <c r="D485" s="3">
        <f t="shared" si="38"/>
        <v>15.558694746290399</v>
      </c>
      <c r="E485" s="9">
        <f t="shared" si="39"/>
        <v>0.99991058655221732</v>
      </c>
      <c r="F485" s="4">
        <v>8.75</v>
      </c>
      <c r="G485" s="4">
        <v>1</v>
      </c>
    </row>
    <row r="486" spans="1:7" x14ac:dyDescent="0.3">
      <c r="A486">
        <v>1911.05</v>
      </c>
      <c r="B486">
        <v>9.48</v>
      </c>
      <c r="C486" s="2">
        <v>0.47</v>
      </c>
      <c r="D486" s="3">
        <f t="shared" si="38"/>
        <v>15.959677629927732</v>
      </c>
      <c r="E486" s="9">
        <f t="shared" si="39"/>
        <v>1.0257722701149425</v>
      </c>
      <c r="F486" s="4">
        <v>8.75</v>
      </c>
      <c r="G486" s="4">
        <v>1</v>
      </c>
    </row>
    <row r="487" spans="1:7" x14ac:dyDescent="0.3">
      <c r="A487">
        <v>1911.06</v>
      </c>
      <c r="B487">
        <v>9.67</v>
      </c>
      <c r="C487" s="2">
        <v>0.47</v>
      </c>
      <c r="D487" s="3">
        <f t="shared" si="38"/>
        <v>16.345482073337553</v>
      </c>
      <c r="E487" s="9">
        <f t="shared" si="39"/>
        <v>1.0241736990154711</v>
      </c>
      <c r="F487" s="4">
        <v>8.75</v>
      </c>
      <c r="G487" s="4">
        <v>1</v>
      </c>
    </row>
    <row r="488" spans="1:7" x14ac:dyDescent="0.3">
      <c r="A488">
        <v>1911.07</v>
      </c>
      <c r="B488">
        <v>9.6300000000000008</v>
      </c>
      <c r="C488" s="2">
        <v>0.47</v>
      </c>
      <c r="D488" s="3">
        <f t="shared" si="38"/>
        <v>16.344073465782113</v>
      </c>
      <c r="E488" s="9">
        <f t="shared" si="39"/>
        <v>0.99991382281971741</v>
      </c>
      <c r="F488" s="4">
        <v>8.85</v>
      </c>
      <c r="G488" s="4">
        <v>1</v>
      </c>
    </row>
    <row r="489" spans="1:7" x14ac:dyDescent="0.3">
      <c r="A489">
        <v>1911.08</v>
      </c>
      <c r="B489">
        <v>9.17</v>
      </c>
      <c r="C489" s="2">
        <v>0.47</v>
      </c>
      <c r="D489" s="3">
        <f t="shared" si="38"/>
        <v>15.629833495185022</v>
      </c>
      <c r="E489" s="9">
        <f t="shared" si="39"/>
        <v>0.95629975770162678</v>
      </c>
      <c r="F489" s="4">
        <v>9.1300000000000008</v>
      </c>
      <c r="G489" s="4">
        <v>1</v>
      </c>
    </row>
    <row r="490" spans="1:7" x14ac:dyDescent="0.3">
      <c r="A490">
        <v>1911.09</v>
      </c>
      <c r="B490">
        <v>8.67</v>
      </c>
      <c r="C490" s="2">
        <v>0.47</v>
      </c>
      <c r="D490" s="3">
        <f t="shared" si="38"/>
        <v>14.844364763556767</v>
      </c>
      <c r="E490" s="9">
        <f t="shared" si="39"/>
        <v>0.94974554707379133</v>
      </c>
      <c r="F490" s="4">
        <v>9.23</v>
      </c>
      <c r="G490" s="4">
        <v>1</v>
      </c>
    </row>
    <row r="491" spans="1:7" x14ac:dyDescent="0.3">
      <c r="A491">
        <v>1911.1</v>
      </c>
      <c r="B491">
        <v>8.7200000000000006</v>
      </c>
      <c r="C491" s="2">
        <v>0.47</v>
      </c>
      <c r="D491" s="3">
        <f t="shared" si="38"/>
        <v>14.997031721428794</v>
      </c>
      <c r="E491" s="9">
        <f t="shared" si="39"/>
        <v>1.0102845059592465</v>
      </c>
      <c r="F491" s="4">
        <v>9.23</v>
      </c>
      <c r="G491" s="4">
        <v>1</v>
      </c>
    </row>
    <row r="492" spans="1:7" x14ac:dyDescent="0.3">
      <c r="A492">
        <v>1911.11</v>
      </c>
      <c r="B492">
        <v>9.07</v>
      </c>
      <c r="C492" s="2">
        <v>0.47</v>
      </c>
      <c r="D492" s="3">
        <f t="shared" si="38"/>
        <v>15.666337322910756</v>
      </c>
      <c r="E492" s="9">
        <f t="shared" si="39"/>
        <v>1.0446292048929664</v>
      </c>
      <c r="F492" s="4">
        <v>9.1300000000000008</v>
      </c>
      <c r="G492" s="4">
        <v>1</v>
      </c>
    </row>
    <row r="493" spans="1:7" x14ac:dyDescent="0.3">
      <c r="A493">
        <v>1911.12</v>
      </c>
      <c r="B493">
        <v>9.11</v>
      </c>
      <c r="C493" s="2">
        <v>0.47</v>
      </c>
      <c r="D493" s="3">
        <f t="shared" si="38"/>
        <v>15.803079517478608</v>
      </c>
      <c r="E493" s="9">
        <f t="shared" si="39"/>
        <v>1.0087284086732817</v>
      </c>
      <c r="F493" s="4">
        <v>9.0399999999999991</v>
      </c>
      <c r="G493" s="4">
        <v>1</v>
      </c>
    </row>
    <row r="494" spans="1:7" x14ac:dyDescent="0.3">
      <c r="A494">
        <v>1912.01</v>
      </c>
      <c r="B494">
        <v>9.1199999999999992</v>
      </c>
      <c r="C494" s="2">
        <v>0.4708</v>
      </c>
      <c r="D494" s="3">
        <f t="shared" si="38"/>
        <v>15.888484378244494</v>
      </c>
      <c r="E494" s="9">
        <f t="shared" si="39"/>
        <v>1.0054043175997074</v>
      </c>
      <c r="F494" s="4">
        <v>9.1300000000000008</v>
      </c>
      <c r="G494" s="4">
        <v>1</v>
      </c>
    </row>
    <row r="495" spans="1:7" x14ac:dyDescent="0.3">
      <c r="A495">
        <v>1912.02</v>
      </c>
      <c r="B495">
        <v>9.0399999999999991</v>
      </c>
      <c r="C495" s="2">
        <v>0.47170000000000001</v>
      </c>
      <c r="D495" s="3">
        <f t="shared" si="38"/>
        <v>15.817593050376283</v>
      </c>
      <c r="E495" s="9">
        <f t="shared" si="39"/>
        <v>0.99553819444444436</v>
      </c>
      <c r="F495" s="4">
        <v>9.23</v>
      </c>
      <c r="G495" s="4">
        <v>1</v>
      </c>
    </row>
    <row r="496" spans="1:7" x14ac:dyDescent="0.3">
      <c r="A496">
        <v>1912.03</v>
      </c>
      <c r="B496">
        <v>9.3000000000000007</v>
      </c>
      <c r="C496" s="2">
        <v>0.47249999999999998</v>
      </c>
      <c r="D496" s="3">
        <f t="shared" si="38"/>
        <v>16.341419590139161</v>
      </c>
      <c r="E496" s="9">
        <f t="shared" si="39"/>
        <v>1.0331167035398232</v>
      </c>
      <c r="F496" s="4">
        <v>9.42</v>
      </c>
      <c r="G496" s="4">
        <v>1</v>
      </c>
    </row>
    <row r="497" spans="1:7" x14ac:dyDescent="0.3">
      <c r="A497">
        <v>1912.04</v>
      </c>
      <c r="B497">
        <v>9.59</v>
      </c>
      <c r="C497" s="2">
        <v>0.4733</v>
      </c>
      <c r="D497" s="3">
        <f t="shared" si="38"/>
        <v>16.920295343416015</v>
      </c>
      <c r="E497" s="9">
        <f t="shared" si="39"/>
        <v>1.0354238351254479</v>
      </c>
      <c r="F497" s="4">
        <v>9.6999999999999993</v>
      </c>
      <c r="G497" s="4">
        <v>1</v>
      </c>
    </row>
    <row r="498" spans="1:7" x14ac:dyDescent="0.3">
      <c r="A498">
        <v>1912.05</v>
      </c>
      <c r="B498">
        <v>9.58</v>
      </c>
      <c r="C498" s="2">
        <v>0.47420000000000001</v>
      </c>
      <c r="D498" s="3">
        <f t="shared" si="38"/>
        <v>16.972373624704147</v>
      </c>
      <c r="E498" s="9">
        <f t="shared" si="39"/>
        <v>1.0030778588807787</v>
      </c>
      <c r="F498" s="4">
        <v>9.6999999999999993</v>
      </c>
      <c r="G498" s="4">
        <v>1</v>
      </c>
    </row>
    <row r="499" spans="1:7" x14ac:dyDescent="0.3">
      <c r="A499">
        <v>1912.06</v>
      </c>
      <c r="B499">
        <v>9.58</v>
      </c>
      <c r="C499" s="2">
        <v>0.47499999999999998</v>
      </c>
      <c r="D499" s="3">
        <f t="shared" si="38"/>
        <v>17.042501299301698</v>
      </c>
      <c r="E499" s="9">
        <f t="shared" si="39"/>
        <v>1.0041318719554628</v>
      </c>
      <c r="F499" s="4">
        <v>9.61</v>
      </c>
      <c r="G499" s="4">
        <v>1</v>
      </c>
    </row>
    <row r="500" spans="1:7" x14ac:dyDescent="0.3">
      <c r="A500">
        <v>1912.07</v>
      </c>
      <c r="B500">
        <v>9.59</v>
      </c>
      <c r="C500" s="2">
        <v>0.4758</v>
      </c>
      <c r="D500" s="3">
        <f t="shared" si="38"/>
        <v>17.130826997580439</v>
      </c>
      <c r="E500" s="9">
        <f t="shared" si="39"/>
        <v>1.0051826722338204</v>
      </c>
      <c r="F500" s="4">
        <v>9.61</v>
      </c>
      <c r="G500" s="4">
        <v>1</v>
      </c>
    </row>
    <row r="501" spans="1:7" x14ac:dyDescent="0.3">
      <c r="A501">
        <v>1912.08</v>
      </c>
      <c r="B501">
        <v>9.81</v>
      </c>
      <c r="C501" s="2">
        <v>0.47670000000000001</v>
      </c>
      <c r="D501" s="3">
        <f t="shared" si="38"/>
        <v>17.594779452423669</v>
      </c>
      <c r="E501" s="9">
        <f t="shared" si="39"/>
        <v>1.0270828988529719</v>
      </c>
      <c r="F501" s="4">
        <v>9.6999999999999993</v>
      </c>
      <c r="G501" s="4">
        <v>1</v>
      </c>
    </row>
    <row r="502" spans="1:7" x14ac:dyDescent="0.3">
      <c r="A502">
        <v>1912.09</v>
      </c>
      <c r="B502">
        <v>9.86</v>
      </c>
      <c r="C502" s="2">
        <v>0.47749999999999998</v>
      </c>
      <c r="D502" s="3">
        <f t="shared" si="38"/>
        <v>17.755825790004252</v>
      </c>
      <c r="E502" s="9">
        <f t="shared" si="39"/>
        <v>1.0091530750934419</v>
      </c>
      <c r="F502" s="4">
        <v>9.8000000000000007</v>
      </c>
      <c r="G502" s="4">
        <v>1</v>
      </c>
    </row>
    <row r="503" spans="1:7" x14ac:dyDescent="0.3">
      <c r="A503">
        <v>1912.1</v>
      </c>
      <c r="B503">
        <v>9.84</v>
      </c>
      <c r="C503" s="2">
        <v>0.4783</v>
      </c>
      <c r="D503" s="3">
        <f t="shared" si="38"/>
        <v>17.791586551378138</v>
      </c>
      <c r="E503" s="9">
        <f t="shared" si="39"/>
        <v>1.002014029749831</v>
      </c>
      <c r="F503" s="4">
        <v>9.8000000000000007</v>
      </c>
      <c r="G503" s="4">
        <v>1</v>
      </c>
    </row>
    <row r="504" spans="1:7" x14ac:dyDescent="0.3">
      <c r="A504">
        <v>1912.11</v>
      </c>
      <c r="B504">
        <v>9.73</v>
      </c>
      <c r="C504" s="2">
        <v>0.47920000000000001</v>
      </c>
      <c r="D504" s="3">
        <f t="shared" si="38"/>
        <v>17.664899847682353</v>
      </c>
      <c r="E504" s="9">
        <f t="shared" si="39"/>
        <v>0.99287940379403816</v>
      </c>
      <c r="F504" s="4">
        <v>9.8000000000000007</v>
      </c>
      <c r="G504" s="4">
        <v>1</v>
      </c>
    </row>
    <row r="505" spans="1:7" x14ac:dyDescent="0.3">
      <c r="A505">
        <v>1912.12</v>
      </c>
      <c r="B505">
        <v>9.3800000000000008</v>
      </c>
      <c r="C505" s="2">
        <v>0.48</v>
      </c>
      <c r="D505" s="3">
        <f t="shared" si="38"/>
        <v>17.102092144416005</v>
      </c>
      <c r="E505" s="9">
        <f t="shared" si="39"/>
        <v>0.96813977389516936</v>
      </c>
      <c r="F505" s="4">
        <v>9.6999999999999993</v>
      </c>
      <c r="G505" s="4">
        <v>1</v>
      </c>
    </row>
    <row r="506" spans="1:7" x14ac:dyDescent="0.3">
      <c r="A506">
        <v>1913.01</v>
      </c>
      <c r="B506">
        <v>9.3000000000000007</v>
      </c>
      <c r="C506" s="2">
        <v>0.48</v>
      </c>
      <c r="D506" s="3">
        <f t="shared" si="38"/>
        <v>17.029162113949411</v>
      </c>
      <c r="E506" s="9">
        <f t="shared" si="39"/>
        <v>0.99573560767590608</v>
      </c>
      <c r="F506" s="4">
        <v>9.8000000000000007</v>
      </c>
      <c r="G506" s="4">
        <v>1.01</v>
      </c>
    </row>
    <row r="507" spans="1:7" x14ac:dyDescent="0.3">
      <c r="A507">
        <v>1913.02</v>
      </c>
      <c r="B507">
        <v>8.9700000000000006</v>
      </c>
      <c r="C507" s="2">
        <v>0.48</v>
      </c>
      <c r="D507" s="3">
        <f t="shared" si="38"/>
        <v>16.498145230826257</v>
      </c>
      <c r="E507" s="9">
        <f t="shared" si="39"/>
        <v>0.96881720430107521</v>
      </c>
      <c r="F507" s="4">
        <v>9.8000000000000007</v>
      </c>
      <c r="G507" s="4">
        <v>1.01</v>
      </c>
    </row>
    <row r="508" spans="1:7" x14ac:dyDescent="0.3">
      <c r="A508">
        <v>1913.03</v>
      </c>
      <c r="B508">
        <v>8.8000000000000007</v>
      </c>
      <c r="C508" s="2">
        <v>0.48</v>
      </c>
      <c r="D508" s="3">
        <f t="shared" si="38"/>
        <v>16.259041676756311</v>
      </c>
      <c r="E508" s="9">
        <f t="shared" si="39"/>
        <v>0.98550724637681164</v>
      </c>
      <c r="F508" s="4">
        <v>9.8000000000000007</v>
      </c>
      <c r="G508" s="4">
        <v>1.01</v>
      </c>
    </row>
    <row r="509" spans="1:7" x14ac:dyDescent="0.3">
      <c r="A509">
        <v>1913.04</v>
      </c>
      <c r="B509">
        <v>8.7899999999999991</v>
      </c>
      <c r="C509" s="2">
        <v>0.48</v>
      </c>
      <c r="D509" s="3">
        <f t="shared" si="38"/>
        <v>16.314470227927067</v>
      </c>
      <c r="E509" s="9">
        <f t="shared" si="39"/>
        <v>1.0034090909090907</v>
      </c>
      <c r="F509" s="4">
        <v>9.8000000000000007</v>
      </c>
      <c r="G509" s="4">
        <v>1.01</v>
      </c>
    </row>
    <row r="510" spans="1:7" x14ac:dyDescent="0.3">
      <c r="A510">
        <v>1913.05</v>
      </c>
      <c r="B510">
        <v>8.5500000000000007</v>
      </c>
      <c r="C510" s="2">
        <v>0.48</v>
      </c>
      <c r="D510" s="3">
        <f t="shared" si="38"/>
        <v>15.943264989521447</v>
      </c>
      <c r="E510" s="9">
        <f t="shared" si="39"/>
        <v>0.97724687144482369</v>
      </c>
      <c r="F510" s="4">
        <v>9.6999999999999993</v>
      </c>
      <c r="G510" s="4">
        <v>1.01</v>
      </c>
    </row>
    <row r="511" spans="1:7" x14ac:dyDescent="0.3">
      <c r="A511">
        <v>1913.06</v>
      </c>
      <c r="B511">
        <v>8.1199999999999992</v>
      </c>
      <c r="C511" s="2">
        <v>0.48</v>
      </c>
      <c r="D511" s="3">
        <f t="shared" si="38"/>
        <v>15.216028340876605</v>
      </c>
      <c r="E511" s="9">
        <f t="shared" si="39"/>
        <v>0.95438596491228045</v>
      </c>
      <c r="F511" s="4">
        <v>9.8000000000000007</v>
      </c>
      <c r="G511" s="4">
        <v>1.01</v>
      </c>
    </row>
    <row r="512" spans="1:7" x14ac:dyDescent="0.3">
      <c r="A512">
        <v>1913.07</v>
      </c>
      <c r="B512">
        <v>8.23</v>
      </c>
      <c r="C512" s="2">
        <v>0.48</v>
      </c>
      <c r="D512" s="3">
        <f t="shared" si="38"/>
        <v>15.49711260825733</v>
      </c>
      <c r="E512" s="9">
        <f t="shared" si="39"/>
        <v>1.0184729064039408</v>
      </c>
      <c r="F512" s="4">
        <v>9.9</v>
      </c>
      <c r="G512" s="4">
        <v>1.01</v>
      </c>
    </row>
    <row r="513" spans="1:7" x14ac:dyDescent="0.3">
      <c r="A513">
        <v>1913.08</v>
      </c>
      <c r="B513">
        <v>8.4499999999999993</v>
      </c>
      <c r="C513" s="2">
        <v>0.48</v>
      </c>
      <c r="D513" s="3">
        <f t="shared" si="38"/>
        <v>15.986693322491458</v>
      </c>
      <c r="E513" s="9">
        <f t="shared" si="39"/>
        <v>1.0315917375455648</v>
      </c>
      <c r="F513" s="4">
        <v>9.9</v>
      </c>
      <c r="G513" s="4">
        <v>1.01</v>
      </c>
    </row>
    <row r="514" spans="1:7" x14ac:dyDescent="0.3">
      <c r="A514">
        <v>1913.09</v>
      </c>
      <c r="B514">
        <v>8.5299999999999994</v>
      </c>
      <c r="C514" s="2">
        <v>0.48</v>
      </c>
      <c r="D514" s="3">
        <f t="shared" si="38"/>
        <v>16.213723286834533</v>
      </c>
      <c r="E514" s="9">
        <f t="shared" si="39"/>
        <v>1.0142011834319526</v>
      </c>
      <c r="F514" s="4">
        <v>10</v>
      </c>
      <c r="G514" s="4">
        <v>1.01</v>
      </c>
    </row>
    <row r="515" spans="1:7" x14ac:dyDescent="0.3">
      <c r="A515">
        <v>1913.1</v>
      </c>
      <c r="B515">
        <v>8.26</v>
      </c>
      <c r="C515" s="2">
        <v>0.48</v>
      </c>
      <c r="D515" s="3">
        <f t="shared" si="38"/>
        <v>15.776542002429849</v>
      </c>
      <c r="E515" s="9">
        <f t="shared" si="39"/>
        <v>0.97303634232121916</v>
      </c>
      <c r="F515" s="4">
        <v>10</v>
      </c>
      <c r="G515" s="4">
        <v>1.01</v>
      </c>
    </row>
    <row r="516" spans="1:7" x14ac:dyDescent="0.3">
      <c r="A516">
        <v>1913.11</v>
      </c>
      <c r="B516">
        <v>8.0500000000000007</v>
      </c>
      <c r="C516" s="2">
        <v>0.48</v>
      </c>
      <c r="D516" s="3">
        <f t="shared" ref="D516:D579" si="40">(B516+C516/12)/B515*D515</f>
        <v>15.451843196084441</v>
      </c>
      <c r="E516" s="9">
        <f t="shared" ref="E516:E579" si="41">D516/D515</f>
        <v>0.97941888619854722</v>
      </c>
      <c r="F516" s="4">
        <v>10.1</v>
      </c>
      <c r="G516" s="4">
        <v>1.01</v>
      </c>
    </row>
    <row r="517" spans="1:7" x14ac:dyDescent="0.3">
      <c r="A517">
        <v>1913.12</v>
      </c>
      <c r="B517">
        <v>8.0399999999999991</v>
      </c>
      <c r="C517" s="2">
        <v>0.48</v>
      </c>
      <c r="D517" s="3">
        <f t="shared" si="40"/>
        <v>15.509427704889719</v>
      </c>
      <c r="E517" s="9">
        <f t="shared" si="41"/>
        <v>1.0037267080745338</v>
      </c>
      <c r="F517" s="4">
        <v>10</v>
      </c>
      <c r="G517" s="4">
        <v>1.01</v>
      </c>
    </row>
    <row r="518" spans="1:7" x14ac:dyDescent="0.3">
      <c r="A518">
        <v>1914.01</v>
      </c>
      <c r="B518">
        <v>8.3699999999999992</v>
      </c>
      <c r="C518" s="2">
        <v>0.47499999999999998</v>
      </c>
      <c r="D518" s="3">
        <f t="shared" si="40"/>
        <v>16.22236626076851</v>
      </c>
      <c r="E518" s="9">
        <f t="shared" si="41"/>
        <v>1.0459680762852404</v>
      </c>
      <c r="F518" s="4">
        <v>10</v>
      </c>
      <c r="G518" s="4">
        <v>1</v>
      </c>
    </row>
    <row r="519" spans="1:7" x14ac:dyDescent="0.3">
      <c r="A519">
        <v>1914.02</v>
      </c>
      <c r="B519">
        <v>8.48</v>
      </c>
      <c r="C519" s="2">
        <v>0.47</v>
      </c>
      <c r="D519" s="3">
        <f t="shared" si="40"/>
        <v>16.511474540405864</v>
      </c>
      <c r="E519" s="9">
        <f t="shared" si="41"/>
        <v>1.0178215850258863</v>
      </c>
      <c r="F519" s="4">
        <v>9.9</v>
      </c>
      <c r="G519" s="4">
        <v>1</v>
      </c>
    </row>
    <row r="520" spans="1:7" x14ac:dyDescent="0.3">
      <c r="A520">
        <v>1914.03</v>
      </c>
      <c r="B520">
        <v>8.32</v>
      </c>
      <c r="C520" s="2">
        <v>0.46500000000000002</v>
      </c>
      <c r="D520" s="3">
        <f t="shared" si="40"/>
        <v>16.275387713987914</v>
      </c>
      <c r="E520" s="9">
        <f t="shared" si="41"/>
        <v>0.98570165094339623</v>
      </c>
      <c r="F520" s="4">
        <v>9.9</v>
      </c>
      <c r="G520" s="4">
        <v>1</v>
      </c>
    </row>
    <row r="521" spans="1:7" x14ac:dyDescent="0.3">
      <c r="A521">
        <v>1914.04</v>
      </c>
      <c r="B521">
        <v>8.1199999999999992</v>
      </c>
      <c r="C521" s="2">
        <v>0.46</v>
      </c>
      <c r="D521" s="3">
        <f t="shared" si="40"/>
        <v>15.959139194705697</v>
      </c>
      <c r="E521" s="9">
        <f t="shared" si="41"/>
        <v>0.98056891025641024</v>
      </c>
      <c r="F521" s="4">
        <v>9.8000000000000007</v>
      </c>
      <c r="G521" s="4">
        <v>1</v>
      </c>
    </row>
    <row r="522" spans="1:7" x14ac:dyDescent="0.3">
      <c r="A522">
        <v>1914.05</v>
      </c>
      <c r="B522">
        <v>8.17</v>
      </c>
      <c r="C522" s="2">
        <v>0.45500000000000002</v>
      </c>
      <c r="D522" s="3">
        <f t="shared" si="40"/>
        <v>16.131931598753464</v>
      </c>
      <c r="E522" s="9">
        <f t="shared" si="41"/>
        <v>1.0108271756978653</v>
      </c>
      <c r="F522" s="4">
        <v>9.9</v>
      </c>
      <c r="G522" s="4">
        <v>1</v>
      </c>
    </row>
    <row r="523" spans="1:7" x14ac:dyDescent="0.3">
      <c r="A523">
        <v>1914.06</v>
      </c>
      <c r="B523">
        <v>8.1300000000000008</v>
      </c>
      <c r="C523" s="2">
        <v>0.45</v>
      </c>
      <c r="D523" s="3">
        <f t="shared" si="40"/>
        <v>16.126995267174898</v>
      </c>
      <c r="E523" s="9">
        <f t="shared" si="41"/>
        <v>0.99969400244798035</v>
      </c>
      <c r="F523" s="4">
        <v>9.9</v>
      </c>
      <c r="G523" s="4">
        <v>1</v>
      </c>
    </row>
    <row r="524" spans="1:7" x14ac:dyDescent="0.3">
      <c r="A524">
        <v>1914.07</v>
      </c>
      <c r="B524">
        <v>7.68</v>
      </c>
      <c r="C524" s="2">
        <v>0.44500000000000001</v>
      </c>
      <c r="D524" s="3">
        <f t="shared" si="40"/>
        <v>15.307917145517951</v>
      </c>
      <c r="E524" s="9">
        <f t="shared" si="41"/>
        <v>0.94921074210742096</v>
      </c>
      <c r="F524" s="4">
        <v>10</v>
      </c>
      <c r="G524" s="4">
        <v>1</v>
      </c>
    </row>
    <row r="525" spans="1:7" x14ac:dyDescent="0.3">
      <c r="A525">
        <v>1914.08</v>
      </c>
      <c r="B525">
        <v>7.68</v>
      </c>
      <c r="C525" s="2">
        <v>0.44</v>
      </c>
      <c r="D525" s="3">
        <f t="shared" si="40"/>
        <v>15.381001819389782</v>
      </c>
      <c r="E525" s="9">
        <f t="shared" si="41"/>
        <v>1.0047743055555556</v>
      </c>
      <c r="F525" s="4">
        <v>10.199999999999999</v>
      </c>
      <c r="G525" s="4">
        <v>1</v>
      </c>
    </row>
    <row r="526" spans="1:7" x14ac:dyDescent="0.3">
      <c r="A526">
        <v>1914.09</v>
      </c>
      <c r="B526">
        <v>7.68</v>
      </c>
      <c r="C526" s="2">
        <v>0.435</v>
      </c>
      <c r="D526" s="3">
        <f t="shared" si="40"/>
        <v>15.453600949071145</v>
      </c>
      <c r="E526" s="9">
        <f t="shared" si="41"/>
        <v>1.0047200520833333</v>
      </c>
      <c r="F526" s="4">
        <v>10.199999999999999</v>
      </c>
      <c r="G526" s="4">
        <v>1</v>
      </c>
    </row>
    <row r="527" spans="1:7" x14ac:dyDescent="0.3">
      <c r="A527">
        <v>1914.1</v>
      </c>
      <c r="B527">
        <v>7.68</v>
      </c>
      <c r="C527" s="2">
        <v>0.43</v>
      </c>
      <c r="D527" s="3">
        <f t="shared" si="40"/>
        <v>15.525704338915988</v>
      </c>
      <c r="E527" s="9">
        <f t="shared" si="41"/>
        <v>1.0046657986111112</v>
      </c>
      <c r="F527" s="4">
        <v>10.1</v>
      </c>
      <c r="G527" s="4">
        <v>1</v>
      </c>
    </row>
    <row r="528" spans="1:7" x14ac:dyDescent="0.3">
      <c r="A528">
        <v>1914.11</v>
      </c>
      <c r="B528">
        <v>7.68</v>
      </c>
      <c r="C528" s="2">
        <v>0.42499999999999999</v>
      </c>
      <c r="D528" s="3">
        <f t="shared" si="40"/>
        <v>15.597301825287941</v>
      </c>
      <c r="E528" s="9">
        <f t="shared" si="41"/>
        <v>1.0046115451388888</v>
      </c>
      <c r="F528" s="4">
        <v>10.199999999999999</v>
      </c>
      <c r="G528" s="4">
        <v>1</v>
      </c>
    </row>
    <row r="529" spans="1:7" x14ac:dyDescent="0.3">
      <c r="A529">
        <v>1914.12</v>
      </c>
      <c r="B529">
        <v>7.35</v>
      </c>
      <c r="C529" s="2">
        <v>0.42</v>
      </c>
      <c r="D529" s="3">
        <f t="shared" si="40"/>
        <v>14.998186716113469</v>
      </c>
      <c r="E529" s="9">
        <f t="shared" si="41"/>
        <v>0.96158854166666663</v>
      </c>
      <c r="F529" s="4">
        <v>10.1</v>
      </c>
      <c r="G529" s="4">
        <v>1</v>
      </c>
    </row>
    <row r="530" spans="1:7" x14ac:dyDescent="0.3">
      <c r="A530">
        <v>1915.01</v>
      </c>
      <c r="B530">
        <v>7.48</v>
      </c>
      <c r="C530" s="2">
        <v>0.42080000000000001</v>
      </c>
      <c r="D530" s="3">
        <f t="shared" si="40"/>
        <v>15.335016741592808</v>
      </c>
      <c r="E530" s="9">
        <f t="shared" si="41"/>
        <v>1.0224580498866214</v>
      </c>
      <c r="F530" s="4">
        <v>10.1</v>
      </c>
      <c r="G530" s="4">
        <v>1</v>
      </c>
    </row>
    <row r="531" spans="1:7" x14ac:dyDescent="0.3">
      <c r="A531">
        <v>1915.02</v>
      </c>
      <c r="B531">
        <v>7.38</v>
      </c>
      <c r="C531" s="2">
        <v>0.42170000000000002</v>
      </c>
      <c r="D531" s="3">
        <f t="shared" si="40"/>
        <v>15.202048342194617</v>
      </c>
      <c r="E531" s="9">
        <f t="shared" si="41"/>
        <v>0.99132909982174688</v>
      </c>
      <c r="F531" s="4">
        <v>10</v>
      </c>
      <c r="G531" s="4">
        <v>1</v>
      </c>
    </row>
    <row r="532" spans="1:7" x14ac:dyDescent="0.3">
      <c r="A532">
        <v>1915.03</v>
      </c>
      <c r="B532">
        <v>7.57</v>
      </c>
      <c r="C532" s="2">
        <v>0.42249999999999999</v>
      </c>
      <c r="D532" s="3">
        <f t="shared" si="40"/>
        <v>15.665954571245893</v>
      </c>
      <c r="E532" s="9">
        <f t="shared" si="41"/>
        <v>1.0305160343270099</v>
      </c>
      <c r="F532" s="4">
        <v>9.9</v>
      </c>
      <c r="G532" s="4">
        <v>1</v>
      </c>
    </row>
    <row r="533" spans="1:7" x14ac:dyDescent="0.3">
      <c r="A533">
        <v>1915.04</v>
      </c>
      <c r="B533">
        <v>8.14</v>
      </c>
      <c r="C533" s="2">
        <v>0.42330000000000001</v>
      </c>
      <c r="D533" s="3">
        <f t="shared" si="40"/>
        <v>16.918558356333193</v>
      </c>
      <c r="E533" s="9">
        <f t="shared" si="41"/>
        <v>1.0799570673712022</v>
      </c>
      <c r="F533" s="4">
        <v>10</v>
      </c>
      <c r="G533" s="4">
        <v>1</v>
      </c>
    </row>
    <row r="534" spans="1:7" x14ac:dyDescent="0.3">
      <c r="A534">
        <v>1915.05</v>
      </c>
      <c r="B534">
        <v>7.95</v>
      </c>
      <c r="C534" s="2">
        <v>0.42420000000000002</v>
      </c>
      <c r="D534" s="3">
        <f t="shared" si="40"/>
        <v>16.597126532032586</v>
      </c>
      <c r="E534" s="9">
        <f t="shared" si="41"/>
        <v>0.9810012285012284</v>
      </c>
      <c r="F534" s="4">
        <v>10.1</v>
      </c>
      <c r="G534" s="4">
        <v>1</v>
      </c>
    </row>
    <row r="535" spans="1:7" x14ac:dyDescent="0.3">
      <c r="A535">
        <v>1915.06</v>
      </c>
      <c r="B535">
        <v>8.0399999999999991</v>
      </c>
      <c r="C535" s="2">
        <v>0.42499999999999999</v>
      </c>
      <c r="D535" s="3">
        <f t="shared" si="40"/>
        <v>16.85895751139012</v>
      </c>
      <c r="E535" s="9">
        <f t="shared" si="41"/>
        <v>1.0157756813417189</v>
      </c>
      <c r="F535" s="4">
        <v>10.1</v>
      </c>
      <c r="G535" s="4">
        <v>1</v>
      </c>
    </row>
    <row r="536" spans="1:7" x14ac:dyDescent="0.3">
      <c r="A536">
        <v>1915.07</v>
      </c>
      <c r="B536">
        <v>8.01</v>
      </c>
      <c r="C536" s="2">
        <v>0.42580000000000001</v>
      </c>
      <c r="D536" s="3">
        <f t="shared" si="40"/>
        <v>16.870455432246771</v>
      </c>
      <c r="E536" s="9">
        <f t="shared" si="41"/>
        <v>1.0006820066334994</v>
      </c>
      <c r="F536" s="4">
        <v>10.1</v>
      </c>
      <c r="G536" s="4">
        <v>1</v>
      </c>
    </row>
    <row r="537" spans="1:7" x14ac:dyDescent="0.3">
      <c r="A537">
        <v>1915.08</v>
      </c>
      <c r="B537">
        <v>8.35</v>
      </c>
      <c r="C537" s="2">
        <v>0.42670000000000002</v>
      </c>
      <c r="D537" s="3">
        <f t="shared" si="40"/>
        <v>17.661446708739764</v>
      </c>
      <c r="E537" s="9">
        <f t="shared" si="41"/>
        <v>1.0468861839367456</v>
      </c>
      <c r="F537" s="4">
        <v>10.1</v>
      </c>
      <c r="G537" s="4">
        <v>1</v>
      </c>
    </row>
    <row r="538" spans="1:7" x14ac:dyDescent="0.3">
      <c r="A538">
        <v>1915.09</v>
      </c>
      <c r="B538">
        <v>8.66</v>
      </c>
      <c r="C538" s="2">
        <v>0.42749999999999999</v>
      </c>
      <c r="D538" s="3">
        <f t="shared" si="40"/>
        <v>18.392493118165891</v>
      </c>
      <c r="E538" s="9">
        <f t="shared" si="41"/>
        <v>1.0413922155688622</v>
      </c>
      <c r="F538" s="4">
        <v>10.1</v>
      </c>
      <c r="G538" s="4">
        <v>1</v>
      </c>
    </row>
    <row r="539" spans="1:7" x14ac:dyDescent="0.3">
      <c r="A539">
        <v>1915.1</v>
      </c>
      <c r="B539">
        <v>9.14</v>
      </c>
      <c r="C539" s="2">
        <v>0.42830000000000001</v>
      </c>
      <c r="D539" s="3">
        <f t="shared" si="40"/>
        <v>19.487742013115334</v>
      </c>
      <c r="E539" s="9">
        <f t="shared" si="41"/>
        <v>1.0595486913010008</v>
      </c>
      <c r="F539" s="4">
        <v>10.199999999999999</v>
      </c>
      <c r="G539" s="4">
        <v>1</v>
      </c>
    </row>
    <row r="540" spans="1:7" x14ac:dyDescent="0.3">
      <c r="A540">
        <v>1915.11</v>
      </c>
      <c r="B540">
        <v>9.4600000000000009</v>
      </c>
      <c r="C540" s="2">
        <v>0.42920000000000003</v>
      </c>
      <c r="D540" s="3">
        <f t="shared" si="40"/>
        <v>20.246285669227593</v>
      </c>
      <c r="E540" s="9">
        <f t="shared" si="41"/>
        <v>1.0389241429613423</v>
      </c>
      <c r="F540" s="4">
        <v>10.3</v>
      </c>
      <c r="G540" s="4">
        <v>1</v>
      </c>
    </row>
    <row r="541" spans="1:7" x14ac:dyDescent="0.3">
      <c r="A541">
        <v>1915.12</v>
      </c>
      <c r="B541">
        <v>9.48</v>
      </c>
      <c r="C541" s="2">
        <v>0.43</v>
      </c>
      <c r="D541" s="3">
        <f t="shared" si="40"/>
        <v>20.365780131863097</v>
      </c>
      <c r="E541" s="9">
        <f t="shared" si="41"/>
        <v>1.0059020436927413</v>
      </c>
      <c r="F541" s="4">
        <v>10.3</v>
      </c>
      <c r="G541" s="4">
        <v>1</v>
      </c>
    </row>
    <row r="542" spans="1:7" x14ac:dyDescent="0.3">
      <c r="A542">
        <v>1916.01</v>
      </c>
      <c r="B542">
        <v>9.33</v>
      </c>
      <c r="C542" s="2">
        <v>0.44080000000000003</v>
      </c>
      <c r="D542" s="3">
        <f t="shared" si="40"/>
        <v>20.122450592875509</v>
      </c>
      <c r="E542" s="9">
        <f t="shared" si="41"/>
        <v>0.98805203938115349</v>
      </c>
      <c r="F542" s="4">
        <v>10.4</v>
      </c>
      <c r="G542" s="4">
        <v>1</v>
      </c>
    </row>
    <row r="543" spans="1:7" x14ac:dyDescent="0.3">
      <c r="A543">
        <v>1916.02</v>
      </c>
      <c r="B543">
        <v>9.1999999999999993</v>
      </c>
      <c r="C543" s="2">
        <v>0.45169999999999999</v>
      </c>
      <c r="D543" s="3">
        <f t="shared" si="40"/>
        <v>19.923257023814379</v>
      </c>
      <c r="E543" s="9">
        <f t="shared" si="41"/>
        <v>0.99010092890317958</v>
      </c>
      <c r="F543" s="4">
        <v>10.4</v>
      </c>
      <c r="G543" s="4">
        <v>1</v>
      </c>
    </row>
    <row r="544" spans="1:7" x14ac:dyDescent="0.3">
      <c r="A544">
        <v>1916.03</v>
      </c>
      <c r="B544">
        <v>9.17</v>
      </c>
      <c r="C544" s="2">
        <v>0.46250000000000002</v>
      </c>
      <c r="D544" s="3">
        <f t="shared" si="40"/>
        <v>19.941754612989573</v>
      </c>
      <c r="E544" s="9">
        <f t="shared" si="41"/>
        <v>1.0009284420289857</v>
      </c>
      <c r="F544" s="4">
        <v>10.5</v>
      </c>
      <c r="G544" s="4">
        <v>1</v>
      </c>
    </row>
    <row r="545" spans="1:7" x14ac:dyDescent="0.3">
      <c r="A545">
        <v>1916.04</v>
      </c>
      <c r="B545">
        <v>9.07</v>
      </c>
      <c r="C545" s="2">
        <v>0.4733</v>
      </c>
      <c r="D545" s="3">
        <f t="shared" si="40"/>
        <v>19.810060019412152</v>
      </c>
      <c r="E545" s="9">
        <f t="shared" si="41"/>
        <v>0.99339603780443475</v>
      </c>
      <c r="F545" s="4">
        <v>10.6</v>
      </c>
      <c r="G545" s="4">
        <v>1</v>
      </c>
    </row>
    <row r="546" spans="1:7" x14ac:dyDescent="0.3">
      <c r="A546">
        <v>1916.05</v>
      </c>
      <c r="B546">
        <v>9.27</v>
      </c>
      <c r="C546" s="2">
        <v>0.48420000000000002</v>
      </c>
      <c r="D546" s="3">
        <f t="shared" si="40"/>
        <v>20.335015689276066</v>
      </c>
      <c r="E546" s="9">
        <f t="shared" si="41"/>
        <v>1.0264994487320838</v>
      </c>
      <c r="F546" s="4">
        <v>10.7</v>
      </c>
      <c r="G546" s="4">
        <v>1</v>
      </c>
    </row>
    <row r="547" spans="1:7" x14ac:dyDescent="0.3">
      <c r="A547">
        <v>1916.06</v>
      </c>
      <c r="B547">
        <v>9.36</v>
      </c>
      <c r="C547" s="2">
        <v>0.495</v>
      </c>
      <c r="D547" s="3">
        <f t="shared" si="40"/>
        <v>20.622930555426819</v>
      </c>
      <c r="E547" s="9">
        <f t="shared" si="41"/>
        <v>1.0141585760517799</v>
      </c>
      <c r="F547" s="4">
        <v>10.8</v>
      </c>
      <c r="G547" s="4">
        <v>1</v>
      </c>
    </row>
    <row r="548" spans="1:7" x14ac:dyDescent="0.3">
      <c r="A548">
        <v>1916.07</v>
      </c>
      <c r="B548">
        <v>9.23</v>
      </c>
      <c r="C548" s="2">
        <v>0.50580000000000003</v>
      </c>
      <c r="D548" s="3">
        <f t="shared" si="40"/>
        <v>20.42937025101504</v>
      </c>
      <c r="E548" s="9">
        <f t="shared" si="41"/>
        <v>0.99061431623931617</v>
      </c>
      <c r="F548" s="4">
        <v>10.8</v>
      </c>
      <c r="G548" s="4">
        <v>1</v>
      </c>
    </row>
    <row r="549" spans="1:7" x14ac:dyDescent="0.3">
      <c r="A549">
        <v>1916.08</v>
      </c>
      <c r="B549">
        <v>9.3000000000000007</v>
      </c>
      <c r="C549" s="2">
        <v>0.51670000000000005</v>
      </c>
      <c r="D549" s="3">
        <f t="shared" si="40"/>
        <v>20.679609747399585</v>
      </c>
      <c r="E549" s="9">
        <f t="shared" si="41"/>
        <v>1.012249006861683</v>
      </c>
      <c r="F549" s="4">
        <v>10.9</v>
      </c>
      <c r="G549" s="4">
        <v>1</v>
      </c>
    </row>
    <row r="550" spans="1:7" x14ac:dyDescent="0.3">
      <c r="A550">
        <v>1916.09</v>
      </c>
      <c r="B550">
        <v>9.68</v>
      </c>
      <c r="C550" s="2">
        <v>0.52749999999999997</v>
      </c>
      <c r="D550" s="3">
        <f t="shared" si="40"/>
        <v>21.622329412183593</v>
      </c>
      <c r="E550" s="9">
        <f t="shared" si="41"/>
        <v>1.0455869175627239</v>
      </c>
      <c r="F550" s="4">
        <v>11.1</v>
      </c>
      <c r="G550" s="4">
        <v>1</v>
      </c>
    </row>
    <row r="551" spans="1:7" x14ac:dyDescent="0.3">
      <c r="A551">
        <v>1916.1</v>
      </c>
      <c r="B551">
        <v>9.98</v>
      </c>
      <c r="C551" s="2">
        <v>0.5383</v>
      </c>
      <c r="D551" s="3">
        <f t="shared" si="40"/>
        <v>22.392643511756937</v>
      </c>
      <c r="E551" s="9">
        <f t="shared" si="41"/>
        <v>1.0356258608815427</v>
      </c>
      <c r="F551" s="4">
        <v>11.3</v>
      </c>
      <c r="G551" s="4">
        <v>1</v>
      </c>
    </row>
    <row r="552" spans="1:7" x14ac:dyDescent="0.3">
      <c r="A552">
        <v>1916.11</v>
      </c>
      <c r="B552">
        <v>10.210000000000001</v>
      </c>
      <c r="C552" s="2">
        <v>0.54920000000000002</v>
      </c>
      <c r="D552" s="3">
        <f t="shared" si="40"/>
        <v>23.011395481605852</v>
      </c>
      <c r="E552" s="9">
        <f t="shared" si="41"/>
        <v>1.0276319305277222</v>
      </c>
      <c r="F552" s="4">
        <v>11.5</v>
      </c>
      <c r="G552" s="4">
        <v>1</v>
      </c>
    </row>
    <row r="553" spans="1:7" x14ac:dyDescent="0.3">
      <c r="A553">
        <v>1916.12</v>
      </c>
      <c r="B553">
        <v>9.8000000000000007</v>
      </c>
      <c r="C553" s="2">
        <v>0.56000000000000005</v>
      </c>
      <c r="D553" s="3">
        <f t="shared" si="40"/>
        <v>22.192511345956149</v>
      </c>
      <c r="E553" s="9">
        <f t="shared" si="41"/>
        <v>0.96441397322886058</v>
      </c>
      <c r="F553" s="4">
        <v>11.6</v>
      </c>
      <c r="G553" s="4">
        <v>1</v>
      </c>
    </row>
    <row r="554" spans="1:7" x14ac:dyDescent="0.3">
      <c r="A554">
        <v>1917.01</v>
      </c>
      <c r="B554">
        <v>9.57</v>
      </c>
      <c r="C554" s="2">
        <v>0.57079999999999997</v>
      </c>
      <c r="D554" s="3">
        <f t="shared" si="40"/>
        <v>21.779383405152004</v>
      </c>
      <c r="E554" s="9">
        <f t="shared" si="41"/>
        <v>0.98138435374149646</v>
      </c>
      <c r="F554" s="4">
        <v>11.7</v>
      </c>
      <c r="G554" s="4">
        <v>1</v>
      </c>
    </row>
    <row r="555" spans="1:7" x14ac:dyDescent="0.3">
      <c r="A555">
        <v>1917.02</v>
      </c>
      <c r="B555">
        <v>9.0299999999999994</v>
      </c>
      <c r="C555" s="2">
        <v>0.58169999999999999</v>
      </c>
      <c r="D555" s="3">
        <f t="shared" si="40"/>
        <v>20.660771970646532</v>
      </c>
      <c r="E555" s="9">
        <f t="shared" si="41"/>
        <v>0.9486389759665621</v>
      </c>
      <c r="F555" s="4">
        <v>12</v>
      </c>
      <c r="G555" s="4">
        <v>1</v>
      </c>
    </row>
    <row r="556" spans="1:7" x14ac:dyDescent="0.3">
      <c r="A556">
        <v>1917.03</v>
      </c>
      <c r="B556">
        <v>9.31</v>
      </c>
      <c r="C556" s="2">
        <v>0.59250000000000003</v>
      </c>
      <c r="D556" s="3">
        <f t="shared" si="40"/>
        <v>21.414386784359902</v>
      </c>
      <c r="E556" s="9">
        <f t="shared" si="41"/>
        <v>1.0364756367663346</v>
      </c>
      <c r="F556" s="4">
        <v>12</v>
      </c>
      <c r="G556" s="4">
        <v>1</v>
      </c>
    </row>
    <row r="557" spans="1:7" x14ac:dyDescent="0.3">
      <c r="A557">
        <v>1917.04</v>
      </c>
      <c r="B557">
        <v>9.17</v>
      </c>
      <c r="C557" s="2">
        <v>0.60329999999999995</v>
      </c>
      <c r="D557" s="3">
        <f t="shared" si="40"/>
        <v>21.208005919244247</v>
      </c>
      <c r="E557" s="9">
        <f t="shared" si="41"/>
        <v>0.9903625134264229</v>
      </c>
      <c r="F557" s="4">
        <v>12.6</v>
      </c>
      <c r="G557" s="4">
        <v>1</v>
      </c>
    </row>
    <row r="558" spans="1:7" x14ac:dyDescent="0.3">
      <c r="A558">
        <v>1917.05</v>
      </c>
      <c r="B558">
        <v>8.86</v>
      </c>
      <c r="C558" s="2">
        <v>0.61419999999999997</v>
      </c>
      <c r="D558" s="3">
        <f t="shared" si="40"/>
        <v>20.609425177841217</v>
      </c>
      <c r="E558" s="9">
        <f t="shared" si="41"/>
        <v>0.97177571792075579</v>
      </c>
      <c r="F558" s="4">
        <v>12.8</v>
      </c>
      <c r="G558" s="4">
        <v>1</v>
      </c>
    </row>
    <row r="559" spans="1:7" x14ac:dyDescent="0.3">
      <c r="A559">
        <v>1917.06</v>
      </c>
      <c r="B559">
        <v>9.0399999999999991</v>
      </c>
      <c r="C559" s="2">
        <v>0.625</v>
      </c>
      <c r="D559" s="3">
        <f t="shared" si="40"/>
        <v>21.149278912983124</v>
      </c>
      <c r="E559" s="9">
        <f t="shared" si="41"/>
        <v>1.0261945071482317</v>
      </c>
      <c r="F559" s="4">
        <v>13</v>
      </c>
      <c r="G559" s="4">
        <v>1</v>
      </c>
    </row>
    <row r="560" spans="1:7" x14ac:dyDescent="0.3">
      <c r="A560">
        <v>1917.07</v>
      </c>
      <c r="B560">
        <v>8.7899999999999991</v>
      </c>
      <c r="C560" s="2">
        <v>0.63580000000000003</v>
      </c>
      <c r="D560" s="3">
        <f t="shared" si="40"/>
        <v>20.688354086230962</v>
      </c>
      <c r="E560" s="9">
        <f t="shared" si="41"/>
        <v>0.97820612094395287</v>
      </c>
      <c r="F560" s="4">
        <v>12.8</v>
      </c>
      <c r="G560" s="4">
        <v>1</v>
      </c>
    </row>
    <row r="561" spans="1:7" x14ac:dyDescent="0.3">
      <c r="A561">
        <v>1917.08</v>
      </c>
      <c r="B561">
        <v>8.5299999999999994</v>
      </c>
      <c r="C561" s="2">
        <v>0.64670000000000005</v>
      </c>
      <c r="D561" s="3">
        <f t="shared" si="40"/>
        <v>20.203252586785808</v>
      </c>
      <c r="E561" s="9">
        <f t="shared" si="41"/>
        <v>0.9765519529768677</v>
      </c>
      <c r="F561" s="4">
        <v>13</v>
      </c>
      <c r="G561" s="4">
        <v>1</v>
      </c>
    </row>
    <row r="562" spans="1:7" x14ac:dyDescent="0.3">
      <c r="A562">
        <v>1917.09</v>
      </c>
      <c r="B562">
        <v>8.1199999999999992</v>
      </c>
      <c r="C562" s="2">
        <v>0.65749999999999997</v>
      </c>
      <c r="D562" s="3">
        <f t="shared" si="40"/>
        <v>19.361943831889612</v>
      </c>
      <c r="E562" s="9">
        <f t="shared" si="41"/>
        <v>0.9583577569363031</v>
      </c>
      <c r="F562" s="4">
        <v>13.3</v>
      </c>
      <c r="G562" s="4">
        <v>1</v>
      </c>
    </row>
    <row r="563" spans="1:7" x14ac:dyDescent="0.3">
      <c r="A563">
        <v>1917.1</v>
      </c>
      <c r="B563">
        <v>7.68</v>
      </c>
      <c r="C563" s="2">
        <v>0.66830000000000001</v>
      </c>
      <c r="D563" s="3">
        <f t="shared" si="40"/>
        <v>18.445569895420757</v>
      </c>
      <c r="E563" s="9">
        <f t="shared" si="41"/>
        <v>0.95267138752052549</v>
      </c>
      <c r="F563" s="4">
        <v>13.5</v>
      </c>
      <c r="G563" s="4">
        <v>1</v>
      </c>
    </row>
    <row r="564" spans="1:7" x14ac:dyDescent="0.3">
      <c r="A564">
        <v>1917.11</v>
      </c>
      <c r="B564">
        <v>7.04</v>
      </c>
      <c r="C564" s="2">
        <v>0.67920000000000003</v>
      </c>
      <c r="D564" s="3">
        <f t="shared" si="40"/>
        <v>17.044379078104551</v>
      </c>
      <c r="E564" s="9">
        <f t="shared" si="41"/>
        <v>0.92403645833333337</v>
      </c>
      <c r="F564" s="4">
        <v>13.5</v>
      </c>
      <c r="G564" s="4">
        <v>1</v>
      </c>
    </row>
    <row r="565" spans="1:7" x14ac:dyDescent="0.3">
      <c r="A565">
        <v>1917.12</v>
      </c>
      <c r="B565">
        <v>6.8</v>
      </c>
      <c r="C565" s="2">
        <v>0.69</v>
      </c>
      <c r="D565" s="3">
        <f t="shared" si="40"/>
        <v>16.602532603423576</v>
      </c>
      <c r="E565" s="9">
        <f t="shared" si="41"/>
        <v>0.9740767045454547</v>
      </c>
      <c r="F565" s="4">
        <v>13.7</v>
      </c>
      <c r="G565" s="4">
        <v>1</v>
      </c>
    </row>
    <row r="566" spans="1:7" x14ac:dyDescent="0.3">
      <c r="A566">
        <v>1918.01</v>
      </c>
      <c r="B566">
        <v>7.21</v>
      </c>
      <c r="C566" s="2">
        <v>0.68</v>
      </c>
      <c r="D566" s="3">
        <f t="shared" si="40"/>
        <v>17.74192209581539</v>
      </c>
      <c r="E566" s="9">
        <f t="shared" si="41"/>
        <v>1.0686274509803921</v>
      </c>
      <c r="F566" s="4">
        <v>14</v>
      </c>
      <c r="G566" s="4">
        <v>1</v>
      </c>
    </row>
    <row r="567" spans="1:7" x14ac:dyDescent="0.3">
      <c r="A567">
        <v>1918.02</v>
      </c>
      <c r="B567">
        <v>7.43</v>
      </c>
      <c r="C567" s="2">
        <v>0.67</v>
      </c>
      <c r="D567" s="3">
        <f t="shared" si="40"/>
        <v>18.420675703503196</v>
      </c>
      <c r="E567" s="9">
        <f t="shared" si="41"/>
        <v>1.0382570503929727</v>
      </c>
      <c r="F567" s="4">
        <v>14.1</v>
      </c>
      <c r="G567" s="4">
        <v>1</v>
      </c>
    </row>
    <row r="568" spans="1:7" x14ac:dyDescent="0.3">
      <c r="A568">
        <v>1918.03</v>
      </c>
      <c r="B568">
        <v>7.28</v>
      </c>
      <c r="C568" s="2">
        <v>0.66</v>
      </c>
      <c r="D568" s="3">
        <f t="shared" si="40"/>
        <v>18.185148894373615</v>
      </c>
      <c r="E568" s="9">
        <f t="shared" si="41"/>
        <v>0.98721399730821002</v>
      </c>
      <c r="F568" s="4">
        <v>14</v>
      </c>
      <c r="G568" s="4">
        <v>1</v>
      </c>
    </row>
    <row r="569" spans="1:7" x14ac:dyDescent="0.3">
      <c r="A569">
        <v>1918.04</v>
      </c>
      <c r="B569">
        <v>7.21</v>
      </c>
      <c r="C569" s="2">
        <v>0.65</v>
      </c>
      <c r="D569" s="3">
        <f t="shared" si="40"/>
        <v>18.145597860835025</v>
      </c>
      <c r="E569" s="9">
        <f t="shared" si="41"/>
        <v>0.99782509157509147</v>
      </c>
      <c r="F569" s="4">
        <v>14.2</v>
      </c>
      <c r="G569" s="4">
        <v>1</v>
      </c>
    </row>
    <row r="570" spans="1:7" x14ac:dyDescent="0.3">
      <c r="A570">
        <v>1918.05</v>
      </c>
      <c r="B570">
        <v>7.44</v>
      </c>
      <c r="C570" s="2">
        <v>0.64</v>
      </c>
      <c r="D570" s="3">
        <f t="shared" si="40"/>
        <v>18.858670361145233</v>
      </c>
      <c r="E570" s="9">
        <f t="shared" si="41"/>
        <v>1.0392972723069811</v>
      </c>
      <c r="F570" s="4">
        <v>14.5</v>
      </c>
      <c r="G570" s="4">
        <v>1</v>
      </c>
    </row>
    <row r="571" spans="1:7" x14ac:dyDescent="0.3">
      <c r="A571">
        <v>1918.06</v>
      </c>
      <c r="B571">
        <v>7.45</v>
      </c>
      <c r="C571" s="2">
        <v>0.63</v>
      </c>
      <c r="D571" s="3">
        <f t="shared" si="40"/>
        <v>19.017093331248937</v>
      </c>
      <c r="E571" s="9">
        <f t="shared" si="41"/>
        <v>1.0084005376344085</v>
      </c>
      <c r="F571" s="4">
        <v>14.7</v>
      </c>
      <c r="G571" s="4">
        <v>1</v>
      </c>
    </row>
    <row r="572" spans="1:7" x14ac:dyDescent="0.3">
      <c r="A572">
        <v>1918.07</v>
      </c>
      <c r="B572">
        <v>7.51</v>
      </c>
      <c r="C572" s="2">
        <v>0.62</v>
      </c>
      <c r="D572" s="3">
        <f t="shared" si="40"/>
        <v>19.302137012052889</v>
      </c>
      <c r="E572" s="9">
        <f t="shared" si="41"/>
        <v>1.0149888143176733</v>
      </c>
      <c r="F572" s="4">
        <v>15.1</v>
      </c>
      <c r="G572" s="4">
        <v>1</v>
      </c>
    </row>
    <row r="573" spans="1:7" x14ac:dyDescent="0.3">
      <c r="A573">
        <v>1918.08</v>
      </c>
      <c r="B573">
        <v>7.58</v>
      </c>
      <c r="C573" s="2">
        <v>0.61</v>
      </c>
      <c r="D573" s="3">
        <f t="shared" si="40"/>
        <v>19.612701799752362</v>
      </c>
      <c r="E573" s="9">
        <f t="shared" si="41"/>
        <v>1.0160896582334664</v>
      </c>
      <c r="F573" s="4">
        <v>15.4</v>
      </c>
      <c r="G573" s="4">
        <v>1</v>
      </c>
    </row>
    <row r="574" spans="1:7" x14ac:dyDescent="0.3">
      <c r="A574">
        <v>1918.09</v>
      </c>
      <c r="B574">
        <v>7.54</v>
      </c>
      <c r="C574" s="2">
        <v>0.6</v>
      </c>
      <c r="D574" s="3">
        <f t="shared" si="40"/>
        <v>19.638576076533038</v>
      </c>
      <c r="E574" s="9">
        <f t="shared" si="41"/>
        <v>1.0013192612137203</v>
      </c>
      <c r="F574" s="4">
        <v>15.7</v>
      </c>
      <c r="G574" s="4">
        <v>1</v>
      </c>
    </row>
    <row r="575" spans="1:7" x14ac:dyDescent="0.3">
      <c r="A575">
        <v>1918.1</v>
      </c>
      <c r="B575">
        <v>7.86</v>
      </c>
      <c r="C575" s="2">
        <v>0.59</v>
      </c>
      <c r="D575" s="3">
        <f t="shared" si="40"/>
        <v>20.600102292481772</v>
      </c>
      <c r="E575" s="9">
        <f t="shared" si="41"/>
        <v>1.0489610963748894</v>
      </c>
      <c r="F575" s="4">
        <v>16</v>
      </c>
      <c r="G575" s="4">
        <v>1</v>
      </c>
    </row>
    <row r="576" spans="1:7" x14ac:dyDescent="0.3">
      <c r="A576">
        <v>1918.11</v>
      </c>
      <c r="B576">
        <v>8.06</v>
      </c>
      <c r="C576" s="2">
        <v>0.57999999999999996</v>
      </c>
      <c r="D576" s="3">
        <f t="shared" si="40"/>
        <v>21.250953700789616</v>
      </c>
      <c r="E576" s="9">
        <f t="shared" si="41"/>
        <v>1.0315945716709076</v>
      </c>
      <c r="F576" s="4">
        <v>16.3</v>
      </c>
      <c r="G576" s="4">
        <v>1</v>
      </c>
    </row>
    <row r="577" spans="1:7" x14ac:dyDescent="0.3">
      <c r="A577">
        <v>1918.12</v>
      </c>
      <c r="B577">
        <v>7.9</v>
      </c>
      <c r="C577" s="2">
        <v>0.56999999999999995</v>
      </c>
      <c r="D577" s="3">
        <f t="shared" si="40"/>
        <v>20.954336791194226</v>
      </c>
      <c r="E577" s="9">
        <f t="shared" si="41"/>
        <v>0.98604218362282869</v>
      </c>
      <c r="F577" s="4">
        <v>16.5</v>
      </c>
      <c r="G577" s="4">
        <v>1</v>
      </c>
    </row>
    <row r="578" spans="1:7" x14ac:dyDescent="0.3">
      <c r="A578">
        <v>1919.01</v>
      </c>
      <c r="B578">
        <v>7.85</v>
      </c>
      <c r="C578" s="2">
        <v>0.56669999999999998</v>
      </c>
      <c r="D578" s="3">
        <f t="shared" si="40"/>
        <v>20.946976248840357</v>
      </c>
      <c r="E578" s="9">
        <f t="shared" si="41"/>
        <v>0.99964873417721523</v>
      </c>
      <c r="F578" s="4">
        <v>16.5</v>
      </c>
      <c r="G578" s="4">
        <v>1</v>
      </c>
    </row>
    <row r="579" spans="1:7" x14ac:dyDescent="0.3">
      <c r="A579">
        <v>1919.02</v>
      </c>
      <c r="B579">
        <v>7.88</v>
      </c>
      <c r="C579" s="2">
        <v>0.56330000000000002</v>
      </c>
      <c r="D579" s="3">
        <f t="shared" si="40"/>
        <v>21.1522877474662</v>
      </c>
      <c r="E579" s="9">
        <f t="shared" si="41"/>
        <v>1.0098014861995754</v>
      </c>
      <c r="F579" s="4">
        <v>16.2</v>
      </c>
      <c r="G579" s="4">
        <v>1</v>
      </c>
    </row>
    <row r="580" spans="1:7" x14ac:dyDescent="0.3">
      <c r="A580">
        <v>1919.03</v>
      </c>
      <c r="B580">
        <v>8.1199999999999992</v>
      </c>
      <c r="C580" s="2">
        <v>0.56000000000000005</v>
      </c>
      <c r="D580" s="3">
        <f t="shared" ref="D580:D643" si="42">(B580+C580/12)/B579*D579</f>
        <v>21.921787217128674</v>
      </c>
      <c r="E580" s="9">
        <f t="shared" ref="E580:E643" si="43">D580/D579</f>
        <v>1.036379018612521</v>
      </c>
      <c r="F580" s="4">
        <v>16.399999999999999</v>
      </c>
      <c r="G580" s="4">
        <v>1</v>
      </c>
    </row>
    <row r="581" spans="1:7" x14ac:dyDescent="0.3">
      <c r="A581">
        <v>1919.04</v>
      </c>
      <c r="B581">
        <v>8.39</v>
      </c>
      <c r="C581" s="2">
        <v>0.55669999999999997</v>
      </c>
      <c r="D581" s="3">
        <f t="shared" si="42"/>
        <v>22.775958497170471</v>
      </c>
      <c r="E581" s="9">
        <f t="shared" si="43"/>
        <v>1.0389644909688014</v>
      </c>
      <c r="F581" s="4">
        <v>16.7</v>
      </c>
      <c r="G581" s="4">
        <v>1</v>
      </c>
    </row>
    <row r="582" spans="1:7" x14ac:dyDescent="0.3">
      <c r="A582">
        <v>1919.05</v>
      </c>
      <c r="B582">
        <v>8.9700000000000006</v>
      </c>
      <c r="C582" s="2">
        <v>0.55330000000000001</v>
      </c>
      <c r="D582" s="3">
        <f t="shared" si="42"/>
        <v>24.475626842192227</v>
      </c>
      <c r="E582" s="9">
        <f t="shared" si="43"/>
        <v>1.0746255462852601</v>
      </c>
      <c r="F582" s="4">
        <v>16.899999999999999</v>
      </c>
      <c r="G582" s="4">
        <v>1</v>
      </c>
    </row>
    <row r="583" spans="1:7" x14ac:dyDescent="0.3">
      <c r="A583">
        <v>1919.06</v>
      </c>
      <c r="B583">
        <v>9.2100000000000009</v>
      </c>
      <c r="C583" s="2">
        <v>0.55000000000000004</v>
      </c>
      <c r="D583" s="3">
        <f t="shared" si="42"/>
        <v>25.255554379062531</v>
      </c>
      <c r="E583" s="9">
        <f t="shared" si="43"/>
        <v>1.0318654775176515</v>
      </c>
      <c r="F583" s="4">
        <v>16.899999999999999</v>
      </c>
      <c r="G583" s="4">
        <v>1</v>
      </c>
    </row>
    <row r="584" spans="1:7" x14ac:dyDescent="0.3">
      <c r="A584">
        <v>1919.07</v>
      </c>
      <c r="B584">
        <v>9.51</v>
      </c>
      <c r="C584" s="2">
        <v>0.54669999999999996</v>
      </c>
      <c r="D584" s="3">
        <f t="shared" si="42"/>
        <v>26.20314040280175</v>
      </c>
      <c r="E584" s="9">
        <f t="shared" si="43"/>
        <v>1.0375199058993847</v>
      </c>
      <c r="F584" s="4">
        <v>17.399999999999999</v>
      </c>
      <c r="G584" s="4">
        <v>1</v>
      </c>
    </row>
    <row r="585" spans="1:7" x14ac:dyDescent="0.3">
      <c r="A585">
        <v>1919.08</v>
      </c>
      <c r="B585">
        <v>8.8699999999999992</v>
      </c>
      <c r="C585" s="2">
        <v>0.54330000000000001</v>
      </c>
      <c r="D585" s="3">
        <f t="shared" si="42"/>
        <v>24.56447976388942</v>
      </c>
      <c r="E585" s="9">
        <f t="shared" si="43"/>
        <v>0.9374631966351209</v>
      </c>
      <c r="F585" s="4">
        <v>17.7</v>
      </c>
      <c r="G585" s="4">
        <v>1</v>
      </c>
    </row>
    <row r="586" spans="1:7" x14ac:dyDescent="0.3">
      <c r="A586">
        <v>1919.09</v>
      </c>
      <c r="B586">
        <v>9.01</v>
      </c>
      <c r="C586" s="2">
        <v>0.54</v>
      </c>
      <c r="D586" s="3">
        <f t="shared" si="42"/>
        <v>25.076816714996468</v>
      </c>
      <c r="E586" s="9">
        <f t="shared" si="43"/>
        <v>1.0208568207440811</v>
      </c>
      <c r="F586" s="4">
        <v>17.8</v>
      </c>
      <c r="G586" s="4">
        <v>1</v>
      </c>
    </row>
    <row r="587" spans="1:7" x14ac:dyDescent="0.3">
      <c r="A587">
        <v>1919.1</v>
      </c>
      <c r="B587">
        <v>9.4700000000000006</v>
      </c>
      <c r="C587" s="2">
        <v>0.53669999999999995</v>
      </c>
      <c r="D587" s="3">
        <f t="shared" si="42"/>
        <v>26.481577682418955</v>
      </c>
      <c r="E587" s="9">
        <f t="shared" si="43"/>
        <v>1.0560183129855716</v>
      </c>
      <c r="F587" s="4">
        <v>18.100000000000001</v>
      </c>
      <c r="G587" s="4">
        <v>1</v>
      </c>
    </row>
    <row r="588" spans="1:7" x14ac:dyDescent="0.3">
      <c r="A588">
        <v>1919.11</v>
      </c>
      <c r="B588">
        <v>9.19</v>
      </c>
      <c r="C588" s="2">
        <v>0.5333</v>
      </c>
      <c r="D588" s="3">
        <f t="shared" si="42"/>
        <v>25.822870575459309</v>
      </c>
      <c r="E588" s="9">
        <f t="shared" si="43"/>
        <v>0.97512583597324864</v>
      </c>
      <c r="F588" s="4">
        <v>18.5</v>
      </c>
      <c r="G588" s="4">
        <v>1</v>
      </c>
    </row>
    <row r="589" spans="1:7" x14ac:dyDescent="0.3">
      <c r="A589">
        <v>1919.12</v>
      </c>
      <c r="B589">
        <v>8.92</v>
      </c>
      <c r="C589" s="2">
        <v>0.53</v>
      </c>
      <c r="D589" s="3">
        <f t="shared" si="42"/>
        <v>25.188304205677895</v>
      </c>
      <c r="E589" s="9">
        <f t="shared" si="43"/>
        <v>0.97542618788538282</v>
      </c>
      <c r="F589" s="4">
        <v>18.899999999999999</v>
      </c>
      <c r="G589" s="4">
        <v>1</v>
      </c>
    </row>
    <row r="590" spans="1:7" x14ac:dyDescent="0.3">
      <c r="A590">
        <v>1920.01</v>
      </c>
      <c r="B590">
        <v>8.83</v>
      </c>
      <c r="C590" s="2">
        <v>0.52829999999999999</v>
      </c>
      <c r="D590" s="3">
        <f t="shared" si="42"/>
        <v>25.058479958384616</v>
      </c>
      <c r="E590" s="9">
        <f t="shared" si="43"/>
        <v>0.99484585201793718</v>
      </c>
      <c r="F590" s="4">
        <v>19.3</v>
      </c>
      <c r="G590" s="4">
        <v>1</v>
      </c>
    </row>
    <row r="591" spans="1:7" x14ac:dyDescent="0.3">
      <c r="A591">
        <v>1920.02</v>
      </c>
      <c r="B591">
        <v>8.1</v>
      </c>
      <c r="C591" s="2">
        <v>0.52669999999999995</v>
      </c>
      <c r="D591" s="3">
        <f t="shared" si="42"/>
        <v>23.111386875698997</v>
      </c>
      <c r="E591" s="9">
        <f t="shared" si="43"/>
        <v>0.92229803699509239</v>
      </c>
      <c r="F591" s="4">
        <v>19.5</v>
      </c>
      <c r="G591" s="4">
        <v>1</v>
      </c>
    </row>
    <row r="592" spans="1:7" x14ac:dyDescent="0.3">
      <c r="A592">
        <v>1920.03</v>
      </c>
      <c r="B592">
        <v>8.67</v>
      </c>
      <c r="C592" s="2">
        <v>0.52500000000000002</v>
      </c>
      <c r="D592" s="3">
        <f t="shared" si="42"/>
        <v>24.862573751620015</v>
      </c>
      <c r="E592" s="9">
        <f t="shared" si="43"/>
        <v>1.0757716049382715</v>
      </c>
      <c r="F592" s="4">
        <v>19.7</v>
      </c>
      <c r="G592" s="4">
        <v>1</v>
      </c>
    </row>
    <row r="593" spans="1:7" x14ac:dyDescent="0.3">
      <c r="A593">
        <v>1920.04</v>
      </c>
      <c r="B593">
        <v>8.6</v>
      </c>
      <c r="C593" s="2">
        <v>0.52329999999999999</v>
      </c>
      <c r="D593" s="3">
        <f t="shared" si="42"/>
        <v>24.786891541824374</v>
      </c>
      <c r="E593" s="9">
        <f t="shared" si="43"/>
        <v>0.99695597846981909</v>
      </c>
      <c r="F593" s="4">
        <v>20.3</v>
      </c>
      <c r="G593" s="4">
        <v>1</v>
      </c>
    </row>
    <row r="594" spans="1:7" x14ac:dyDescent="0.3">
      <c r="A594">
        <v>1920.05</v>
      </c>
      <c r="B594">
        <v>8.06</v>
      </c>
      <c r="C594" s="2">
        <v>0.52170000000000005</v>
      </c>
      <c r="D594" s="3">
        <f t="shared" si="42"/>
        <v>23.355808829870384</v>
      </c>
      <c r="E594" s="9">
        <f t="shared" si="43"/>
        <v>0.94226453488372108</v>
      </c>
      <c r="F594" s="4">
        <v>20.6</v>
      </c>
      <c r="G594" s="4">
        <v>1</v>
      </c>
    </row>
    <row r="595" spans="1:7" x14ac:dyDescent="0.3">
      <c r="A595">
        <v>1920.06</v>
      </c>
      <c r="B595">
        <v>7.92</v>
      </c>
      <c r="C595" s="2">
        <v>0.52</v>
      </c>
      <c r="D595" s="3">
        <f t="shared" si="42"/>
        <v>23.075693670206924</v>
      </c>
      <c r="E595" s="9">
        <f t="shared" si="43"/>
        <v>0.98800661703887505</v>
      </c>
      <c r="F595" s="4">
        <v>20.9</v>
      </c>
      <c r="G595" s="4">
        <v>1</v>
      </c>
    </row>
    <row r="596" spans="1:7" x14ac:dyDescent="0.3">
      <c r="A596">
        <v>1920.07</v>
      </c>
      <c r="B596">
        <v>7.91</v>
      </c>
      <c r="C596" s="2">
        <v>0.51829999999999998</v>
      </c>
      <c r="D596" s="3">
        <f t="shared" si="42"/>
        <v>23.172400833389201</v>
      </c>
      <c r="E596" s="9">
        <f t="shared" si="43"/>
        <v>1.004190867003367</v>
      </c>
      <c r="F596" s="4">
        <v>20.8</v>
      </c>
      <c r="G596" s="4">
        <v>1</v>
      </c>
    </row>
    <row r="597" spans="1:7" x14ac:dyDescent="0.3">
      <c r="A597">
        <v>1920.08</v>
      </c>
      <c r="B597">
        <v>7.6</v>
      </c>
      <c r="C597" s="2">
        <v>0.51670000000000005</v>
      </c>
      <c r="D597" s="3">
        <f t="shared" si="42"/>
        <v>22.390393336659368</v>
      </c>
      <c r="E597" s="9">
        <f t="shared" si="43"/>
        <v>0.96625263379688153</v>
      </c>
      <c r="F597" s="4">
        <v>20.3</v>
      </c>
      <c r="G597" s="4">
        <v>1</v>
      </c>
    </row>
    <row r="598" spans="1:7" x14ac:dyDescent="0.3">
      <c r="A598">
        <v>1920.09</v>
      </c>
      <c r="B598">
        <v>7.87</v>
      </c>
      <c r="C598" s="2">
        <v>0.51500000000000001</v>
      </c>
      <c r="D598" s="3">
        <f t="shared" si="42"/>
        <v>23.312278500904501</v>
      </c>
      <c r="E598" s="9">
        <f t="shared" si="43"/>
        <v>1.0411732456140352</v>
      </c>
      <c r="F598" s="4">
        <v>20</v>
      </c>
      <c r="G598" s="4">
        <v>1</v>
      </c>
    </row>
    <row r="599" spans="1:7" x14ac:dyDescent="0.3">
      <c r="A599">
        <v>1920.1</v>
      </c>
      <c r="B599">
        <v>7.88</v>
      </c>
      <c r="C599" s="2">
        <v>0.51329999999999998</v>
      </c>
      <c r="D599" s="3">
        <f t="shared" si="42"/>
        <v>23.468607026684072</v>
      </c>
      <c r="E599" s="9">
        <f t="shared" si="43"/>
        <v>1.0067058449809403</v>
      </c>
      <c r="F599" s="4">
        <v>19.899999999999999</v>
      </c>
      <c r="G599" s="4">
        <v>1</v>
      </c>
    </row>
    <row r="600" spans="1:7" x14ac:dyDescent="0.3">
      <c r="A600">
        <v>1920.11</v>
      </c>
      <c r="B600">
        <v>7.48</v>
      </c>
      <c r="C600" s="2">
        <v>0.51170000000000004</v>
      </c>
      <c r="D600" s="3">
        <f t="shared" si="42"/>
        <v>22.404304705274075</v>
      </c>
      <c r="E600" s="9">
        <f t="shared" si="43"/>
        <v>0.95464995769881555</v>
      </c>
      <c r="F600" s="4">
        <v>19.8</v>
      </c>
      <c r="G600" s="4">
        <v>1</v>
      </c>
    </row>
    <row r="601" spans="1:7" x14ac:dyDescent="0.3">
      <c r="A601">
        <v>1920.12</v>
      </c>
      <c r="B601">
        <v>6.81</v>
      </c>
      <c r="C601" s="2">
        <v>0.51</v>
      </c>
      <c r="D601" s="3">
        <f t="shared" si="42"/>
        <v>20.524799196910507</v>
      </c>
      <c r="E601" s="9">
        <f t="shared" si="43"/>
        <v>0.91610962566844911</v>
      </c>
      <c r="F601" s="4">
        <v>19.399999999999999</v>
      </c>
      <c r="G601" s="4">
        <v>1</v>
      </c>
    </row>
    <row r="602" spans="1:7" x14ac:dyDescent="0.3">
      <c r="A602">
        <v>1921.01</v>
      </c>
      <c r="B602">
        <v>7.11</v>
      </c>
      <c r="C602" s="2">
        <v>0.50580000000000003</v>
      </c>
      <c r="D602" s="3">
        <f t="shared" si="42"/>
        <v>21.55601212572445</v>
      </c>
      <c r="E602" s="9">
        <f t="shared" si="43"/>
        <v>1.0502422907488989</v>
      </c>
      <c r="F602" s="4">
        <v>19</v>
      </c>
      <c r="G602" s="4">
        <v>1.01</v>
      </c>
    </row>
    <row r="603" spans="1:7" x14ac:dyDescent="0.3">
      <c r="A603">
        <v>1921.02</v>
      </c>
      <c r="B603">
        <v>7.06</v>
      </c>
      <c r="C603" s="2">
        <v>0.50170000000000003</v>
      </c>
      <c r="D603" s="3">
        <f t="shared" si="42"/>
        <v>21.531176729663045</v>
      </c>
      <c r="E603" s="9">
        <f t="shared" si="43"/>
        <v>0.9988478668541958</v>
      </c>
      <c r="F603" s="4">
        <v>18.399999999999999</v>
      </c>
      <c r="G603" s="4">
        <v>1.01</v>
      </c>
    </row>
    <row r="604" spans="1:7" x14ac:dyDescent="0.3">
      <c r="A604">
        <v>1921.03</v>
      </c>
      <c r="B604">
        <v>6.88</v>
      </c>
      <c r="C604" s="2">
        <v>0.4975</v>
      </c>
      <c r="D604" s="3">
        <f t="shared" si="42"/>
        <v>21.108660425212328</v>
      </c>
      <c r="E604" s="9">
        <f t="shared" si="43"/>
        <v>0.98037653446647788</v>
      </c>
      <c r="F604" s="4">
        <v>18.3</v>
      </c>
      <c r="G604" s="4">
        <v>1.01</v>
      </c>
    </row>
    <row r="605" spans="1:7" x14ac:dyDescent="0.3">
      <c r="A605">
        <v>1921.04</v>
      </c>
      <c r="B605">
        <v>6.91</v>
      </c>
      <c r="C605" s="2">
        <v>0.49330000000000002</v>
      </c>
      <c r="D605" s="3">
        <f t="shared" si="42"/>
        <v>21.32682927139491</v>
      </c>
      <c r="E605" s="9">
        <f t="shared" si="43"/>
        <v>1.0103355135658916</v>
      </c>
      <c r="F605" s="4">
        <v>18.100000000000001</v>
      </c>
      <c r="G605" s="4">
        <v>1.01</v>
      </c>
    </row>
    <row r="606" spans="1:7" x14ac:dyDescent="0.3">
      <c r="A606">
        <v>1921.05</v>
      </c>
      <c r="B606">
        <v>7.12</v>
      </c>
      <c r="C606" s="2">
        <v>0.48920000000000002</v>
      </c>
      <c r="D606" s="3">
        <f t="shared" si="42"/>
        <v>22.100788444615866</v>
      </c>
      <c r="E606" s="9">
        <f t="shared" si="43"/>
        <v>1.0362904003859141</v>
      </c>
      <c r="F606" s="4">
        <v>17.7</v>
      </c>
      <c r="G606" s="4">
        <v>1.01</v>
      </c>
    </row>
    <row r="607" spans="1:7" x14ac:dyDescent="0.3">
      <c r="A607">
        <v>1921.06</v>
      </c>
      <c r="B607">
        <v>6.55</v>
      </c>
      <c r="C607" s="2">
        <v>0.48499999999999999</v>
      </c>
      <c r="D607" s="3">
        <f t="shared" si="42"/>
        <v>20.456938835936864</v>
      </c>
      <c r="E607" s="9">
        <f t="shared" si="43"/>
        <v>0.92562031835205993</v>
      </c>
      <c r="F607" s="4">
        <v>17.600000000000001</v>
      </c>
      <c r="G607" s="4">
        <v>1.01</v>
      </c>
    </row>
    <row r="608" spans="1:7" x14ac:dyDescent="0.3">
      <c r="A608">
        <v>1921.07</v>
      </c>
      <c r="B608">
        <v>6.53</v>
      </c>
      <c r="C608" s="2">
        <v>0.48080000000000001</v>
      </c>
      <c r="D608" s="3">
        <f t="shared" si="42"/>
        <v>20.519610984431694</v>
      </c>
      <c r="E608" s="9">
        <f t="shared" si="43"/>
        <v>1.0030636132315522</v>
      </c>
      <c r="F608" s="4">
        <v>17.7</v>
      </c>
      <c r="G608" s="4">
        <v>1.01</v>
      </c>
    </row>
    <row r="609" spans="1:7" x14ac:dyDescent="0.3">
      <c r="A609">
        <v>1921.08</v>
      </c>
      <c r="B609">
        <v>6.45</v>
      </c>
      <c r="C609" s="2">
        <v>0.47670000000000001</v>
      </c>
      <c r="D609" s="3">
        <f t="shared" si="42"/>
        <v>20.393052434294177</v>
      </c>
      <c r="E609" s="9">
        <f t="shared" si="43"/>
        <v>0.99383231240428793</v>
      </c>
      <c r="F609" s="4">
        <v>17.7</v>
      </c>
      <c r="G609" s="4">
        <v>1.01</v>
      </c>
    </row>
    <row r="610" spans="1:7" x14ac:dyDescent="0.3">
      <c r="A610">
        <v>1921.09</v>
      </c>
      <c r="B610">
        <v>6.61</v>
      </c>
      <c r="C610" s="2">
        <v>0.47249999999999998</v>
      </c>
      <c r="D610" s="3">
        <f t="shared" si="42"/>
        <v>21.023419074462765</v>
      </c>
      <c r="E610" s="9">
        <f t="shared" si="43"/>
        <v>1.0309108527131783</v>
      </c>
      <c r="F610" s="4">
        <v>17.5</v>
      </c>
      <c r="G610" s="4">
        <v>1.01</v>
      </c>
    </row>
    <row r="611" spans="1:7" x14ac:dyDescent="0.3">
      <c r="A611">
        <v>1921.1</v>
      </c>
      <c r="B611">
        <v>6.7</v>
      </c>
      <c r="C611" s="2">
        <v>0.46829999999999999</v>
      </c>
      <c r="D611" s="3">
        <f t="shared" si="42"/>
        <v>21.433789217591745</v>
      </c>
      <c r="E611" s="9">
        <f t="shared" si="43"/>
        <v>1.019519667170953</v>
      </c>
      <c r="F611" s="4">
        <v>17.5</v>
      </c>
      <c r="G611" s="4">
        <v>1.01</v>
      </c>
    </row>
    <row r="612" spans="1:7" x14ac:dyDescent="0.3">
      <c r="A612">
        <v>1921.11</v>
      </c>
      <c r="B612">
        <v>7.06</v>
      </c>
      <c r="C612" s="2">
        <v>0.4642</v>
      </c>
      <c r="D612" s="3">
        <f t="shared" si="42"/>
        <v>22.709206311805701</v>
      </c>
      <c r="E612" s="9">
        <f t="shared" si="43"/>
        <v>1.0595049751243779</v>
      </c>
      <c r="F612" s="4">
        <v>17.399999999999999</v>
      </c>
      <c r="G612" s="4">
        <v>1.01</v>
      </c>
    </row>
    <row r="613" spans="1:7" x14ac:dyDescent="0.3">
      <c r="A613">
        <v>1921.12</v>
      </c>
      <c r="B613">
        <v>7.31</v>
      </c>
      <c r="C613" s="2">
        <v>0.46</v>
      </c>
      <c r="D613" s="3">
        <f t="shared" si="42"/>
        <v>23.636659732944128</v>
      </c>
      <c r="E613" s="9">
        <f t="shared" si="43"/>
        <v>1.0408404154863078</v>
      </c>
      <c r="F613" s="4">
        <v>17.3</v>
      </c>
      <c r="G613" s="4">
        <v>1.01</v>
      </c>
    </row>
    <row r="614" spans="1:7" x14ac:dyDescent="0.3">
      <c r="A614">
        <v>1922.01</v>
      </c>
      <c r="B614">
        <v>7.3</v>
      </c>
      <c r="C614" s="2">
        <v>0.4642</v>
      </c>
      <c r="D614" s="3">
        <f t="shared" si="42"/>
        <v>23.729406407363641</v>
      </c>
      <c r="E614" s="9">
        <f t="shared" si="43"/>
        <v>1.0039238486092112</v>
      </c>
      <c r="F614" s="4">
        <v>16.899999999999999</v>
      </c>
      <c r="G614" s="4">
        <v>1</v>
      </c>
    </row>
    <row r="615" spans="1:7" x14ac:dyDescent="0.3">
      <c r="A615">
        <v>1922.02</v>
      </c>
      <c r="B615">
        <v>7.46</v>
      </c>
      <c r="C615" s="2">
        <v>0.46829999999999999</v>
      </c>
      <c r="D615" s="3">
        <f t="shared" si="42"/>
        <v>24.376357792326043</v>
      </c>
      <c r="E615" s="9">
        <f t="shared" si="43"/>
        <v>1.0272636986301369</v>
      </c>
      <c r="F615" s="4">
        <v>16.899999999999999</v>
      </c>
      <c r="G615" s="4">
        <v>1</v>
      </c>
    </row>
    <row r="616" spans="1:7" x14ac:dyDescent="0.3">
      <c r="A616">
        <v>1922.03</v>
      </c>
      <c r="B616">
        <v>7.74</v>
      </c>
      <c r="C616" s="2">
        <v>0.47249999999999998</v>
      </c>
      <c r="D616" s="3">
        <f t="shared" si="42"/>
        <v>25.419950187758232</v>
      </c>
      <c r="E616" s="9">
        <f t="shared" si="43"/>
        <v>1.0428116621983914</v>
      </c>
      <c r="F616" s="4">
        <v>16.7</v>
      </c>
      <c r="G616" s="4">
        <v>1</v>
      </c>
    </row>
    <row r="617" spans="1:7" x14ac:dyDescent="0.3">
      <c r="A617">
        <v>1922.04</v>
      </c>
      <c r="B617">
        <v>8.2100000000000009</v>
      </c>
      <c r="C617" s="2">
        <v>0.47670000000000001</v>
      </c>
      <c r="D617" s="3">
        <f t="shared" si="42"/>
        <v>27.094004982261477</v>
      </c>
      <c r="E617" s="9">
        <f t="shared" si="43"/>
        <v>1.065855943152455</v>
      </c>
      <c r="F617" s="4">
        <v>16.7</v>
      </c>
      <c r="G617" s="4">
        <v>1</v>
      </c>
    </row>
    <row r="618" spans="1:7" x14ac:dyDescent="0.3">
      <c r="A618">
        <v>1922.05</v>
      </c>
      <c r="B618">
        <v>8.5299999999999994</v>
      </c>
      <c r="C618" s="2">
        <v>0.48080000000000001</v>
      </c>
      <c r="D618" s="3">
        <f t="shared" si="42"/>
        <v>28.282269057853792</v>
      </c>
      <c r="E618" s="9">
        <f t="shared" si="43"/>
        <v>1.0438570848558666</v>
      </c>
      <c r="F618" s="4">
        <v>16.7</v>
      </c>
      <c r="G618" s="4">
        <v>1</v>
      </c>
    </row>
    <row r="619" spans="1:7" x14ac:dyDescent="0.3">
      <c r="A619">
        <v>1922.06</v>
      </c>
      <c r="B619">
        <v>8.4499999999999993</v>
      </c>
      <c r="C619" s="2">
        <v>0.48499999999999999</v>
      </c>
      <c r="D619" s="3">
        <f t="shared" si="42"/>
        <v>28.151025624847925</v>
      </c>
      <c r="E619" s="9">
        <f t="shared" si="43"/>
        <v>0.9953595154357171</v>
      </c>
      <c r="F619" s="4">
        <v>16.7</v>
      </c>
      <c r="G619" s="4">
        <v>1</v>
      </c>
    </row>
    <row r="620" spans="1:7" x14ac:dyDescent="0.3">
      <c r="A620">
        <v>1922.07</v>
      </c>
      <c r="B620">
        <v>8.51</v>
      </c>
      <c r="C620" s="2">
        <v>0.48920000000000002</v>
      </c>
      <c r="D620" s="3">
        <f t="shared" si="42"/>
        <v>28.486727993541873</v>
      </c>
      <c r="E620" s="9">
        <f t="shared" si="43"/>
        <v>1.0119250493096648</v>
      </c>
      <c r="F620" s="4">
        <v>16.8</v>
      </c>
      <c r="G620" s="4">
        <v>1</v>
      </c>
    </row>
    <row r="621" spans="1:7" x14ac:dyDescent="0.3">
      <c r="A621">
        <v>1922.08</v>
      </c>
      <c r="B621">
        <v>8.83</v>
      </c>
      <c r="C621" s="2">
        <v>0.49330000000000002</v>
      </c>
      <c r="D621" s="3">
        <f t="shared" si="42"/>
        <v>29.695517049695567</v>
      </c>
      <c r="E621" s="9">
        <f t="shared" si="43"/>
        <v>1.0424334116725422</v>
      </c>
      <c r="F621" s="4">
        <v>16.600000000000001</v>
      </c>
      <c r="G621" s="4">
        <v>1</v>
      </c>
    </row>
    <row r="622" spans="1:7" x14ac:dyDescent="0.3">
      <c r="A622">
        <v>1922.09</v>
      </c>
      <c r="B622">
        <v>9.06</v>
      </c>
      <c r="C622" s="2">
        <v>0.4975</v>
      </c>
      <c r="D622" s="3">
        <f t="shared" si="42"/>
        <v>30.608438404823762</v>
      </c>
      <c r="E622" s="9">
        <f t="shared" si="43"/>
        <v>1.0307427331068328</v>
      </c>
      <c r="F622" s="4">
        <v>16.600000000000001</v>
      </c>
      <c r="G622" s="4">
        <v>1</v>
      </c>
    </row>
    <row r="623" spans="1:7" x14ac:dyDescent="0.3">
      <c r="A623">
        <v>1922.1</v>
      </c>
      <c r="B623">
        <v>9.26</v>
      </c>
      <c r="C623" s="2">
        <v>0.50170000000000003</v>
      </c>
      <c r="D623" s="3">
        <f t="shared" si="42"/>
        <v>31.425367265376348</v>
      </c>
      <c r="E623" s="9">
        <f t="shared" si="43"/>
        <v>1.0266896615158205</v>
      </c>
      <c r="F623" s="4">
        <v>16.7</v>
      </c>
      <c r="G623" s="4">
        <v>1</v>
      </c>
    </row>
    <row r="624" spans="1:7" x14ac:dyDescent="0.3">
      <c r="A624">
        <v>1922.11</v>
      </c>
      <c r="B624">
        <v>8.8000000000000007</v>
      </c>
      <c r="C624" s="2">
        <v>0.50580000000000003</v>
      </c>
      <c r="D624" s="3">
        <f t="shared" si="42"/>
        <v>30.007323020037528</v>
      </c>
      <c r="E624" s="9">
        <f t="shared" si="43"/>
        <v>0.95487580993520527</v>
      </c>
      <c r="F624" s="4">
        <v>16.8</v>
      </c>
      <c r="G624" s="4">
        <v>1</v>
      </c>
    </row>
    <row r="625" spans="1:7" x14ac:dyDescent="0.3">
      <c r="A625">
        <v>1922.12</v>
      </c>
      <c r="B625">
        <v>8.7799999999999994</v>
      </c>
      <c r="C625" s="2">
        <v>0.51</v>
      </c>
      <c r="D625" s="3">
        <f t="shared" si="42"/>
        <v>30.084046289122849</v>
      </c>
      <c r="E625" s="9">
        <f t="shared" si="43"/>
        <v>1.0025568181818181</v>
      </c>
      <c r="F625" s="4">
        <v>16.899999999999999</v>
      </c>
      <c r="G625" s="4">
        <v>1</v>
      </c>
    </row>
    <row r="626" spans="1:7" x14ac:dyDescent="0.3">
      <c r="A626">
        <v>1923.01</v>
      </c>
      <c r="B626">
        <v>8.9</v>
      </c>
      <c r="C626" s="2">
        <v>0.51170000000000004</v>
      </c>
      <c r="D626" s="3">
        <f t="shared" si="42"/>
        <v>30.641326406268647</v>
      </c>
      <c r="E626" s="9">
        <f t="shared" si="43"/>
        <v>1.0185241078208049</v>
      </c>
      <c r="F626" s="4">
        <v>16.8</v>
      </c>
      <c r="G626" s="4">
        <v>1.01</v>
      </c>
    </row>
    <row r="627" spans="1:7" x14ac:dyDescent="0.3">
      <c r="A627">
        <v>1923.02</v>
      </c>
      <c r="B627">
        <v>9.2799999999999994</v>
      </c>
      <c r="C627" s="2">
        <v>0.51329999999999998</v>
      </c>
      <c r="D627" s="3">
        <f t="shared" si="42"/>
        <v>32.096875481707997</v>
      </c>
      <c r="E627" s="9">
        <f t="shared" si="43"/>
        <v>1.0475028089887639</v>
      </c>
      <c r="F627" s="4">
        <v>16.8</v>
      </c>
      <c r="G627" s="4">
        <v>1.01</v>
      </c>
    </row>
    <row r="628" spans="1:7" x14ac:dyDescent="0.3">
      <c r="A628">
        <v>1923.03</v>
      </c>
      <c r="B628">
        <v>9.43</v>
      </c>
      <c r="C628" s="2">
        <v>0.51500000000000001</v>
      </c>
      <c r="D628" s="3">
        <f t="shared" si="42"/>
        <v>32.764119256314267</v>
      </c>
      <c r="E628" s="9">
        <f t="shared" si="43"/>
        <v>1.020788433908046</v>
      </c>
      <c r="F628" s="4">
        <v>16.8</v>
      </c>
      <c r="G628" s="4">
        <v>1.01</v>
      </c>
    </row>
    <row r="629" spans="1:7" x14ac:dyDescent="0.3">
      <c r="A629">
        <v>1923.04</v>
      </c>
      <c r="B629">
        <v>9.1</v>
      </c>
      <c r="C629" s="2">
        <v>0.51670000000000005</v>
      </c>
      <c r="D629" s="3">
        <f t="shared" si="42"/>
        <v>31.767153085977867</v>
      </c>
      <c r="E629" s="9">
        <f t="shared" si="43"/>
        <v>0.96957140332272884</v>
      </c>
      <c r="F629" s="4">
        <v>16.899999999999999</v>
      </c>
      <c r="G629" s="4">
        <v>1.01</v>
      </c>
    </row>
    <row r="630" spans="1:7" x14ac:dyDescent="0.3">
      <c r="A630">
        <v>1923.05</v>
      </c>
      <c r="B630">
        <v>8.67</v>
      </c>
      <c r="C630" s="2">
        <v>0.51829999999999998</v>
      </c>
      <c r="D630" s="3">
        <f t="shared" si="42"/>
        <v>30.416845444227103</v>
      </c>
      <c r="E630" s="9">
        <f t="shared" si="43"/>
        <v>0.95749358974358978</v>
      </c>
      <c r="F630" s="4">
        <v>16.899999999999999</v>
      </c>
      <c r="G630" s="4">
        <v>1.01</v>
      </c>
    </row>
    <row r="631" spans="1:7" x14ac:dyDescent="0.3">
      <c r="A631">
        <v>1923.06</v>
      </c>
      <c r="B631">
        <v>8.34</v>
      </c>
      <c r="C631" s="2">
        <v>0.52</v>
      </c>
      <c r="D631" s="3">
        <f t="shared" si="42"/>
        <v>29.411136598320326</v>
      </c>
      <c r="E631" s="9">
        <f t="shared" si="43"/>
        <v>0.96693579392541329</v>
      </c>
      <c r="F631" s="4">
        <v>17</v>
      </c>
      <c r="G631" s="4">
        <v>1.01</v>
      </c>
    </row>
    <row r="632" spans="1:7" x14ac:dyDescent="0.3">
      <c r="A632">
        <v>1923.07</v>
      </c>
      <c r="B632">
        <v>8.06</v>
      </c>
      <c r="C632" s="2">
        <v>0.52170000000000005</v>
      </c>
      <c r="D632" s="3">
        <f t="shared" si="42"/>
        <v>28.577027595452499</v>
      </c>
      <c r="E632" s="9">
        <f t="shared" si="43"/>
        <v>0.97163968824940061</v>
      </c>
      <c r="F632" s="4">
        <v>17.2</v>
      </c>
      <c r="G632" s="4">
        <v>1.01</v>
      </c>
    </row>
    <row r="633" spans="1:7" x14ac:dyDescent="0.3">
      <c r="A633">
        <v>1923.08</v>
      </c>
      <c r="B633">
        <v>8.1</v>
      </c>
      <c r="C633" s="2">
        <v>0.52329999999999999</v>
      </c>
      <c r="D633" s="3">
        <f t="shared" si="42"/>
        <v>28.873464028315581</v>
      </c>
      <c r="E633" s="9">
        <f t="shared" si="43"/>
        <v>1.0103732423490488</v>
      </c>
      <c r="F633" s="4">
        <v>17.100000000000001</v>
      </c>
      <c r="G633" s="4">
        <v>1.01</v>
      </c>
    </row>
    <row r="634" spans="1:7" x14ac:dyDescent="0.3">
      <c r="A634">
        <v>1923.09</v>
      </c>
      <c r="B634">
        <v>8.15</v>
      </c>
      <c r="C634" s="2">
        <v>0.52500000000000002</v>
      </c>
      <c r="D634" s="3">
        <f t="shared" si="42"/>
        <v>29.207647639754423</v>
      </c>
      <c r="E634" s="9">
        <f t="shared" si="43"/>
        <v>1.0115740740740742</v>
      </c>
      <c r="F634" s="4">
        <v>17.2</v>
      </c>
      <c r="G634" s="4">
        <v>1.01</v>
      </c>
    </row>
    <row r="635" spans="1:7" x14ac:dyDescent="0.3">
      <c r="A635">
        <v>1923.1</v>
      </c>
      <c r="B635">
        <v>8.0299999999999994</v>
      </c>
      <c r="C635" s="2">
        <v>0.52669999999999995</v>
      </c>
      <c r="D635" s="3">
        <f t="shared" si="42"/>
        <v>28.934893605098107</v>
      </c>
      <c r="E635" s="9">
        <f t="shared" si="43"/>
        <v>0.99066155419222901</v>
      </c>
      <c r="F635" s="4">
        <v>17.3</v>
      </c>
      <c r="G635" s="4">
        <v>1.01</v>
      </c>
    </row>
    <row r="636" spans="1:7" x14ac:dyDescent="0.3">
      <c r="A636">
        <v>1923.11</v>
      </c>
      <c r="B636">
        <v>8.27</v>
      </c>
      <c r="C636" s="2">
        <v>0.52829999999999999</v>
      </c>
      <c r="D636" s="3">
        <f t="shared" si="42"/>
        <v>29.958334844972082</v>
      </c>
      <c r="E636" s="9">
        <f t="shared" si="43"/>
        <v>1.0353704856787049</v>
      </c>
      <c r="F636" s="4">
        <v>17.3</v>
      </c>
      <c r="G636" s="4">
        <v>1.01</v>
      </c>
    </row>
    <row r="637" spans="1:7" x14ac:dyDescent="0.3">
      <c r="A637">
        <v>1923.12</v>
      </c>
      <c r="B637">
        <v>8.5500000000000007</v>
      </c>
      <c r="C637" s="2">
        <v>0.53</v>
      </c>
      <c r="D637" s="3">
        <f t="shared" si="42"/>
        <v>31.13263878035038</v>
      </c>
      <c r="E637" s="9">
        <f t="shared" si="43"/>
        <v>1.0391979040709394</v>
      </c>
      <c r="F637" s="4">
        <v>17.3</v>
      </c>
      <c r="G637" s="4">
        <v>1.01</v>
      </c>
    </row>
    <row r="638" spans="1:7" x14ac:dyDescent="0.3">
      <c r="A638">
        <v>1924.01</v>
      </c>
      <c r="B638">
        <v>8.83</v>
      </c>
      <c r="C638" s="2">
        <v>0.53169999999999995</v>
      </c>
      <c r="D638" s="3">
        <f t="shared" si="42"/>
        <v>32.313524651125128</v>
      </c>
      <c r="E638" s="9">
        <f t="shared" si="43"/>
        <v>1.0379307992202729</v>
      </c>
      <c r="F638" s="4">
        <v>17.3</v>
      </c>
      <c r="G638" s="4">
        <v>1</v>
      </c>
    </row>
    <row r="639" spans="1:7" x14ac:dyDescent="0.3">
      <c r="A639">
        <v>1924.02</v>
      </c>
      <c r="B639">
        <v>8.8699999999999992</v>
      </c>
      <c r="C639" s="2">
        <v>0.5333</v>
      </c>
      <c r="D639" s="3">
        <f t="shared" si="42"/>
        <v>32.62254026578146</v>
      </c>
      <c r="E639" s="9">
        <f t="shared" si="43"/>
        <v>1.0095630426576065</v>
      </c>
      <c r="F639" s="4">
        <v>17.2</v>
      </c>
      <c r="G639" s="4">
        <v>1</v>
      </c>
    </row>
    <row r="640" spans="1:7" x14ac:dyDescent="0.3">
      <c r="A640">
        <v>1924.03</v>
      </c>
      <c r="B640">
        <v>8.6999999999999993</v>
      </c>
      <c r="C640" s="2">
        <v>0.53500000000000003</v>
      </c>
      <c r="D640" s="3">
        <f t="shared" si="42"/>
        <v>32.161276426059537</v>
      </c>
      <c r="E640" s="9">
        <f t="shared" si="43"/>
        <v>0.98586057872980071</v>
      </c>
      <c r="F640" s="4">
        <v>17.100000000000001</v>
      </c>
      <c r="G640" s="4">
        <v>1</v>
      </c>
    </row>
    <row r="641" spans="1:7" x14ac:dyDescent="0.3">
      <c r="A641">
        <v>1924.04</v>
      </c>
      <c r="B641">
        <v>8.5</v>
      </c>
      <c r="C641" s="2">
        <v>0.53669999999999995</v>
      </c>
      <c r="D641" s="3">
        <f t="shared" si="42"/>
        <v>31.58727157582317</v>
      </c>
      <c r="E641" s="9">
        <f t="shared" si="43"/>
        <v>0.98215229885057476</v>
      </c>
      <c r="F641" s="4">
        <v>17</v>
      </c>
      <c r="G641" s="4">
        <v>1</v>
      </c>
    </row>
    <row r="642" spans="1:7" x14ac:dyDescent="0.3">
      <c r="A642">
        <v>1924.05</v>
      </c>
      <c r="B642">
        <v>8.4700000000000006</v>
      </c>
      <c r="C642" s="2">
        <v>0.5383</v>
      </c>
      <c r="D642" s="3">
        <f t="shared" si="42"/>
        <v>31.642487365254244</v>
      </c>
      <c r="E642" s="9">
        <f t="shared" si="43"/>
        <v>1.0017480392156863</v>
      </c>
      <c r="F642" s="4">
        <v>17</v>
      </c>
      <c r="G642" s="4">
        <v>1</v>
      </c>
    </row>
    <row r="643" spans="1:7" x14ac:dyDescent="0.3">
      <c r="A643">
        <v>1924.06</v>
      </c>
      <c r="B643">
        <v>8.6300000000000008</v>
      </c>
      <c r="C643" s="2">
        <v>0.54</v>
      </c>
      <c r="D643" s="3">
        <f t="shared" si="42"/>
        <v>32.408332691095701</v>
      </c>
      <c r="E643" s="9">
        <f t="shared" si="43"/>
        <v>1.0242030696576152</v>
      </c>
      <c r="F643" s="4">
        <v>17</v>
      </c>
      <c r="G643" s="4">
        <v>1</v>
      </c>
    </row>
    <row r="644" spans="1:7" x14ac:dyDescent="0.3">
      <c r="A644">
        <v>1924.07</v>
      </c>
      <c r="B644">
        <v>9.0299999999999994</v>
      </c>
      <c r="C644" s="2">
        <v>0.54169999999999996</v>
      </c>
      <c r="D644" s="3">
        <f t="shared" ref="D644:D707" si="44">(B644+C644/12)/B643*D643</f>
        <v>34.079978024583781</v>
      </c>
      <c r="E644" s="9">
        <f t="shared" ref="E644:E707" si="45">D644/D643</f>
        <v>1.0515807261490921</v>
      </c>
      <c r="F644" s="4">
        <v>17.100000000000001</v>
      </c>
      <c r="G644" s="4">
        <v>1</v>
      </c>
    </row>
    <row r="645" spans="1:7" x14ac:dyDescent="0.3">
      <c r="A645">
        <v>1924.08</v>
      </c>
      <c r="B645">
        <v>9.34</v>
      </c>
      <c r="C645" s="2">
        <v>0.54330000000000001</v>
      </c>
      <c r="D645" s="3">
        <f t="shared" si="44"/>
        <v>35.4208156981922</v>
      </c>
      <c r="E645" s="9">
        <f t="shared" si="45"/>
        <v>1.0393438538205981</v>
      </c>
      <c r="F645" s="4">
        <v>17</v>
      </c>
      <c r="G645" s="4">
        <v>1</v>
      </c>
    </row>
    <row r="646" spans="1:7" x14ac:dyDescent="0.3">
      <c r="A646">
        <v>1924.09</v>
      </c>
      <c r="B646">
        <v>9.25</v>
      </c>
      <c r="C646" s="2">
        <v>0.54500000000000004</v>
      </c>
      <c r="D646" s="3">
        <f t="shared" si="44"/>
        <v>35.251738820974737</v>
      </c>
      <c r="E646" s="9">
        <f t="shared" si="45"/>
        <v>0.99522662384011407</v>
      </c>
      <c r="F646" s="4">
        <v>17.100000000000001</v>
      </c>
      <c r="G646" s="4">
        <v>1</v>
      </c>
    </row>
    <row r="647" spans="1:7" x14ac:dyDescent="0.3">
      <c r="A647">
        <v>1924.1</v>
      </c>
      <c r="B647">
        <v>9.1300000000000008</v>
      </c>
      <c r="C647" s="2">
        <v>0.54669999999999996</v>
      </c>
      <c r="D647" s="3">
        <f t="shared" si="44"/>
        <v>34.968041719274048</v>
      </c>
      <c r="E647" s="9">
        <f t="shared" si="45"/>
        <v>0.99195225225225236</v>
      </c>
      <c r="F647" s="4">
        <v>17.2</v>
      </c>
      <c r="G647" s="4">
        <v>1</v>
      </c>
    </row>
    <row r="648" spans="1:7" x14ac:dyDescent="0.3">
      <c r="A648">
        <v>1924.11</v>
      </c>
      <c r="B648">
        <v>9.64</v>
      </c>
      <c r="C648" s="2">
        <v>0.54830000000000001</v>
      </c>
      <c r="D648" s="3">
        <f t="shared" si="44"/>
        <v>37.09634942826122</v>
      </c>
      <c r="E648" s="9">
        <f t="shared" si="45"/>
        <v>1.0608643665571376</v>
      </c>
      <c r="F648" s="4">
        <v>17.2</v>
      </c>
      <c r="G648" s="4">
        <v>1</v>
      </c>
    </row>
    <row r="649" spans="1:7" x14ac:dyDescent="0.3">
      <c r="A649">
        <v>1924.12</v>
      </c>
      <c r="B649">
        <v>10.16</v>
      </c>
      <c r="C649" s="2">
        <v>0.55000000000000004</v>
      </c>
      <c r="D649" s="3">
        <f t="shared" si="44"/>
        <v>39.273771736507179</v>
      </c>
      <c r="E649" s="9">
        <f t="shared" si="45"/>
        <v>1.0586964038727522</v>
      </c>
      <c r="F649" s="4">
        <v>17.3</v>
      </c>
      <c r="G649" s="4">
        <v>1</v>
      </c>
    </row>
    <row r="650" spans="1:7" x14ac:dyDescent="0.3">
      <c r="A650">
        <v>1925.01</v>
      </c>
      <c r="B650">
        <v>10.58</v>
      </c>
      <c r="C650" s="2">
        <v>0.55420000000000003</v>
      </c>
      <c r="D650" s="3">
        <f t="shared" si="44"/>
        <v>41.075816797599444</v>
      </c>
      <c r="E650" s="9">
        <f t="shared" si="45"/>
        <v>1.0458841863517061</v>
      </c>
      <c r="F650" s="4">
        <v>17.3</v>
      </c>
      <c r="G650" s="4">
        <v>1</v>
      </c>
    </row>
    <row r="651" spans="1:7" x14ac:dyDescent="0.3">
      <c r="A651">
        <v>1925.02</v>
      </c>
      <c r="B651">
        <v>10.67</v>
      </c>
      <c r="C651" s="2">
        <v>0.55830000000000002</v>
      </c>
      <c r="D651" s="3">
        <f t="shared" si="44"/>
        <v>41.605861777589261</v>
      </c>
      <c r="E651" s="9">
        <f t="shared" si="45"/>
        <v>1.0129040642722118</v>
      </c>
      <c r="F651" s="4">
        <v>17.2</v>
      </c>
      <c r="G651" s="4">
        <v>1</v>
      </c>
    </row>
    <row r="652" spans="1:7" x14ac:dyDescent="0.3">
      <c r="A652">
        <v>1925.03</v>
      </c>
      <c r="B652">
        <v>10.39</v>
      </c>
      <c r="C652" s="2">
        <v>0.5625</v>
      </c>
      <c r="D652" s="3">
        <f t="shared" si="44"/>
        <v>40.696830238048449</v>
      </c>
      <c r="E652" s="9">
        <f t="shared" si="45"/>
        <v>0.97815135895032812</v>
      </c>
      <c r="F652" s="4">
        <v>17.3</v>
      </c>
      <c r="G652" s="4">
        <v>1</v>
      </c>
    </row>
    <row r="653" spans="1:7" x14ac:dyDescent="0.3">
      <c r="A653">
        <v>1925.04</v>
      </c>
      <c r="B653">
        <v>10.28</v>
      </c>
      <c r="C653" s="2">
        <v>0.56669999999999998</v>
      </c>
      <c r="D653" s="3">
        <f t="shared" si="44"/>
        <v>40.450945395103929</v>
      </c>
      <c r="E653" s="9">
        <f t="shared" si="45"/>
        <v>0.9939581328200191</v>
      </c>
      <c r="F653" s="4">
        <v>17.2</v>
      </c>
      <c r="G653" s="4">
        <v>1</v>
      </c>
    </row>
    <row r="654" spans="1:7" x14ac:dyDescent="0.3">
      <c r="A654">
        <v>1925.05</v>
      </c>
      <c r="B654">
        <v>10.61</v>
      </c>
      <c r="C654" s="2">
        <v>0.57079999999999997</v>
      </c>
      <c r="D654" s="3">
        <f t="shared" si="44"/>
        <v>41.936638840273652</v>
      </c>
      <c r="E654" s="9">
        <f t="shared" si="45"/>
        <v>1.0367282749675746</v>
      </c>
      <c r="F654" s="4">
        <v>17.3</v>
      </c>
      <c r="G654" s="4">
        <v>1</v>
      </c>
    </row>
    <row r="655" spans="1:7" x14ac:dyDescent="0.3">
      <c r="A655">
        <v>1925.06</v>
      </c>
      <c r="B655">
        <v>10.8</v>
      </c>
      <c r="C655" s="2">
        <v>0.57499999999999996</v>
      </c>
      <c r="D655" s="3">
        <f t="shared" si="44"/>
        <v>42.877018229913787</v>
      </c>
      <c r="E655" s="9">
        <f t="shared" si="45"/>
        <v>1.0224238140119386</v>
      </c>
      <c r="F655" s="4">
        <v>17.5</v>
      </c>
      <c r="G655" s="4">
        <v>1</v>
      </c>
    </row>
    <row r="656" spans="1:7" x14ac:dyDescent="0.3">
      <c r="A656">
        <v>1925.07</v>
      </c>
      <c r="B656">
        <v>11.1</v>
      </c>
      <c r="C656" s="2">
        <v>0.57920000000000005</v>
      </c>
      <c r="D656" s="3">
        <f t="shared" si="44"/>
        <v>44.259669731352481</v>
      </c>
      <c r="E656" s="9">
        <f t="shared" si="45"/>
        <v>1.0322469135802468</v>
      </c>
      <c r="F656" s="4">
        <v>17.7</v>
      </c>
      <c r="G656" s="4">
        <v>1</v>
      </c>
    </row>
    <row r="657" spans="1:7" x14ac:dyDescent="0.3">
      <c r="A657">
        <v>1925.08</v>
      </c>
      <c r="B657">
        <v>11.25</v>
      </c>
      <c r="C657" s="2">
        <v>0.58330000000000004</v>
      </c>
      <c r="D657" s="3">
        <f t="shared" si="44"/>
        <v>45.051592185336958</v>
      </c>
      <c r="E657" s="9">
        <f t="shared" si="45"/>
        <v>1.0178926426426427</v>
      </c>
      <c r="F657" s="4">
        <v>17.7</v>
      </c>
      <c r="G657" s="4">
        <v>1</v>
      </c>
    </row>
    <row r="658" spans="1:7" x14ac:dyDescent="0.3">
      <c r="A658">
        <v>1925.09</v>
      </c>
      <c r="B658">
        <v>11.51</v>
      </c>
      <c r="C658" s="2">
        <v>0.58750000000000002</v>
      </c>
      <c r="D658" s="3">
        <f t="shared" si="44"/>
        <v>46.288842392945384</v>
      </c>
      <c r="E658" s="9">
        <f t="shared" si="45"/>
        <v>1.027462962962963</v>
      </c>
      <c r="F658" s="4">
        <v>17.7</v>
      </c>
      <c r="G658" s="4">
        <v>1</v>
      </c>
    </row>
    <row r="659" spans="1:7" x14ac:dyDescent="0.3">
      <c r="A659">
        <v>1925.1</v>
      </c>
      <c r="B659">
        <v>11.89</v>
      </c>
      <c r="C659" s="2">
        <v>0.5917</v>
      </c>
      <c r="D659" s="3">
        <f t="shared" si="44"/>
        <v>48.015357230447101</v>
      </c>
      <c r="E659" s="9">
        <f t="shared" si="45"/>
        <v>1.0372987257457285</v>
      </c>
      <c r="F659" s="4">
        <v>17.7</v>
      </c>
      <c r="G659" s="4">
        <v>1</v>
      </c>
    </row>
    <row r="660" spans="1:7" x14ac:dyDescent="0.3">
      <c r="A660">
        <v>1925.11</v>
      </c>
      <c r="B660">
        <v>12.26</v>
      </c>
      <c r="C660" s="2">
        <v>0.5958</v>
      </c>
      <c r="D660" s="3">
        <f t="shared" si="44"/>
        <v>49.710028774749631</v>
      </c>
      <c r="E660" s="9">
        <f t="shared" si="45"/>
        <v>1.0352943650126156</v>
      </c>
      <c r="F660" s="4">
        <v>18</v>
      </c>
      <c r="G660" s="4">
        <v>1</v>
      </c>
    </row>
    <row r="661" spans="1:7" x14ac:dyDescent="0.3">
      <c r="A661">
        <v>1925.12</v>
      </c>
      <c r="B661">
        <v>12.46</v>
      </c>
      <c r="C661" s="2">
        <v>0.6</v>
      </c>
      <c r="D661" s="3">
        <f t="shared" si="44"/>
        <v>50.723691677986778</v>
      </c>
      <c r="E661" s="9">
        <f t="shared" si="45"/>
        <v>1.0203915171288744</v>
      </c>
      <c r="F661" s="4">
        <v>17.899999999999999</v>
      </c>
      <c r="G661" s="4">
        <v>1</v>
      </c>
    </row>
    <row r="662" spans="1:7" x14ac:dyDescent="0.3">
      <c r="A662">
        <v>1926.01</v>
      </c>
      <c r="B662">
        <v>12.65</v>
      </c>
      <c r="C662" s="2">
        <v>0.60750000000000004</v>
      </c>
      <c r="D662" s="3">
        <f t="shared" si="44"/>
        <v>51.703257352947901</v>
      </c>
      <c r="E662" s="9">
        <f t="shared" si="45"/>
        <v>1.019311797752809</v>
      </c>
      <c r="F662" s="4">
        <v>17.899999999999999</v>
      </c>
      <c r="G662" s="4">
        <v>1.01</v>
      </c>
    </row>
    <row r="663" spans="1:7" x14ac:dyDescent="0.3">
      <c r="A663">
        <v>1926.02</v>
      </c>
      <c r="B663">
        <v>12.67</v>
      </c>
      <c r="C663" s="2">
        <v>0.61499999999999999</v>
      </c>
      <c r="D663" s="3">
        <f t="shared" si="44"/>
        <v>51.994471351872612</v>
      </c>
      <c r="E663" s="9">
        <f t="shared" si="45"/>
        <v>1.0056324110671937</v>
      </c>
      <c r="F663" s="4">
        <v>17.899999999999999</v>
      </c>
      <c r="G663" s="4">
        <v>1.01</v>
      </c>
    </row>
    <row r="664" spans="1:7" x14ac:dyDescent="0.3">
      <c r="A664">
        <v>1926.03</v>
      </c>
      <c r="B664">
        <v>11.81</v>
      </c>
      <c r="C664" s="2">
        <v>0.62250000000000005</v>
      </c>
      <c r="D664" s="3">
        <f t="shared" si="44"/>
        <v>48.678131007655409</v>
      </c>
      <c r="E664" s="9">
        <f t="shared" si="45"/>
        <v>0.93621744277821639</v>
      </c>
      <c r="F664" s="4">
        <v>17.8</v>
      </c>
      <c r="G664" s="4">
        <v>1.01</v>
      </c>
    </row>
    <row r="665" spans="1:7" x14ac:dyDescent="0.3">
      <c r="A665">
        <v>1926.04</v>
      </c>
      <c r="B665">
        <v>11.48</v>
      </c>
      <c r="C665" s="2">
        <v>0.63</v>
      </c>
      <c r="D665" s="3">
        <f t="shared" si="44"/>
        <v>47.534339191006438</v>
      </c>
      <c r="E665" s="9">
        <f t="shared" si="45"/>
        <v>0.97650296359017785</v>
      </c>
      <c r="F665" s="4">
        <v>17.899999999999999</v>
      </c>
      <c r="G665" s="4">
        <v>1.01</v>
      </c>
    </row>
    <row r="666" spans="1:7" x14ac:dyDescent="0.3">
      <c r="A666">
        <v>1926.05</v>
      </c>
      <c r="B666">
        <v>11.56</v>
      </c>
      <c r="C666" s="2">
        <v>0.63749999999999996</v>
      </c>
      <c r="D666" s="3">
        <f t="shared" si="44"/>
        <v>48.085559478881237</v>
      </c>
      <c r="E666" s="9">
        <f t="shared" si="45"/>
        <v>1.0115962543554007</v>
      </c>
      <c r="F666" s="4">
        <v>17.8</v>
      </c>
      <c r="G666" s="4">
        <v>1.01</v>
      </c>
    </row>
    <row r="667" spans="1:7" x14ac:dyDescent="0.3">
      <c r="A667">
        <v>1926.06</v>
      </c>
      <c r="B667">
        <v>12.11</v>
      </c>
      <c r="C667" s="2">
        <v>0.64500000000000002</v>
      </c>
      <c r="D667" s="3">
        <f t="shared" si="44"/>
        <v>50.596948452529553</v>
      </c>
      <c r="E667" s="9">
        <f t="shared" si="45"/>
        <v>1.0522275086505191</v>
      </c>
      <c r="F667" s="4">
        <v>17.7</v>
      </c>
      <c r="G667" s="4">
        <v>1.01</v>
      </c>
    </row>
    <row r="668" spans="1:7" x14ac:dyDescent="0.3">
      <c r="A668">
        <v>1926.07</v>
      </c>
      <c r="B668">
        <v>12.62</v>
      </c>
      <c r="C668" s="2">
        <v>0.65249999999999997</v>
      </c>
      <c r="D668" s="3">
        <f t="shared" si="44"/>
        <v>52.954970977954524</v>
      </c>
      <c r="E668" s="9">
        <f t="shared" si="45"/>
        <v>1.0466040462427746</v>
      </c>
      <c r="F668" s="4">
        <v>17.5</v>
      </c>
      <c r="G668" s="4">
        <v>1.01</v>
      </c>
    </row>
    <row r="669" spans="1:7" x14ac:dyDescent="0.3">
      <c r="A669">
        <v>1926.08</v>
      </c>
      <c r="B669">
        <v>13.12</v>
      </c>
      <c r="C669" s="2">
        <v>0.66</v>
      </c>
      <c r="D669" s="3">
        <f t="shared" si="44"/>
        <v>55.283814788791673</v>
      </c>
      <c r="E669" s="9">
        <f t="shared" si="45"/>
        <v>1.0439778129952457</v>
      </c>
      <c r="F669" s="4">
        <v>17.399999999999999</v>
      </c>
      <c r="G669" s="4">
        <v>1.01</v>
      </c>
    </row>
    <row r="670" spans="1:7" x14ac:dyDescent="0.3">
      <c r="A670">
        <v>1926.09</v>
      </c>
      <c r="B670">
        <v>13.32</v>
      </c>
      <c r="C670" s="2">
        <v>0.66749999999999998</v>
      </c>
      <c r="D670" s="3">
        <f t="shared" si="44"/>
        <v>56.360943230513087</v>
      </c>
      <c r="E670" s="9">
        <f t="shared" si="45"/>
        <v>1.0194836128048781</v>
      </c>
      <c r="F670" s="4">
        <v>17.5</v>
      </c>
      <c r="G670" s="4">
        <v>1.01</v>
      </c>
    </row>
    <row r="671" spans="1:7" x14ac:dyDescent="0.3">
      <c r="A671">
        <v>1926.1</v>
      </c>
      <c r="B671">
        <v>13.02</v>
      </c>
      <c r="C671" s="2">
        <v>0.67500000000000004</v>
      </c>
      <c r="D671" s="3">
        <f t="shared" si="44"/>
        <v>55.329563357206958</v>
      </c>
      <c r="E671" s="9">
        <f t="shared" si="45"/>
        <v>0.9817004504504504</v>
      </c>
      <c r="F671" s="4">
        <v>17.600000000000001</v>
      </c>
      <c r="G671" s="4">
        <v>1.01</v>
      </c>
    </row>
    <row r="672" spans="1:7" x14ac:dyDescent="0.3">
      <c r="A672">
        <v>1926.11</v>
      </c>
      <c r="B672">
        <v>13.19</v>
      </c>
      <c r="C672" s="2">
        <v>0.6825</v>
      </c>
      <c r="D672" s="3">
        <f t="shared" si="44"/>
        <v>56.293687373079948</v>
      </c>
      <c r="E672" s="9">
        <f t="shared" si="45"/>
        <v>1.0174251152073732</v>
      </c>
      <c r="F672" s="4">
        <v>17.7</v>
      </c>
      <c r="G672" s="4">
        <v>1.01</v>
      </c>
    </row>
    <row r="673" spans="1:7" x14ac:dyDescent="0.3">
      <c r="A673">
        <v>1926.12</v>
      </c>
      <c r="B673">
        <v>13.49</v>
      </c>
      <c r="C673" s="2">
        <v>0.69</v>
      </c>
      <c r="D673" s="3">
        <f t="shared" si="44"/>
        <v>57.819463964124388</v>
      </c>
      <c r="E673" s="9">
        <f t="shared" si="45"/>
        <v>1.0271038665655801</v>
      </c>
      <c r="F673" s="4">
        <v>17.7</v>
      </c>
      <c r="G673" s="4">
        <v>1.01</v>
      </c>
    </row>
    <row r="674" spans="1:7" x14ac:dyDescent="0.3">
      <c r="A674">
        <v>1927.01</v>
      </c>
      <c r="B674">
        <v>13.4</v>
      </c>
      <c r="C674" s="2">
        <v>0.69669999999999999</v>
      </c>
      <c r="D674" s="3">
        <f t="shared" si="44"/>
        <v>57.682558845904417</v>
      </c>
      <c r="E674" s="9">
        <f t="shared" si="45"/>
        <v>0.99763219668890535</v>
      </c>
      <c r="F674" s="4">
        <v>17.5</v>
      </c>
      <c r="G674" s="4">
        <v>1</v>
      </c>
    </row>
    <row r="675" spans="1:7" x14ac:dyDescent="0.3">
      <c r="A675">
        <v>1927.02</v>
      </c>
      <c r="B675">
        <v>13.66</v>
      </c>
      <c r="C675" s="2">
        <v>0.70330000000000004</v>
      </c>
      <c r="D675" s="3">
        <f t="shared" si="44"/>
        <v>59.05406212473244</v>
      </c>
      <c r="E675" s="9">
        <f t="shared" si="45"/>
        <v>1.0237767412935324</v>
      </c>
      <c r="F675" s="4">
        <v>17.399999999999999</v>
      </c>
      <c r="G675" s="4">
        <v>1</v>
      </c>
    </row>
    <row r="676" spans="1:7" x14ac:dyDescent="0.3">
      <c r="A676">
        <v>1927.03</v>
      </c>
      <c r="B676">
        <v>13.87</v>
      </c>
      <c r="C676" s="2">
        <v>0.71</v>
      </c>
      <c r="D676" s="3">
        <f t="shared" si="44"/>
        <v>60.21770671149968</v>
      </c>
      <c r="E676" s="9">
        <f t="shared" si="45"/>
        <v>1.0197047340165935</v>
      </c>
      <c r="F676" s="4">
        <v>17.3</v>
      </c>
      <c r="G676" s="4">
        <v>1</v>
      </c>
    </row>
    <row r="677" spans="1:7" x14ac:dyDescent="0.3">
      <c r="A677">
        <v>1927.04</v>
      </c>
      <c r="B677">
        <v>14.21</v>
      </c>
      <c r="C677" s="2">
        <v>0.7167</v>
      </c>
      <c r="D677" s="3">
        <f t="shared" si="44"/>
        <v>61.953144549657885</v>
      </c>
      <c r="E677" s="9">
        <f t="shared" si="45"/>
        <v>1.0288193943763519</v>
      </c>
      <c r="F677" s="4">
        <v>17.3</v>
      </c>
      <c r="G677" s="4">
        <v>1</v>
      </c>
    </row>
    <row r="678" spans="1:7" x14ac:dyDescent="0.3">
      <c r="A678">
        <v>1927.05</v>
      </c>
      <c r="B678">
        <v>14.7</v>
      </c>
      <c r="C678" s="2">
        <v>0.72330000000000005</v>
      </c>
      <c r="D678" s="3">
        <f t="shared" si="44"/>
        <v>64.352248463596155</v>
      </c>
      <c r="E678" s="9">
        <f t="shared" si="45"/>
        <v>1.0387244897959182</v>
      </c>
      <c r="F678" s="4">
        <v>17.399999999999999</v>
      </c>
      <c r="G678" s="4">
        <v>1</v>
      </c>
    </row>
    <row r="679" spans="1:7" x14ac:dyDescent="0.3">
      <c r="A679">
        <v>1927.06</v>
      </c>
      <c r="B679">
        <v>14.89</v>
      </c>
      <c r="C679" s="2">
        <v>0.73</v>
      </c>
      <c r="D679" s="3">
        <f t="shared" si="44"/>
        <v>65.450322544522606</v>
      </c>
      <c r="E679" s="9">
        <f t="shared" si="45"/>
        <v>1.0170634920634922</v>
      </c>
      <c r="F679" s="4">
        <v>17.600000000000001</v>
      </c>
      <c r="G679" s="4">
        <v>1</v>
      </c>
    </row>
    <row r="680" spans="1:7" x14ac:dyDescent="0.3">
      <c r="A680">
        <v>1927.07</v>
      </c>
      <c r="B680">
        <v>15.22</v>
      </c>
      <c r="C680" s="2">
        <v>0.73670000000000002</v>
      </c>
      <c r="D680" s="3">
        <f t="shared" si="44"/>
        <v>67.170719510578451</v>
      </c>
      <c r="E680" s="9">
        <f t="shared" si="45"/>
        <v>1.0262855383926572</v>
      </c>
      <c r="F680" s="4">
        <v>17.3</v>
      </c>
      <c r="G680" s="4">
        <v>1</v>
      </c>
    </row>
    <row r="681" spans="1:7" x14ac:dyDescent="0.3">
      <c r="A681">
        <v>1927.08</v>
      </c>
      <c r="B681">
        <v>16.03</v>
      </c>
      <c r="C681" s="2">
        <v>0.74329999999999996</v>
      </c>
      <c r="D681" s="3">
        <f t="shared" si="44"/>
        <v>71.018876483065497</v>
      </c>
      <c r="E681" s="9">
        <f t="shared" si="45"/>
        <v>1.0572892028033289</v>
      </c>
      <c r="F681" s="4">
        <v>17.2</v>
      </c>
      <c r="G681" s="4">
        <v>1</v>
      </c>
    </row>
    <row r="682" spans="1:7" x14ac:dyDescent="0.3">
      <c r="A682">
        <v>1927.09</v>
      </c>
      <c r="B682">
        <v>16.940000000000001</v>
      </c>
      <c r="C682" s="2">
        <v>0.75</v>
      </c>
      <c r="D682" s="3">
        <f t="shared" si="44"/>
        <v>75.327414061342566</v>
      </c>
      <c r="E682" s="9">
        <f t="shared" si="45"/>
        <v>1.0606674984404243</v>
      </c>
      <c r="F682" s="4">
        <v>17.3</v>
      </c>
      <c r="G682" s="4">
        <v>1</v>
      </c>
    </row>
    <row r="683" spans="1:7" x14ac:dyDescent="0.3">
      <c r="A683">
        <v>1927.1</v>
      </c>
      <c r="B683">
        <v>16.68</v>
      </c>
      <c r="C683" s="2">
        <v>0.75670000000000004</v>
      </c>
      <c r="D683" s="3">
        <f t="shared" si="44"/>
        <v>74.451669877698478</v>
      </c>
      <c r="E683" s="9">
        <f t="shared" si="45"/>
        <v>0.98837416371507281</v>
      </c>
      <c r="F683" s="4">
        <v>17.399999999999999</v>
      </c>
      <c r="G683" s="4">
        <v>1</v>
      </c>
    </row>
    <row r="684" spans="1:7" x14ac:dyDescent="0.3">
      <c r="A684">
        <v>1927.11</v>
      </c>
      <c r="B684">
        <v>17.059999999999999</v>
      </c>
      <c r="C684" s="2">
        <v>0.76329999999999998</v>
      </c>
      <c r="D684" s="3">
        <f t="shared" si="44"/>
        <v>76.431728701938852</v>
      </c>
      <c r="E684" s="9">
        <f t="shared" si="45"/>
        <v>1.0265952238209433</v>
      </c>
      <c r="F684" s="4">
        <v>17.3</v>
      </c>
      <c r="G684" s="4">
        <v>1</v>
      </c>
    </row>
    <row r="685" spans="1:7" x14ac:dyDescent="0.3">
      <c r="A685">
        <v>1927.12</v>
      </c>
      <c r="B685">
        <v>17.46</v>
      </c>
      <c r="C685" s="2">
        <v>0.77</v>
      </c>
      <c r="D685" s="3">
        <f t="shared" si="44"/>
        <v>78.511275052416579</v>
      </c>
      <c r="E685" s="9">
        <f t="shared" si="45"/>
        <v>1.0272078937084799</v>
      </c>
      <c r="F685" s="4">
        <v>17.3</v>
      </c>
      <c r="G685" s="4">
        <v>1</v>
      </c>
    </row>
    <row r="686" spans="1:7" x14ac:dyDescent="0.3">
      <c r="A686">
        <v>1928.01</v>
      </c>
      <c r="B686">
        <v>17.53</v>
      </c>
      <c r="C686" s="2">
        <v>0.77669999999999995</v>
      </c>
      <c r="D686" s="3">
        <f t="shared" si="44"/>
        <v>79.117084418478242</v>
      </c>
      <c r="E686" s="9">
        <f t="shared" si="45"/>
        <v>1.0077162084765177</v>
      </c>
      <c r="F686" s="4">
        <v>17.3</v>
      </c>
      <c r="G686" s="4">
        <v>1</v>
      </c>
    </row>
    <row r="687" spans="1:7" x14ac:dyDescent="0.3">
      <c r="A687">
        <v>1928.02</v>
      </c>
      <c r="B687">
        <v>17.32</v>
      </c>
      <c r="C687" s="2">
        <v>0.7833</v>
      </c>
      <c r="D687" s="3">
        <f t="shared" si="44"/>
        <v>78.463905865000527</v>
      </c>
      <c r="E687" s="9">
        <f t="shared" si="45"/>
        <v>0.99174415288077578</v>
      </c>
      <c r="F687" s="4">
        <v>17.100000000000001</v>
      </c>
      <c r="G687" s="4">
        <v>1</v>
      </c>
    </row>
    <row r="688" spans="1:7" x14ac:dyDescent="0.3">
      <c r="A688">
        <v>1928.03</v>
      </c>
      <c r="B688">
        <v>18.25</v>
      </c>
      <c r="C688" s="2">
        <v>0.79</v>
      </c>
      <c r="D688" s="3">
        <f t="shared" si="44"/>
        <v>82.975278435664293</v>
      </c>
      <c r="E688" s="9">
        <f t="shared" si="45"/>
        <v>1.0574961508852965</v>
      </c>
      <c r="F688" s="4">
        <v>17.100000000000001</v>
      </c>
      <c r="G688" s="4">
        <v>1</v>
      </c>
    </row>
    <row r="689" spans="1:7" x14ac:dyDescent="0.3">
      <c r="A689">
        <v>1928.04</v>
      </c>
      <c r="B689">
        <v>19.399999999999999</v>
      </c>
      <c r="C689" s="2">
        <v>0.79669999999999996</v>
      </c>
      <c r="D689" s="3">
        <f t="shared" si="44"/>
        <v>88.505713352293796</v>
      </c>
      <c r="E689" s="9">
        <f t="shared" si="45"/>
        <v>1.0666515981735161</v>
      </c>
      <c r="F689" s="4">
        <v>17.100000000000001</v>
      </c>
      <c r="G689" s="4">
        <v>1</v>
      </c>
    </row>
    <row r="690" spans="1:7" x14ac:dyDescent="0.3">
      <c r="A690">
        <v>1928.05</v>
      </c>
      <c r="B690">
        <v>20</v>
      </c>
      <c r="C690" s="2">
        <v>0.80330000000000001</v>
      </c>
      <c r="D690" s="3">
        <f t="shared" si="44"/>
        <v>91.54840139212375</v>
      </c>
      <c r="E690" s="9">
        <f t="shared" si="45"/>
        <v>1.0343784364261168</v>
      </c>
      <c r="F690" s="4">
        <v>17.2</v>
      </c>
      <c r="G690" s="4">
        <v>1</v>
      </c>
    </row>
    <row r="691" spans="1:7" x14ac:dyDescent="0.3">
      <c r="A691">
        <v>1928.06</v>
      </c>
      <c r="B691">
        <v>19.02</v>
      </c>
      <c r="C691" s="2">
        <v>0.81</v>
      </c>
      <c r="D691" s="3">
        <f t="shared" si="44"/>
        <v>87.371505578608108</v>
      </c>
      <c r="E691" s="9">
        <f t="shared" si="45"/>
        <v>0.95437500000000008</v>
      </c>
      <c r="F691" s="4">
        <v>17.100000000000001</v>
      </c>
      <c r="G691" s="4">
        <v>1</v>
      </c>
    </row>
    <row r="692" spans="1:7" x14ac:dyDescent="0.3">
      <c r="A692">
        <v>1928.07</v>
      </c>
      <c r="B692">
        <v>19.16</v>
      </c>
      <c r="C692" s="2">
        <v>0.81669999999999998</v>
      </c>
      <c r="D692" s="3">
        <f t="shared" si="44"/>
        <v>88.327255832630684</v>
      </c>
      <c r="E692" s="9">
        <f t="shared" si="45"/>
        <v>1.0109389239397126</v>
      </c>
      <c r="F692" s="4">
        <v>17.100000000000001</v>
      </c>
      <c r="G692" s="4">
        <v>1</v>
      </c>
    </row>
    <row r="693" spans="1:7" x14ac:dyDescent="0.3">
      <c r="A693">
        <v>1928.08</v>
      </c>
      <c r="B693">
        <v>19.78</v>
      </c>
      <c r="C693" s="2">
        <v>0.82330000000000003</v>
      </c>
      <c r="D693" s="3">
        <f t="shared" si="44"/>
        <v>91.501727879959233</v>
      </c>
      <c r="E693" s="9">
        <f t="shared" si="45"/>
        <v>1.0359398921363954</v>
      </c>
      <c r="F693" s="4">
        <v>17.100000000000001</v>
      </c>
      <c r="G693" s="4">
        <v>1</v>
      </c>
    </row>
    <row r="694" spans="1:7" x14ac:dyDescent="0.3">
      <c r="A694">
        <v>1928.09</v>
      </c>
      <c r="B694">
        <v>21.17</v>
      </c>
      <c r="C694" s="2">
        <v>0.83</v>
      </c>
      <c r="D694" s="3">
        <f t="shared" si="44"/>
        <v>98.251792150173614</v>
      </c>
      <c r="E694" s="9">
        <f t="shared" si="45"/>
        <v>1.0737698011459387</v>
      </c>
      <c r="F694" s="4">
        <v>17.3</v>
      </c>
      <c r="G694" s="4">
        <v>1</v>
      </c>
    </row>
    <row r="695" spans="1:7" x14ac:dyDescent="0.3">
      <c r="A695">
        <v>1928.1</v>
      </c>
      <c r="B695">
        <v>21.6</v>
      </c>
      <c r="C695" s="2">
        <v>0.8367</v>
      </c>
      <c r="D695" s="3">
        <f t="shared" si="44"/>
        <v>100.57105888764387</v>
      </c>
      <c r="E695" s="9">
        <f t="shared" si="45"/>
        <v>1.0236053377420877</v>
      </c>
      <c r="F695" s="4">
        <v>17.2</v>
      </c>
      <c r="G695" s="4">
        <v>1</v>
      </c>
    </row>
    <row r="696" spans="1:7" x14ac:dyDescent="0.3">
      <c r="A696">
        <v>1928.11</v>
      </c>
      <c r="B696">
        <v>23.06</v>
      </c>
      <c r="C696" s="2">
        <v>0.84330000000000005</v>
      </c>
      <c r="D696" s="3">
        <f t="shared" si="44"/>
        <v>107.69612264409243</v>
      </c>
      <c r="E696" s="9">
        <f t="shared" si="45"/>
        <v>1.0708460648148146</v>
      </c>
      <c r="F696" s="4">
        <v>17.2</v>
      </c>
      <c r="G696" s="4">
        <v>1</v>
      </c>
    </row>
    <row r="697" spans="1:7" x14ac:dyDescent="0.3">
      <c r="A697">
        <v>1928.12</v>
      </c>
      <c r="B697">
        <v>23.15</v>
      </c>
      <c r="C697" s="2">
        <v>0.85</v>
      </c>
      <c r="D697" s="3">
        <f t="shared" si="44"/>
        <v>108.44725561859046</v>
      </c>
      <c r="E697" s="9">
        <f t="shared" si="45"/>
        <v>1.0069745591211332</v>
      </c>
      <c r="F697" s="4">
        <v>17.100000000000001</v>
      </c>
      <c r="G697" s="4">
        <v>1</v>
      </c>
    </row>
    <row r="698" spans="1:7" x14ac:dyDescent="0.3">
      <c r="A698">
        <v>1929.01</v>
      </c>
      <c r="B698">
        <v>24.86</v>
      </c>
      <c r="C698" s="2">
        <v>0.86</v>
      </c>
      <c r="D698" s="3">
        <f t="shared" si="44"/>
        <v>116.79355628498882</v>
      </c>
      <c r="E698" s="9">
        <f t="shared" si="45"/>
        <v>1.0769618430525558</v>
      </c>
      <c r="F698" s="4">
        <v>17.100000000000001</v>
      </c>
      <c r="G698" s="4">
        <v>1.01</v>
      </c>
    </row>
    <row r="699" spans="1:7" x14ac:dyDescent="0.3">
      <c r="A699">
        <v>1929.02</v>
      </c>
      <c r="B699">
        <v>24.99</v>
      </c>
      <c r="C699" s="2">
        <v>0.87</v>
      </c>
      <c r="D699" s="3">
        <f t="shared" si="44"/>
        <v>117.74491168111555</v>
      </c>
      <c r="E699" s="9">
        <f t="shared" si="45"/>
        <v>1.0081456154465005</v>
      </c>
      <c r="F699" s="4">
        <v>17.100000000000001</v>
      </c>
      <c r="G699" s="4">
        <v>1.01</v>
      </c>
    </row>
    <row r="700" spans="1:7" x14ac:dyDescent="0.3">
      <c r="A700">
        <v>1929.03</v>
      </c>
      <c r="B700">
        <v>25.43</v>
      </c>
      <c r="C700" s="2">
        <v>0.88</v>
      </c>
      <c r="D700" s="3">
        <f t="shared" si="44"/>
        <v>120.16357466616184</v>
      </c>
      <c r="E700" s="9">
        <f t="shared" si="45"/>
        <v>1.0205415499533148</v>
      </c>
      <c r="F700" s="4">
        <v>17</v>
      </c>
      <c r="G700" s="4">
        <v>1.01</v>
      </c>
    </row>
    <row r="701" spans="1:7" x14ac:dyDescent="0.3">
      <c r="A701">
        <v>1929.04</v>
      </c>
      <c r="B701">
        <v>25.28</v>
      </c>
      <c r="C701" s="2">
        <v>0.89</v>
      </c>
      <c r="D701" s="3">
        <f t="shared" si="44"/>
        <v>119.8052418147193</v>
      </c>
      <c r="E701" s="9">
        <f t="shared" si="45"/>
        <v>0.99701795779263347</v>
      </c>
      <c r="F701" s="4">
        <v>16.899999999999999</v>
      </c>
      <c r="G701" s="4">
        <v>1.01</v>
      </c>
    </row>
    <row r="702" spans="1:7" x14ac:dyDescent="0.3">
      <c r="A702">
        <v>1929.05</v>
      </c>
      <c r="B702">
        <v>25.66</v>
      </c>
      <c r="C702" s="2">
        <v>0.9</v>
      </c>
      <c r="D702" s="3">
        <f t="shared" si="44"/>
        <v>121.96154660212819</v>
      </c>
      <c r="E702" s="9">
        <f t="shared" si="45"/>
        <v>1.0179984177215189</v>
      </c>
      <c r="F702" s="4">
        <v>17</v>
      </c>
      <c r="G702" s="4">
        <v>1.01</v>
      </c>
    </row>
    <row r="703" spans="1:7" x14ac:dyDescent="0.3">
      <c r="A703">
        <v>1929.06</v>
      </c>
      <c r="B703">
        <v>26.15</v>
      </c>
      <c r="C703" s="2">
        <v>0.91</v>
      </c>
      <c r="D703" s="3">
        <f t="shared" si="44"/>
        <v>124.65094287852611</v>
      </c>
      <c r="E703" s="9">
        <f t="shared" si="45"/>
        <v>1.0220511821252272</v>
      </c>
      <c r="F703" s="4">
        <v>17.100000000000001</v>
      </c>
      <c r="G703" s="4">
        <v>1.01</v>
      </c>
    </row>
    <row r="704" spans="1:7" x14ac:dyDescent="0.3">
      <c r="A704">
        <v>1929.07</v>
      </c>
      <c r="B704">
        <v>28.48</v>
      </c>
      <c r="C704" s="2">
        <v>0.92</v>
      </c>
      <c r="D704" s="3">
        <f t="shared" si="44"/>
        <v>136.12296082094753</v>
      </c>
      <c r="E704" s="9">
        <f t="shared" si="45"/>
        <v>1.0920331421287446</v>
      </c>
      <c r="F704" s="4">
        <v>17.3</v>
      </c>
      <c r="G704" s="4">
        <v>1.01</v>
      </c>
    </row>
    <row r="705" spans="1:7" x14ac:dyDescent="0.3">
      <c r="A705">
        <v>1929.08</v>
      </c>
      <c r="B705">
        <v>30.1</v>
      </c>
      <c r="C705" s="2">
        <v>0.93</v>
      </c>
      <c r="D705" s="3">
        <f t="shared" si="44"/>
        <v>144.2363290089236</v>
      </c>
      <c r="E705" s="9">
        <f t="shared" si="45"/>
        <v>1.0596032303370788</v>
      </c>
      <c r="F705" s="4">
        <v>17.3</v>
      </c>
      <c r="G705" s="4">
        <v>1.01</v>
      </c>
    </row>
    <row r="706" spans="1:7" x14ac:dyDescent="0.3">
      <c r="A706">
        <v>1929.09</v>
      </c>
      <c r="B706">
        <v>31.3</v>
      </c>
      <c r="C706" s="2">
        <v>0.94</v>
      </c>
      <c r="D706" s="3">
        <f t="shared" si="44"/>
        <v>150.36198041256947</v>
      </c>
      <c r="E706" s="9">
        <f t="shared" si="45"/>
        <v>1.0424695459579181</v>
      </c>
      <c r="F706" s="4">
        <v>17.3</v>
      </c>
      <c r="G706" s="4">
        <v>1.01</v>
      </c>
    </row>
    <row r="707" spans="1:7" x14ac:dyDescent="0.3">
      <c r="A707">
        <v>1929.1</v>
      </c>
      <c r="B707">
        <v>27.99</v>
      </c>
      <c r="C707" s="2">
        <v>0.95</v>
      </c>
      <c r="D707" s="3">
        <f t="shared" si="44"/>
        <v>134.84138940991951</v>
      </c>
      <c r="E707" s="9">
        <f t="shared" si="45"/>
        <v>0.89677848775292857</v>
      </c>
      <c r="F707" s="4">
        <v>17.3</v>
      </c>
      <c r="G707" s="4">
        <v>1</v>
      </c>
    </row>
    <row r="708" spans="1:7" x14ac:dyDescent="0.3">
      <c r="A708">
        <v>1929.11</v>
      </c>
      <c r="B708">
        <v>20.58</v>
      </c>
      <c r="C708" s="2">
        <v>0.96</v>
      </c>
      <c r="D708" s="3">
        <f t="shared" ref="D708:D771" si="46">(B708+C708/12)/B707*D707</f>
        <v>99.529228481919858</v>
      </c>
      <c r="E708" s="9">
        <f t="shared" ref="E708:E771" si="47">D708/D707</f>
        <v>0.73812075741336181</v>
      </c>
      <c r="F708" s="4">
        <v>17.3</v>
      </c>
      <c r="G708" s="4">
        <v>1</v>
      </c>
    </row>
    <row r="709" spans="1:7" x14ac:dyDescent="0.3">
      <c r="A709">
        <v>1929.12</v>
      </c>
      <c r="B709">
        <v>21.4</v>
      </c>
      <c r="C709" s="2">
        <v>0.97</v>
      </c>
      <c r="D709" s="3">
        <f t="shared" si="46"/>
        <v>103.88584882484808</v>
      </c>
      <c r="E709" s="9">
        <f t="shared" si="47"/>
        <v>1.0437722708130872</v>
      </c>
      <c r="F709" s="4">
        <v>17.2</v>
      </c>
      <c r="G709" s="4">
        <v>1</v>
      </c>
    </row>
    <row r="710" spans="1:7" x14ac:dyDescent="0.3">
      <c r="A710">
        <v>1930.01</v>
      </c>
      <c r="B710">
        <v>21.71</v>
      </c>
      <c r="C710" s="2">
        <v>0.9708</v>
      </c>
      <c r="D710" s="3">
        <f t="shared" si="46"/>
        <v>105.78346463352253</v>
      </c>
      <c r="E710" s="9">
        <f t="shared" si="47"/>
        <v>1.0182663551401869</v>
      </c>
      <c r="F710" s="4">
        <v>17.100000000000001</v>
      </c>
      <c r="G710" s="4">
        <v>1</v>
      </c>
    </row>
    <row r="711" spans="1:7" x14ac:dyDescent="0.3">
      <c r="A711">
        <v>1930.02</v>
      </c>
      <c r="B711">
        <v>23.07</v>
      </c>
      <c r="C711" s="2">
        <v>0.97170000000000001</v>
      </c>
      <c r="D711" s="3">
        <f t="shared" si="46"/>
        <v>112.80471419364643</v>
      </c>
      <c r="E711" s="9">
        <f t="shared" si="47"/>
        <v>1.0663737908797788</v>
      </c>
      <c r="F711" s="4">
        <v>17</v>
      </c>
      <c r="G711" s="4">
        <v>1</v>
      </c>
    </row>
    <row r="712" spans="1:7" x14ac:dyDescent="0.3">
      <c r="A712">
        <v>1930.03</v>
      </c>
      <c r="B712">
        <v>23.94</v>
      </c>
      <c r="C712" s="2">
        <v>0.97250000000000003</v>
      </c>
      <c r="D712" s="3">
        <f t="shared" si="46"/>
        <v>117.45499522505445</v>
      </c>
      <c r="E712" s="9">
        <f t="shared" si="47"/>
        <v>1.0412241728073979</v>
      </c>
      <c r="F712" s="4">
        <v>16.899999999999999</v>
      </c>
      <c r="G712" s="4">
        <v>1</v>
      </c>
    </row>
    <row r="713" spans="1:7" x14ac:dyDescent="0.3">
      <c r="A713">
        <v>1930.04</v>
      </c>
      <c r="B713">
        <v>25.46</v>
      </c>
      <c r="C713" s="2">
        <v>0.97330000000000005</v>
      </c>
      <c r="D713" s="3">
        <f t="shared" si="46"/>
        <v>125.31039086609293</v>
      </c>
      <c r="E713" s="9">
        <f t="shared" si="47"/>
        <v>1.0668800473405735</v>
      </c>
      <c r="F713" s="4">
        <v>17</v>
      </c>
      <c r="G713" s="4">
        <v>1</v>
      </c>
    </row>
    <row r="714" spans="1:7" x14ac:dyDescent="0.3">
      <c r="A714">
        <v>1930.05</v>
      </c>
      <c r="B714">
        <v>23.94</v>
      </c>
      <c r="C714" s="2">
        <v>0.97419999999999995</v>
      </c>
      <c r="D714" s="3">
        <f t="shared" si="46"/>
        <v>118.2287459766723</v>
      </c>
      <c r="E714" s="9">
        <f t="shared" si="47"/>
        <v>0.94348716941607746</v>
      </c>
      <c r="F714" s="4">
        <v>16.899999999999999</v>
      </c>
      <c r="G714" s="4">
        <v>1</v>
      </c>
    </row>
    <row r="715" spans="1:7" x14ac:dyDescent="0.3">
      <c r="A715">
        <v>1930.06</v>
      </c>
      <c r="B715">
        <v>21.52</v>
      </c>
      <c r="C715" s="2">
        <v>0.97499999999999998</v>
      </c>
      <c r="D715" s="3">
        <f t="shared" si="46"/>
        <v>106.67872594104396</v>
      </c>
      <c r="E715" s="9">
        <f t="shared" si="47"/>
        <v>0.90230785296574767</v>
      </c>
      <c r="F715" s="4">
        <v>16.8</v>
      </c>
      <c r="G715" s="4">
        <v>1</v>
      </c>
    </row>
    <row r="716" spans="1:7" x14ac:dyDescent="0.3">
      <c r="A716">
        <v>1930.07</v>
      </c>
      <c r="B716">
        <v>21.06</v>
      </c>
      <c r="C716" s="2">
        <v>0.9758</v>
      </c>
      <c r="D716" s="3">
        <f t="shared" si="46"/>
        <v>104.8015207581858</v>
      </c>
      <c r="E716" s="9">
        <f t="shared" si="47"/>
        <v>0.98240319083023542</v>
      </c>
      <c r="F716" s="4">
        <v>16.600000000000001</v>
      </c>
      <c r="G716" s="4">
        <v>1</v>
      </c>
    </row>
    <row r="717" spans="1:7" x14ac:dyDescent="0.3">
      <c r="A717">
        <v>1930.08</v>
      </c>
      <c r="B717">
        <v>20.79</v>
      </c>
      <c r="C717" s="2">
        <v>0.97670000000000001</v>
      </c>
      <c r="D717" s="3">
        <f t="shared" si="46"/>
        <v>103.86294335263024</v>
      </c>
      <c r="E717" s="9">
        <f t="shared" si="47"/>
        <v>0.99104423868312752</v>
      </c>
      <c r="F717" s="4">
        <v>16.5</v>
      </c>
      <c r="G717" s="4">
        <v>1</v>
      </c>
    </row>
    <row r="718" spans="1:7" x14ac:dyDescent="0.3">
      <c r="A718">
        <v>1930.09</v>
      </c>
      <c r="B718">
        <v>20.78</v>
      </c>
      <c r="C718" s="2">
        <v>0.97750000000000004</v>
      </c>
      <c r="D718" s="3">
        <f t="shared" si="46"/>
        <v>104.21993579260493</v>
      </c>
      <c r="E718" s="9">
        <f t="shared" si="47"/>
        <v>1.0034371492704828</v>
      </c>
      <c r="F718" s="4">
        <v>16.600000000000001</v>
      </c>
      <c r="G718" s="4">
        <v>1</v>
      </c>
    </row>
    <row r="719" spans="1:7" x14ac:dyDescent="0.3">
      <c r="A719">
        <v>1930.1</v>
      </c>
      <c r="B719">
        <v>17.920000000000002</v>
      </c>
      <c r="C719" s="2">
        <v>0.97829999999999995</v>
      </c>
      <c r="D719" s="3">
        <f t="shared" si="46"/>
        <v>90.284782467226776</v>
      </c>
      <c r="E719" s="9">
        <f t="shared" si="47"/>
        <v>0.86629090471607317</v>
      </c>
      <c r="F719" s="4">
        <v>16.5</v>
      </c>
      <c r="G719" s="4">
        <v>1</v>
      </c>
    </row>
    <row r="720" spans="1:7" x14ac:dyDescent="0.3">
      <c r="A720">
        <v>1930.11</v>
      </c>
      <c r="B720">
        <v>16.62</v>
      </c>
      <c r="C720" s="2">
        <v>0.97919999999999996</v>
      </c>
      <c r="D720" s="3">
        <f t="shared" si="46"/>
        <v>84.146223373584533</v>
      </c>
      <c r="E720" s="9">
        <f t="shared" si="47"/>
        <v>0.93200892857142859</v>
      </c>
      <c r="F720" s="4">
        <v>16.399999999999999</v>
      </c>
      <c r="G720" s="4">
        <v>1</v>
      </c>
    </row>
    <row r="721" spans="1:7" x14ac:dyDescent="0.3">
      <c r="A721">
        <v>1930.12</v>
      </c>
      <c r="B721">
        <v>15.51</v>
      </c>
      <c r="C721" s="2">
        <v>0.98</v>
      </c>
      <c r="D721" s="3">
        <f t="shared" si="46"/>
        <v>78.939823471709119</v>
      </c>
      <c r="E721" s="9">
        <f t="shared" si="47"/>
        <v>0.93812675491375852</v>
      </c>
      <c r="F721" s="4">
        <v>16.100000000000001</v>
      </c>
      <c r="G721" s="4">
        <v>1</v>
      </c>
    </row>
    <row r="722" spans="1:7" x14ac:dyDescent="0.3">
      <c r="A722">
        <v>1931.01</v>
      </c>
      <c r="B722">
        <v>15.98</v>
      </c>
      <c r="C722" s="2">
        <v>0.9667</v>
      </c>
      <c r="D722" s="3">
        <f t="shared" si="46"/>
        <v>81.741949689904587</v>
      </c>
      <c r="E722" s="9">
        <f t="shared" si="47"/>
        <v>1.0354969911884806</v>
      </c>
      <c r="F722" s="4">
        <v>15.9</v>
      </c>
      <c r="G722" s="4">
        <v>1</v>
      </c>
    </row>
    <row r="723" spans="1:7" x14ac:dyDescent="0.3">
      <c r="A723">
        <v>1931.02</v>
      </c>
      <c r="B723">
        <v>17.2</v>
      </c>
      <c r="C723" s="2">
        <v>0.95330000000000004</v>
      </c>
      <c r="D723" s="3">
        <f t="shared" si="46"/>
        <v>88.388939385876583</v>
      </c>
      <c r="E723" s="9">
        <f t="shared" si="47"/>
        <v>1.0813167501042971</v>
      </c>
      <c r="F723" s="4">
        <v>15.7</v>
      </c>
      <c r="G723" s="4">
        <v>1</v>
      </c>
    </row>
    <row r="724" spans="1:7" x14ac:dyDescent="0.3">
      <c r="A724">
        <v>1931.03</v>
      </c>
      <c r="B724">
        <v>17.53</v>
      </c>
      <c r="C724" s="2">
        <v>0.94</v>
      </c>
      <c r="D724" s="3">
        <f t="shared" si="46"/>
        <v>90.487320214320377</v>
      </c>
      <c r="E724" s="9">
        <f t="shared" si="47"/>
        <v>1.0237403100775195</v>
      </c>
      <c r="F724" s="4">
        <v>15.6</v>
      </c>
      <c r="G724" s="4">
        <v>1</v>
      </c>
    </row>
    <row r="725" spans="1:7" x14ac:dyDescent="0.3">
      <c r="A725">
        <v>1931.04</v>
      </c>
      <c r="B725">
        <v>15.86</v>
      </c>
      <c r="C725" s="2">
        <v>0.92669999999999997</v>
      </c>
      <c r="D725" s="3">
        <f t="shared" si="46"/>
        <v>82.265646429131323</v>
      </c>
      <c r="E725" s="9">
        <f t="shared" si="47"/>
        <v>0.90914004563605244</v>
      </c>
      <c r="F725" s="4">
        <v>15.5</v>
      </c>
      <c r="G725" s="4">
        <v>1</v>
      </c>
    </row>
    <row r="726" spans="1:7" x14ac:dyDescent="0.3">
      <c r="A726">
        <v>1931.05</v>
      </c>
      <c r="B726">
        <v>14.33</v>
      </c>
      <c r="C726" s="2">
        <v>0.9133</v>
      </c>
      <c r="D726" s="3">
        <f t="shared" si="46"/>
        <v>74.724326265432694</v>
      </c>
      <c r="E726" s="9">
        <f t="shared" si="47"/>
        <v>0.90832965531736043</v>
      </c>
      <c r="F726" s="4">
        <v>15.3</v>
      </c>
      <c r="G726" s="4">
        <v>1</v>
      </c>
    </row>
    <row r="727" spans="1:7" x14ac:dyDescent="0.3">
      <c r="A727">
        <v>1931.06</v>
      </c>
      <c r="B727">
        <v>13.87</v>
      </c>
      <c r="C727" s="2">
        <v>0.9</v>
      </c>
      <c r="D727" s="3">
        <f t="shared" si="46"/>
        <v>72.716729223409544</v>
      </c>
      <c r="E727" s="9">
        <f t="shared" si="47"/>
        <v>0.97313328681088607</v>
      </c>
      <c r="F727" s="4">
        <v>15.1</v>
      </c>
      <c r="G727" s="4">
        <v>1</v>
      </c>
    </row>
    <row r="728" spans="1:7" x14ac:dyDescent="0.3">
      <c r="A728">
        <v>1931.07</v>
      </c>
      <c r="B728">
        <v>14.33</v>
      </c>
      <c r="C728" s="2">
        <v>0.88670000000000004</v>
      </c>
      <c r="D728" s="3">
        <f t="shared" si="46"/>
        <v>75.515781549266421</v>
      </c>
      <c r="E728" s="9">
        <f t="shared" si="47"/>
        <v>1.0384925498678204</v>
      </c>
      <c r="F728" s="4">
        <v>15.1</v>
      </c>
      <c r="G728" s="4">
        <v>1</v>
      </c>
    </row>
    <row r="729" spans="1:7" x14ac:dyDescent="0.3">
      <c r="A729">
        <v>1931.08</v>
      </c>
      <c r="B729">
        <v>13.9</v>
      </c>
      <c r="C729" s="2">
        <v>0.87329999999999997</v>
      </c>
      <c r="D729" s="3">
        <f t="shared" si="46"/>
        <v>73.633288523171743</v>
      </c>
      <c r="E729" s="9">
        <f t="shared" si="47"/>
        <v>0.97507152826238652</v>
      </c>
      <c r="F729" s="4">
        <v>15.1</v>
      </c>
      <c r="G729" s="4">
        <v>1</v>
      </c>
    </row>
    <row r="730" spans="1:7" x14ac:dyDescent="0.3">
      <c r="A730">
        <v>1931.09</v>
      </c>
      <c r="B730">
        <v>11.83</v>
      </c>
      <c r="C730" s="2">
        <v>0.86</v>
      </c>
      <c r="D730" s="3">
        <f t="shared" si="46"/>
        <v>63.047399681531111</v>
      </c>
      <c r="E730" s="9">
        <f t="shared" si="47"/>
        <v>0.85623501199040775</v>
      </c>
      <c r="F730" s="4">
        <v>15</v>
      </c>
      <c r="G730" s="4">
        <v>1</v>
      </c>
    </row>
    <row r="731" spans="1:7" x14ac:dyDescent="0.3">
      <c r="A731">
        <v>1931.1</v>
      </c>
      <c r="B731">
        <v>10.25</v>
      </c>
      <c r="C731" s="2">
        <v>0.84670000000000001</v>
      </c>
      <c r="D731" s="3">
        <f t="shared" si="46"/>
        <v>55.002905002385731</v>
      </c>
      <c r="E731" s="9">
        <f t="shared" si="47"/>
        <v>0.87240560721329941</v>
      </c>
      <c r="F731" s="4">
        <v>14.9</v>
      </c>
      <c r="G731" s="4">
        <v>1</v>
      </c>
    </row>
    <row r="732" spans="1:7" x14ac:dyDescent="0.3">
      <c r="A732">
        <v>1931.11</v>
      </c>
      <c r="B732">
        <v>10.39</v>
      </c>
      <c r="C732" s="2">
        <v>0.83330000000000004</v>
      </c>
      <c r="D732" s="3">
        <f t="shared" si="46"/>
        <v>56.126797694601144</v>
      </c>
      <c r="E732" s="9">
        <f t="shared" si="47"/>
        <v>1.0204333333333333</v>
      </c>
      <c r="F732" s="4">
        <v>14.7</v>
      </c>
      <c r="G732" s="4">
        <v>1</v>
      </c>
    </row>
    <row r="733" spans="1:7" x14ac:dyDescent="0.3">
      <c r="A733">
        <v>1931.12</v>
      </c>
      <c r="B733">
        <v>8.44</v>
      </c>
      <c r="C733" s="2">
        <v>0.82</v>
      </c>
      <c r="D733" s="3">
        <f t="shared" si="46"/>
        <v>45.96203115671139</v>
      </c>
      <c r="E733" s="9">
        <f t="shared" si="47"/>
        <v>0.81889637471928123</v>
      </c>
      <c r="F733" s="4">
        <v>14.6</v>
      </c>
      <c r="G733" s="4">
        <v>1</v>
      </c>
    </row>
    <row r="734" spans="1:7" x14ac:dyDescent="0.3">
      <c r="A734">
        <v>1932.01</v>
      </c>
      <c r="B734">
        <v>8.3000000000000007</v>
      </c>
      <c r="C734" s="2">
        <v>0.79330000000000001</v>
      </c>
      <c r="D734" s="3">
        <f t="shared" si="46"/>
        <v>45.559636478328144</v>
      </c>
      <c r="E734" s="9">
        <f t="shared" si="47"/>
        <v>0.99124506319115346</v>
      </c>
      <c r="F734" s="4">
        <v>14.3</v>
      </c>
      <c r="G734" s="4">
        <v>1.01</v>
      </c>
    </row>
    <row r="735" spans="1:7" x14ac:dyDescent="0.3">
      <c r="A735">
        <v>1932.02</v>
      </c>
      <c r="B735">
        <v>8.23</v>
      </c>
      <c r="C735" s="2">
        <v>0.76670000000000005</v>
      </c>
      <c r="D735" s="3">
        <f t="shared" si="46"/>
        <v>45.526107147466078</v>
      </c>
      <c r="E735" s="9">
        <f t="shared" si="47"/>
        <v>0.99926405622489956</v>
      </c>
      <c r="F735" s="4">
        <v>14.1</v>
      </c>
      <c r="G735" s="4">
        <v>1.01</v>
      </c>
    </row>
    <row r="736" spans="1:7" x14ac:dyDescent="0.3">
      <c r="A736">
        <v>1932.03</v>
      </c>
      <c r="B736">
        <v>8.26</v>
      </c>
      <c r="C736" s="2">
        <v>0.74</v>
      </c>
      <c r="D736" s="3">
        <f t="shared" si="46"/>
        <v>46.033182054940895</v>
      </c>
      <c r="E736" s="9">
        <f t="shared" si="47"/>
        <v>1.0111381125961929</v>
      </c>
      <c r="F736" s="4">
        <v>14</v>
      </c>
      <c r="G736" s="4">
        <v>1.01</v>
      </c>
    </row>
    <row r="737" spans="1:7" x14ac:dyDescent="0.3">
      <c r="A737">
        <v>1932.04</v>
      </c>
      <c r="B737">
        <v>6.28</v>
      </c>
      <c r="C737" s="2">
        <v>0.71330000000000005</v>
      </c>
      <c r="D737" s="3">
        <f t="shared" si="46"/>
        <v>35.329863482850435</v>
      </c>
      <c r="E737" s="9">
        <f t="shared" si="47"/>
        <v>0.76748688458434222</v>
      </c>
      <c r="F737" s="4">
        <v>13.9</v>
      </c>
      <c r="G737" s="4">
        <v>1.01</v>
      </c>
    </row>
    <row r="738" spans="1:7" x14ac:dyDescent="0.3">
      <c r="A738">
        <v>1932.05</v>
      </c>
      <c r="B738">
        <v>5.51</v>
      </c>
      <c r="C738" s="2">
        <v>0.68669999999999998</v>
      </c>
      <c r="D738" s="3">
        <f t="shared" si="46"/>
        <v>31.319952106419109</v>
      </c>
      <c r="E738" s="9">
        <f t="shared" si="47"/>
        <v>0.88650079617834388</v>
      </c>
      <c r="F738" s="4">
        <v>13.7</v>
      </c>
      <c r="G738" s="4">
        <v>1.01</v>
      </c>
    </row>
    <row r="739" spans="1:7" x14ac:dyDescent="0.3">
      <c r="A739">
        <v>1932.06</v>
      </c>
      <c r="B739">
        <v>4.7699999999999996</v>
      </c>
      <c r="C739" s="2">
        <v>0.66</v>
      </c>
      <c r="D739" s="3">
        <f t="shared" si="46"/>
        <v>27.426273849994949</v>
      </c>
      <c r="E739" s="9">
        <f t="shared" si="47"/>
        <v>0.8756805807622503</v>
      </c>
      <c r="F739" s="4">
        <v>13.6</v>
      </c>
      <c r="G739" s="4">
        <v>1.01</v>
      </c>
    </row>
    <row r="740" spans="1:7" x14ac:dyDescent="0.3">
      <c r="A740">
        <v>1932.07</v>
      </c>
      <c r="B740">
        <v>5.01</v>
      </c>
      <c r="C740" s="2">
        <v>0.63329999999999997</v>
      </c>
      <c r="D740" s="3">
        <f t="shared" si="46"/>
        <v>29.109654840861253</v>
      </c>
      <c r="E740" s="9">
        <f t="shared" si="47"/>
        <v>1.0613784067085954</v>
      </c>
      <c r="F740" s="4">
        <v>13.6</v>
      </c>
      <c r="G740" s="4">
        <v>1.01</v>
      </c>
    </row>
    <row r="741" spans="1:7" x14ac:dyDescent="0.3">
      <c r="A741">
        <v>1932.08</v>
      </c>
      <c r="B741">
        <v>7.53</v>
      </c>
      <c r="C741" s="2">
        <v>0.60670000000000002</v>
      </c>
      <c r="D741" s="3">
        <f t="shared" si="46"/>
        <v>44.045396523821914</v>
      </c>
      <c r="E741" s="9">
        <f t="shared" si="47"/>
        <v>1.5130854956753161</v>
      </c>
      <c r="F741" s="4">
        <v>13.5</v>
      </c>
      <c r="G741" s="4">
        <v>1.01</v>
      </c>
    </row>
    <row r="742" spans="1:7" x14ac:dyDescent="0.3">
      <c r="A742">
        <v>1932.09</v>
      </c>
      <c r="B742">
        <v>8.26</v>
      </c>
      <c r="C742" s="2">
        <v>0.57999999999999996</v>
      </c>
      <c r="D742" s="3">
        <f t="shared" si="46"/>
        <v>48.598119006474597</v>
      </c>
      <c r="E742" s="9">
        <f t="shared" si="47"/>
        <v>1.1033643204957946</v>
      </c>
      <c r="F742" s="4">
        <v>13.4</v>
      </c>
      <c r="G742" s="4">
        <v>1.01</v>
      </c>
    </row>
    <row r="743" spans="1:7" x14ac:dyDescent="0.3">
      <c r="A743">
        <v>1932.1</v>
      </c>
      <c r="B743">
        <v>7.12</v>
      </c>
      <c r="C743" s="2">
        <v>0.55330000000000001</v>
      </c>
      <c r="D743" s="3">
        <f t="shared" si="46"/>
        <v>42.162153219930104</v>
      </c>
      <c r="E743" s="9">
        <f t="shared" si="47"/>
        <v>0.86756759483454393</v>
      </c>
      <c r="F743" s="4">
        <v>13.3</v>
      </c>
      <c r="G743" s="4">
        <v>1.01</v>
      </c>
    </row>
    <row r="744" spans="1:7" x14ac:dyDescent="0.3">
      <c r="A744">
        <v>1932.11</v>
      </c>
      <c r="B744">
        <v>7.05</v>
      </c>
      <c r="C744" s="2">
        <v>0.52669999999999995</v>
      </c>
      <c r="D744" s="3">
        <f t="shared" si="46"/>
        <v>42.007548788705805</v>
      </c>
      <c r="E744" s="9">
        <f t="shared" si="47"/>
        <v>0.99633309925093627</v>
      </c>
      <c r="F744" s="4">
        <v>13.2</v>
      </c>
      <c r="G744" s="4">
        <v>1.01</v>
      </c>
    </row>
    <row r="745" spans="1:7" x14ac:dyDescent="0.3">
      <c r="A745">
        <v>1932.12</v>
      </c>
      <c r="B745">
        <v>6.82</v>
      </c>
      <c r="C745" s="2">
        <v>0.5</v>
      </c>
      <c r="D745" s="3">
        <f t="shared" si="46"/>
        <v>40.885361315154093</v>
      </c>
      <c r="E745" s="9">
        <f t="shared" si="47"/>
        <v>0.97328605200945639</v>
      </c>
      <c r="F745" s="4">
        <v>13.1</v>
      </c>
      <c r="G745" s="4">
        <v>1.01</v>
      </c>
    </row>
    <row r="746" spans="1:7" x14ac:dyDescent="0.3">
      <c r="A746">
        <v>1933.01</v>
      </c>
      <c r="B746">
        <v>7.09</v>
      </c>
      <c r="C746" s="2">
        <v>0.495</v>
      </c>
      <c r="D746" s="3">
        <f t="shared" si="46"/>
        <v>42.751280480746722</v>
      </c>
      <c r="E746" s="9">
        <f t="shared" si="47"/>
        <v>1.0456378299120235</v>
      </c>
      <c r="F746" s="4">
        <v>12.9</v>
      </c>
      <c r="G746" s="4">
        <v>1</v>
      </c>
    </row>
    <row r="747" spans="1:7" x14ac:dyDescent="0.3">
      <c r="A747">
        <v>1933.02</v>
      </c>
      <c r="B747">
        <v>6.25</v>
      </c>
      <c r="C747" s="2">
        <v>0.49</v>
      </c>
      <c r="D747" s="3">
        <f t="shared" si="46"/>
        <v>37.932465485326397</v>
      </c>
      <c r="E747" s="9">
        <f t="shared" si="47"/>
        <v>0.88728255759285368</v>
      </c>
      <c r="F747" s="4">
        <v>12.7</v>
      </c>
      <c r="G747" s="4">
        <v>1</v>
      </c>
    </row>
    <row r="748" spans="1:7" x14ac:dyDescent="0.3">
      <c r="A748">
        <v>1933.03</v>
      </c>
      <c r="B748">
        <v>6.23</v>
      </c>
      <c r="C748" s="2">
        <v>0.48499999999999999</v>
      </c>
      <c r="D748" s="3">
        <f t="shared" si="46"/>
        <v>38.056378205911798</v>
      </c>
      <c r="E748" s="9">
        <f t="shared" si="47"/>
        <v>1.0032666666666668</v>
      </c>
      <c r="F748" s="4">
        <v>12.6</v>
      </c>
      <c r="G748" s="4">
        <v>1</v>
      </c>
    </row>
    <row r="749" spans="1:7" x14ac:dyDescent="0.3">
      <c r="A749">
        <v>1933.04</v>
      </c>
      <c r="B749">
        <v>6.89</v>
      </c>
      <c r="C749" s="2">
        <v>0.48</v>
      </c>
      <c r="D749" s="3">
        <f t="shared" si="46"/>
        <v>42.332375757137839</v>
      </c>
      <c r="E749" s="9">
        <f t="shared" si="47"/>
        <v>1.1123595505617976</v>
      </c>
      <c r="F749" s="4">
        <v>12.6</v>
      </c>
      <c r="G749" s="4">
        <v>1</v>
      </c>
    </row>
    <row r="750" spans="1:7" x14ac:dyDescent="0.3">
      <c r="A750">
        <v>1933.05</v>
      </c>
      <c r="B750">
        <v>8.8699999999999992</v>
      </c>
      <c r="C750" s="2">
        <v>0.47499999999999998</v>
      </c>
      <c r="D750" s="3">
        <f t="shared" si="46"/>
        <v>54.740758999448374</v>
      </c>
      <c r="E750" s="9">
        <f t="shared" si="47"/>
        <v>1.2931180454765359</v>
      </c>
      <c r="F750" s="4">
        <v>12.6</v>
      </c>
      <c r="G750" s="4">
        <v>1</v>
      </c>
    </row>
    <row r="751" spans="1:7" x14ac:dyDescent="0.3">
      <c r="A751">
        <v>1933.06</v>
      </c>
      <c r="B751">
        <v>10.39</v>
      </c>
      <c r="C751" s="2">
        <v>0.47</v>
      </c>
      <c r="D751" s="3">
        <f t="shared" si="46"/>
        <v>64.363077684901953</v>
      </c>
      <c r="E751" s="9">
        <f t="shared" si="47"/>
        <v>1.1757797820368283</v>
      </c>
      <c r="F751" s="4">
        <v>12.7</v>
      </c>
      <c r="G751" s="4">
        <v>1</v>
      </c>
    </row>
    <row r="752" spans="1:7" x14ac:dyDescent="0.3">
      <c r="A752">
        <v>1933.07</v>
      </c>
      <c r="B752">
        <v>11.23</v>
      </c>
      <c r="C752" s="2">
        <v>0.46500000000000002</v>
      </c>
      <c r="D752" s="3">
        <f t="shared" si="46"/>
        <v>69.806682546846858</v>
      </c>
      <c r="E752" s="9">
        <f t="shared" si="47"/>
        <v>1.0845765158806544</v>
      </c>
      <c r="F752" s="4">
        <v>13.1</v>
      </c>
      <c r="G752" s="4">
        <v>1</v>
      </c>
    </row>
    <row r="753" spans="1:7" x14ac:dyDescent="0.3">
      <c r="A753">
        <v>1933.08</v>
      </c>
      <c r="B753">
        <v>10.67</v>
      </c>
      <c r="C753" s="2">
        <v>0.46</v>
      </c>
      <c r="D753" s="3">
        <f t="shared" si="46"/>
        <v>66.563955975584904</v>
      </c>
      <c r="E753" s="9">
        <f t="shared" si="47"/>
        <v>0.95354704660136547</v>
      </c>
      <c r="F753" s="4">
        <v>13.2</v>
      </c>
      <c r="G753" s="4">
        <v>1</v>
      </c>
    </row>
    <row r="754" spans="1:7" x14ac:dyDescent="0.3">
      <c r="A754">
        <v>1933.09</v>
      </c>
      <c r="B754">
        <v>10.58</v>
      </c>
      <c r="C754" s="2">
        <v>0.45500000000000002</v>
      </c>
      <c r="D754" s="3">
        <f t="shared" si="46"/>
        <v>66.239038196103948</v>
      </c>
      <c r="E754" s="9">
        <f t="shared" si="47"/>
        <v>0.99511871290221798</v>
      </c>
      <c r="F754" s="4">
        <v>13.2</v>
      </c>
      <c r="G754" s="4">
        <v>1</v>
      </c>
    </row>
    <row r="755" spans="1:7" x14ac:dyDescent="0.3">
      <c r="A755">
        <v>1933.1</v>
      </c>
      <c r="B755">
        <v>9.5500000000000007</v>
      </c>
      <c r="C755" s="2">
        <v>0.45</v>
      </c>
      <c r="D755" s="3">
        <f t="shared" si="46"/>
        <v>60.025215378558286</v>
      </c>
      <c r="E755" s="9">
        <f t="shared" si="47"/>
        <v>0.90619092627599251</v>
      </c>
      <c r="F755" s="4">
        <v>13.2</v>
      </c>
      <c r="G755" s="4">
        <v>1</v>
      </c>
    </row>
    <row r="756" spans="1:7" x14ac:dyDescent="0.3">
      <c r="A756">
        <v>1933.11</v>
      </c>
      <c r="B756">
        <v>9.7799999999999994</v>
      </c>
      <c r="C756" s="2">
        <v>0.44500000000000001</v>
      </c>
      <c r="D756" s="3">
        <f t="shared" si="46"/>
        <v>61.703931044250076</v>
      </c>
      <c r="E756" s="9">
        <f t="shared" si="47"/>
        <v>1.0279668411867364</v>
      </c>
      <c r="F756" s="4">
        <v>13.2</v>
      </c>
      <c r="G756" s="4">
        <v>1</v>
      </c>
    </row>
    <row r="757" spans="1:7" x14ac:dyDescent="0.3">
      <c r="A757">
        <v>1933.12</v>
      </c>
      <c r="B757">
        <v>9.9700000000000006</v>
      </c>
      <c r="C757" s="2">
        <v>0.44</v>
      </c>
      <c r="D757" s="3">
        <f t="shared" si="46"/>
        <v>63.134015335664202</v>
      </c>
      <c r="E757" s="9">
        <f t="shared" si="47"/>
        <v>1.023176550783913</v>
      </c>
      <c r="F757" s="4">
        <v>13.2</v>
      </c>
      <c r="G757" s="4">
        <v>1</v>
      </c>
    </row>
    <row r="758" spans="1:7" x14ac:dyDescent="0.3">
      <c r="A758">
        <v>1934.01</v>
      </c>
      <c r="B758">
        <v>10.54</v>
      </c>
      <c r="C758" s="2">
        <v>0.44080000000000003</v>
      </c>
      <c r="D758" s="3">
        <f t="shared" si="46"/>
        <v>66.97609272496463</v>
      </c>
      <c r="E758" s="9">
        <f t="shared" si="47"/>
        <v>1.0608559010364427</v>
      </c>
      <c r="F758" s="4">
        <v>13.2</v>
      </c>
      <c r="G758" s="4">
        <v>1</v>
      </c>
    </row>
    <row r="759" spans="1:7" x14ac:dyDescent="0.3">
      <c r="A759">
        <v>1934.02</v>
      </c>
      <c r="B759">
        <v>11.32</v>
      </c>
      <c r="C759" s="2">
        <v>0.44169999999999998</v>
      </c>
      <c r="D759" s="3">
        <f t="shared" si="46"/>
        <v>72.166475141649371</v>
      </c>
      <c r="E759" s="9">
        <f t="shared" si="47"/>
        <v>1.0774960468058192</v>
      </c>
      <c r="F759" s="4">
        <v>13.3</v>
      </c>
      <c r="G759" s="4">
        <v>1</v>
      </c>
    </row>
    <row r="760" spans="1:7" x14ac:dyDescent="0.3">
      <c r="A760">
        <v>1934.03</v>
      </c>
      <c r="B760">
        <v>10.74</v>
      </c>
      <c r="C760" s="2">
        <v>0.4425</v>
      </c>
      <c r="D760" s="3">
        <f t="shared" si="46"/>
        <v>68.70398249047372</v>
      </c>
      <c r="E760" s="9">
        <f t="shared" si="47"/>
        <v>0.95202075971731437</v>
      </c>
      <c r="F760" s="4">
        <v>13.3</v>
      </c>
      <c r="G760" s="4">
        <v>1</v>
      </c>
    </row>
    <row r="761" spans="1:7" x14ac:dyDescent="0.3">
      <c r="A761">
        <v>1934.04</v>
      </c>
      <c r="B761">
        <v>10.92</v>
      </c>
      <c r="C761" s="2">
        <v>0.44330000000000003</v>
      </c>
      <c r="D761" s="3">
        <f t="shared" si="46"/>
        <v>70.091762422328557</v>
      </c>
      <c r="E761" s="9">
        <f t="shared" si="47"/>
        <v>1.0201994103041589</v>
      </c>
      <c r="F761" s="4">
        <v>13.3</v>
      </c>
      <c r="G761" s="4">
        <v>1</v>
      </c>
    </row>
    <row r="762" spans="1:7" x14ac:dyDescent="0.3">
      <c r="A762">
        <v>1934.05</v>
      </c>
      <c r="B762">
        <v>9.81</v>
      </c>
      <c r="C762" s="2">
        <v>0.44419999999999998</v>
      </c>
      <c r="D762" s="3">
        <f t="shared" si="46"/>
        <v>63.204647689442282</v>
      </c>
      <c r="E762" s="9">
        <f t="shared" si="47"/>
        <v>0.90174145299145303</v>
      </c>
      <c r="F762" s="4">
        <v>13.3</v>
      </c>
      <c r="G762" s="4">
        <v>1</v>
      </c>
    </row>
    <row r="763" spans="1:7" x14ac:dyDescent="0.3">
      <c r="A763">
        <v>1934.06</v>
      </c>
      <c r="B763">
        <v>9.94</v>
      </c>
      <c r="C763" s="2">
        <v>0.44500000000000001</v>
      </c>
      <c r="D763" s="3">
        <f t="shared" si="46"/>
        <v>64.281145469066232</v>
      </c>
      <c r="E763" s="9">
        <f t="shared" si="47"/>
        <v>1.0170319401970778</v>
      </c>
      <c r="F763" s="4">
        <v>13.4</v>
      </c>
      <c r="G763" s="4">
        <v>1</v>
      </c>
    </row>
    <row r="764" spans="1:7" x14ac:dyDescent="0.3">
      <c r="A764">
        <v>1934.07</v>
      </c>
      <c r="B764">
        <v>9.4700000000000006</v>
      </c>
      <c r="C764" s="2">
        <v>0.44579999999999997</v>
      </c>
      <c r="D764" s="3">
        <f t="shared" si="46"/>
        <v>61.481940859782</v>
      </c>
      <c r="E764" s="9">
        <f t="shared" si="47"/>
        <v>0.95645372233400416</v>
      </c>
      <c r="F764" s="4">
        <v>13.4</v>
      </c>
      <c r="G764" s="4">
        <v>1</v>
      </c>
    </row>
    <row r="765" spans="1:7" x14ac:dyDescent="0.3">
      <c r="A765">
        <v>1934.08</v>
      </c>
      <c r="B765">
        <v>9.1</v>
      </c>
      <c r="C765" s="2">
        <v>0.44669999999999999</v>
      </c>
      <c r="D765" s="3">
        <f t="shared" si="46"/>
        <v>59.321470651797412</v>
      </c>
      <c r="E765" s="9">
        <f t="shared" si="47"/>
        <v>0.96486008447729654</v>
      </c>
      <c r="F765" s="4">
        <v>13.4</v>
      </c>
      <c r="G765" s="4">
        <v>1</v>
      </c>
    </row>
    <row r="766" spans="1:7" x14ac:dyDescent="0.3">
      <c r="A766">
        <v>1934.09</v>
      </c>
      <c r="B766">
        <v>8.8800000000000008</v>
      </c>
      <c r="C766" s="2">
        <v>0.44750000000000001</v>
      </c>
      <c r="D766" s="3">
        <f t="shared" si="46"/>
        <v>58.130423725020258</v>
      </c>
      <c r="E766" s="9">
        <f t="shared" si="47"/>
        <v>0.97992216117216124</v>
      </c>
      <c r="F766" s="4">
        <v>13.6</v>
      </c>
      <c r="G766" s="4">
        <v>1</v>
      </c>
    </row>
    <row r="767" spans="1:7" x14ac:dyDescent="0.3">
      <c r="A767">
        <v>1934.1</v>
      </c>
      <c r="B767">
        <v>8.9499999999999993</v>
      </c>
      <c r="C767" s="2">
        <v>0.44829999999999998</v>
      </c>
      <c r="D767" s="3">
        <f t="shared" si="46"/>
        <v>58.833214874466037</v>
      </c>
      <c r="E767" s="9">
        <f t="shared" si="47"/>
        <v>1.0120899024024022</v>
      </c>
      <c r="F767" s="4">
        <v>13.5</v>
      </c>
      <c r="G767" s="4">
        <v>1</v>
      </c>
    </row>
    <row r="768" spans="1:7" x14ac:dyDescent="0.3">
      <c r="A768">
        <v>1934.11</v>
      </c>
      <c r="B768">
        <v>9.1999999999999993</v>
      </c>
      <c r="C768" s="2">
        <v>0.44919999999999999</v>
      </c>
      <c r="D768" s="3">
        <f t="shared" si="46"/>
        <v>60.722670412129055</v>
      </c>
      <c r="E768" s="9">
        <f t="shared" si="47"/>
        <v>1.0321154562383612</v>
      </c>
      <c r="F768" s="4">
        <v>13.5</v>
      </c>
      <c r="G768" s="4">
        <v>1</v>
      </c>
    </row>
    <row r="769" spans="1:7" x14ac:dyDescent="0.3">
      <c r="A769">
        <v>1934.12</v>
      </c>
      <c r="B769">
        <v>9.26</v>
      </c>
      <c r="C769" s="2">
        <v>0.45</v>
      </c>
      <c r="D769" s="3">
        <f t="shared" si="46"/>
        <v>61.36619871269238</v>
      </c>
      <c r="E769" s="9">
        <f t="shared" si="47"/>
        <v>1.0105978260869566</v>
      </c>
      <c r="F769" s="4">
        <v>13.4</v>
      </c>
      <c r="G769" s="4">
        <v>1</v>
      </c>
    </row>
    <row r="770" spans="1:7" x14ac:dyDescent="0.3">
      <c r="A770">
        <v>1935.01</v>
      </c>
      <c r="B770">
        <v>9.26</v>
      </c>
      <c r="C770" s="2">
        <v>0.45</v>
      </c>
      <c r="D770" s="3">
        <f t="shared" si="46"/>
        <v>61.614711936420882</v>
      </c>
      <c r="E770" s="9">
        <f t="shared" si="47"/>
        <v>1.0040496760259179</v>
      </c>
      <c r="F770" s="4">
        <v>13.6</v>
      </c>
      <c r="G770" s="4">
        <v>1</v>
      </c>
    </row>
    <row r="771" spans="1:7" x14ac:dyDescent="0.3">
      <c r="A771">
        <v>1935.02</v>
      </c>
      <c r="B771">
        <v>8.98</v>
      </c>
      <c r="C771" s="2">
        <v>0.45</v>
      </c>
      <c r="D771" s="3">
        <f t="shared" si="46"/>
        <v>60.001151715623685</v>
      </c>
      <c r="E771" s="9">
        <f t="shared" si="47"/>
        <v>0.97381209503239741</v>
      </c>
      <c r="F771" s="4">
        <v>13.7</v>
      </c>
      <c r="G771" s="4">
        <v>1</v>
      </c>
    </row>
    <row r="772" spans="1:7" x14ac:dyDescent="0.3">
      <c r="A772">
        <v>1935.03</v>
      </c>
      <c r="B772">
        <v>8.41</v>
      </c>
      <c r="C772" s="2">
        <v>0.45</v>
      </c>
      <c r="D772" s="3">
        <f t="shared" ref="D772:D835" si="48">(B772+C772/12)/B771*D771</f>
        <v>56.44317696188542</v>
      </c>
      <c r="E772" s="9">
        <f t="shared" ref="E772:E835" si="49">D772/D771</f>
        <v>0.94070155902004449</v>
      </c>
      <c r="F772" s="4">
        <v>13.7</v>
      </c>
      <c r="G772" s="4">
        <v>1</v>
      </c>
    </row>
    <row r="773" spans="1:7" x14ac:dyDescent="0.3">
      <c r="A773">
        <v>1935.04</v>
      </c>
      <c r="B773">
        <v>9.0399999999999991</v>
      </c>
      <c r="C773" s="2">
        <v>0.44666699999999998</v>
      </c>
      <c r="D773" s="3">
        <f t="shared" si="48"/>
        <v>60.921196406553349</v>
      </c>
      <c r="E773" s="9">
        <f t="shared" si="49"/>
        <v>1.0793367717003566</v>
      </c>
      <c r="F773" s="4">
        <v>13.8</v>
      </c>
      <c r="G773" s="4">
        <v>1</v>
      </c>
    </row>
    <row r="774" spans="1:7" x14ac:dyDescent="0.3">
      <c r="A774">
        <v>1935.05</v>
      </c>
      <c r="B774">
        <v>9.75</v>
      </c>
      <c r="C774" s="2">
        <v>0.44333299999999998</v>
      </c>
      <c r="D774" s="3">
        <f t="shared" si="48"/>
        <v>65.954907414576411</v>
      </c>
      <c r="E774" s="9">
        <f t="shared" si="49"/>
        <v>1.0826265947640119</v>
      </c>
      <c r="F774" s="4">
        <v>13.8</v>
      </c>
      <c r="G774" s="4">
        <v>1</v>
      </c>
    </row>
    <row r="775" spans="1:7" x14ac:dyDescent="0.3">
      <c r="A775">
        <v>1935.06</v>
      </c>
      <c r="B775">
        <v>10.119999999999999</v>
      </c>
      <c r="C775" s="2">
        <v>0.44</v>
      </c>
      <c r="D775" s="3">
        <f t="shared" si="48"/>
        <v>68.705847142637381</v>
      </c>
      <c r="E775" s="9">
        <f t="shared" si="49"/>
        <v>1.0417094017094017</v>
      </c>
      <c r="F775" s="4">
        <v>13.7</v>
      </c>
      <c r="G775" s="4">
        <v>1</v>
      </c>
    </row>
    <row r="776" spans="1:7" x14ac:dyDescent="0.3">
      <c r="A776">
        <v>1935.07</v>
      </c>
      <c r="B776">
        <v>10.65</v>
      </c>
      <c r="C776" s="2">
        <v>0.44</v>
      </c>
      <c r="D776" s="3">
        <f t="shared" si="48"/>
        <v>72.553012496474125</v>
      </c>
      <c r="E776" s="9">
        <f t="shared" si="49"/>
        <v>1.0559947299077734</v>
      </c>
      <c r="F776" s="4">
        <v>13.7</v>
      </c>
      <c r="G776" s="4">
        <v>1</v>
      </c>
    </row>
    <row r="777" spans="1:7" x14ac:dyDescent="0.3">
      <c r="A777">
        <v>1935.08</v>
      </c>
      <c r="B777">
        <v>11.37</v>
      </c>
      <c r="C777" s="2">
        <v>0.44</v>
      </c>
      <c r="D777" s="3">
        <f t="shared" si="48"/>
        <v>77.707796169932536</v>
      </c>
      <c r="E777" s="9">
        <f t="shared" si="49"/>
        <v>1.0710485133020344</v>
      </c>
      <c r="F777" s="4">
        <v>13.7</v>
      </c>
      <c r="G777" s="4">
        <v>1</v>
      </c>
    </row>
    <row r="778" spans="1:7" x14ac:dyDescent="0.3">
      <c r="A778">
        <v>1935.09</v>
      </c>
      <c r="B778">
        <v>11.61</v>
      </c>
      <c r="C778" s="2">
        <v>0.44</v>
      </c>
      <c r="D778" s="3">
        <f t="shared" si="48"/>
        <v>79.598663095205012</v>
      </c>
      <c r="E778" s="9">
        <f t="shared" si="49"/>
        <v>1.0243330401641748</v>
      </c>
      <c r="F778" s="4">
        <v>13.7</v>
      </c>
      <c r="G778" s="4">
        <v>1</v>
      </c>
    </row>
    <row r="779" spans="1:7" x14ac:dyDescent="0.3">
      <c r="A779">
        <v>1935.1</v>
      </c>
      <c r="B779">
        <v>11.92</v>
      </c>
      <c r="C779" s="2">
        <v>0.45</v>
      </c>
      <c r="D779" s="3">
        <f t="shared" si="48"/>
        <v>81.981138153394824</v>
      </c>
      <c r="E779" s="9">
        <f t="shared" si="49"/>
        <v>1.0299310938845823</v>
      </c>
      <c r="F779" s="4">
        <v>13.7</v>
      </c>
      <c r="G779" s="4">
        <v>1</v>
      </c>
    </row>
    <row r="780" spans="1:7" x14ac:dyDescent="0.3">
      <c r="A780">
        <v>1935.11</v>
      </c>
      <c r="B780">
        <v>13.04</v>
      </c>
      <c r="C780" s="2">
        <v>0.46</v>
      </c>
      <c r="D780" s="3">
        <f t="shared" si="48"/>
        <v>89.947705689274216</v>
      </c>
      <c r="E780" s="9">
        <f t="shared" si="49"/>
        <v>1.097175615212528</v>
      </c>
      <c r="F780" s="4">
        <v>13.8</v>
      </c>
      <c r="G780" s="4">
        <v>1</v>
      </c>
    </row>
    <row r="781" spans="1:7" x14ac:dyDescent="0.3">
      <c r="A781">
        <v>1935.12</v>
      </c>
      <c r="B781">
        <v>13.04</v>
      </c>
      <c r="C781" s="2">
        <v>0.47</v>
      </c>
      <c r="D781" s="3">
        <f t="shared" si="48"/>
        <v>90.21787070508428</v>
      </c>
      <c r="E781" s="9">
        <f t="shared" si="49"/>
        <v>1.0030035787321063</v>
      </c>
      <c r="F781" s="4">
        <v>13.8</v>
      </c>
      <c r="G781" s="4">
        <v>1</v>
      </c>
    </row>
    <row r="782" spans="1:7" x14ac:dyDescent="0.3">
      <c r="A782">
        <v>1936.01</v>
      </c>
      <c r="B782">
        <v>13.76</v>
      </c>
      <c r="C782" s="2">
        <v>0.48</v>
      </c>
      <c r="D782" s="3">
        <f t="shared" si="48"/>
        <v>95.475967463969553</v>
      </c>
      <c r="E782" s="9">
        <f t="shared" si="49"/>
        <v>1.0582822085889569</v>
      </c>
      <c r="F782" s="4">
        <v>13.8</v>
      </c>
      <c r="G782" s="4">
        <v>1</v>
      </c>
    </row>
    <row r="783" spans="1:7" x14ac:dyDescent="0.3">
      <c r="A783">
        <v>1936.02</v>
      </c>
      <c r="B783">
        <v>14.55</v>
      </c>
      <c r="C783" s="2">
        <v>0.49</v>
      </c>
      <c r="D783" s="3">
        <f t="shared" si="48"/>
        <v>101.24083783470464</v>
      </c>
      <c r="E783" s="9">
        <f t="shared" si="49"/>
        <v>1.0603803294573644</v>
      </c>
      <c r="F783" s="4">
        <v>13.8</v>
      </c>
      <c r="G783" s="4">
        <v>1</v>
      </c>
    </row>
    <row r="784" spans="1:7" x14ac:dyDescent="0.3">
      <c r="A784">
        <v>1936.03</v>
      </c>
      <c r="B784">
        <v>14.86</v>
      </c>
      <c r="C784" s="2">
        <v>0.5</v>
      </c>
      <c r="D784" s="3">
        <f t="shared" si="48"/>
        <v>103.68778133792601</v>
      </c>
      <c r="E784" s="9">
        <f t="shared" si="49"/>
        <v>1.0241695303550973</v>
      </c>
      <c r="F784" s="4">
        <v>13.7</v>
      </c>
      <c r="G784" s="4">
        <v>1</v>
      </c>
    </row>
    <row r="785" spans="1:7" x14ac:dyDescent="0.3">
      <c r="A785">
        <v>1936.04</v>
      </c>
      <c r="B785">
        <v>14.88</v>
      </c>
      <c r="C785" s="2">
        <v>0.51666699999999999</v>
      </c>
      <c r="D785" s="3">
        <f t="shared" si="48"/>
        <v>104.12776071456143</v>
      </c>
      <c r="E785" s="9">
        <f t="shared" si="49"/>
        <v>1.0042433097801706</v>
      </c>
      <c r="F785" s="4">
        <v>13.7</v>
      </c>
      <c r="G785" s="4">
        <v>1</v>
      </c>
    </row>
    <row r="786" spans="1:7" x14ac:dyDescent="0.3">
      <c r="A786">
        <v>1936.05</v>
      </c>
      <c r="B786">
        <v>14.09</v>
      </c>
      <c r="C786" s="2">
        <v>0.53333299999999995</v>
      </c>
      <c r="D786" s="3">
        <f t="shared" si="48"/>
        <v>98.910486965855867</v>
      </c>
      <c r="E786" s="9">
        <f t="shared" si="49"/>
        <v>0.94989545810931886</v>
      </c>
      <c r="F786" s="4">
        <v>13.7</v>
      </c>
      <c r="G786" s="4">
        <v>1</v>
      </c>
    </row>
    <row r="787" spans="1:7" x14ac:dyDescent="0.3">
      <c r="A787">
        <v>1936.06</v>
      </c>
      <c r="B787">
        <v>14.69</v>
      </c>
      <c r="C787" s="2">
        <v>0.55000000000000004</v>
      </c>
      <c r="D787" s="3">
        <f t="shared" si="48"/>
        <v>103.44417678124138</v>
      </c>
      <c r="E787" s="9">
        <f t="shared" si="49"/>
        <v>1.0458362905133665</v>
      </c>
      <c r="F787" s="4">
        <v>13.8</v>
      </c>
      <c r="G787" s="4">
        <v>1</v>
      </c>
    </row>
    <row r="788" spans="1:7" x14ac:dyDescent="0.3">
      <c r="A788">
        <v>1936.07</v>
      </c>
      <c r="B788">
        <v>15.56</v>
      </c>
      <c r="C788" s="2">
        <v>0.56999999999999995</v>
      </c>
      <c r="D788" s="3">
        <f t="shared" si="48"/>
        <v>109.90503669933457</v>
      </c>
      <c r="E788" s="9">
        <f t="shared" si="49"/>
        <v>1.0624574540503744</v>
      </c>
      <c r="F788" s="4">
        <v>13.9</v>
      </c>
      <c r="G788" s="4">
        <v>1</v>
      </c>
    </row>
    <row r="789" spans="1:7" x14ac:dyDescent="0.3">
      <c r="A789">
        <v>1936.08</v>
      </c>
      <c r="B789">
        <v>15.87</v>
      </c>
      <c r="C789" s="2">
        <v>0.59</v>
      </c>
      <c r="D789" s="3">
        <f t="shared" si="48"/>
        <v>112.44194066342052</v>
      </c>
      <c r="E789" s="9">
        <f t="shared" si="49"/>
        <v>1.0230826906598114</v>
      </c>
      <c r="F789" s="4">
        <v>14</v>
      </c>
      <c r="G789" s="4">
        <v>1</v>
      </c>
    </row>
    <row r="790" spans="1:7" x14ac:dyDescent="0.3">
      <c r="A790">
        <v>1936.09</v>
      </c>
      <c r="B790">
        <v>16.05</v>
      </c>
      <c r="C790" s="2">
        <v>0.61</v>
      </c>
      <c r="D790" s="3">
        <f t="shared" si="48"/>
        <v>114.07743833007498</v>
      </c>
      <c r="E790" s="9">
        <f t="shared" si="49"/>
        <v>1.014545263600084</v>
      </c>
      <c r="F790" s="4">
        <v>14</v>
      </c>
      <c r="G790" s="4">
        <v>1</v>
      </c>
    </row>
    <row r="791" spans="1:7" x14ac:dyDescent="0.3">
      <c r="A791">
        <v>1936.1</v>
      </c>
      <c r="B791">
        <v>16.89</v>
      </c>
      <c r="C791" s="2">
        <v>0.64666699999999999</v>
      </c>
      <c r="D791" s="3">
        <f t="shared" si="48"/>
        <v>120.43086872041637</v>
      </c>
      <c r="E791" s="9">
        <f t="shared" si="49"/>
        <v>1.0556940134994808</v>
      </c>
      <c r="F791" s="4">
        <v>14</v>
      </c>
      <c r="G791" s="4">
        <v>1</v>
      </c>
    </row>
    <row r="792" spans="1:7" x14ac:dyDescent="0.3">
      <c r="A792">
        <v>1936.11</v>
      </c>
      <c r="B792">
        <v>17.36</v>
      </c>
      <c r="C792" s="2">
        <v>0.68333299999999997</v>
      </c>
      <c r="D792" s="3">
        <f t="shared" si="48"/>
        <v>124.18814366810967</v>
      </c>
      <c r="E792" s="9">
        <f t="shared" si="49"/>
        <v>1.0311986037102823</v>
      </c>
      <c r="F792" s="4">
        <v>14</v>
      </c>
      <c r="G792" s="4">
        <v>1</v>
      </c>
    </row>
    <row r="793" spans="1:7" x14ac:dyDescent="0.3">
      <c r="A793">
        <v>1936.12</v>
      </c>
      <c r="B793">
        <v>17.059999999999999</v>
      </c>
      <c r="C793" s="2">
        <v>0.72</v>
      </c>
      <c r="D793" s="3">
        <f t="shared" si="48"/>
        <v>122.47125688928786</v>
      </c>
      <c r="E793" s="9">
        <f t="shared" si="49"/>
        <v>0.98617511520737311</v>
      </c>
      <c r="F793" s="4">
        <v>14</v>
      </c>
      <c r="G793" s="4">
        <v>1</v>
      </c>
    </row>
    <row r="794" spans="1:7" x14ac:dyDescent="0.3">
      <c r="A794">
        <v>1937.01</v>
      </c>
      <c r="B794">
        <v>17.59</v>
      </c>
      <c r="C794" s="2">
        <v>0.73</v>
      </c>
      <c r="D794" s="3">
        <f t="shared" si="48"/>
        <v>126.71276339253647</v>
      </c>
      <c r="E794" s="9">
        <f t="shared" si="49"/>
        <v>1.0346326690113328</v>
      </c>
      <c r="F794" s="4">
        <v>14.1</v>
      </c>
      <c r="G794" s="4">
        <v>1</v>
      </c>
    </row>
    <row r="795" spans="1:7" x14ac:dyDescent="0.3">
      <c r="A795">
        <v>1937.02</v>
      </c>
      <c r="B795">
        <v>18.11</v>
      </c>
      <c r="C795" s="2">
        <v>0.74</v>
      </c>
      <c r="D795" s="3">
        <f t="shared" si="48"/>
        <v>130.90290499041362</v>
      </c>
      <c r="E795" s="9">
        <f t="shared" si="49"/>
        <v>1.0330680310782643</v>
      </c>
      <c r="F795" s="4">
        <v>14.1</v>
      </c>
      <c r="G795" s="4">
        <v>1</v>
      </c>
    </row>
    <row r="796" spans="1:7" x14ac:dyDescent="0.3">
      <c r="A796">
        <v>1937.03</v>
      </c>
      <c r="B796">
        <v>18.09</v>
      </c>
      <c r="C796" s="2">
        <v>0.75</v>
      </c>
      <c r="D796" s="3">
        <f t="shared" si="48"/>
        <v>131.21010396678537</v>
      </c>
      <c r="E796" s="9">
        <f t="shared" si="49"/>
        <v>1.0023467697404749</v>
      </c>
      <c r="F796" s="4">
        <v>14.2</v>
      </c>
      <c r="G796" s="4">
        <v>1</v>
      </c>
    </row>
    <row r="797" spans="1:7" x14ac:dyDescent="0.3">
      <c r="A797">
        <v>1937.04</v>
      </c>
      <c r="B797">
        <v>17.010000000000002</v>
      </c>
      <c r="C797" s="2">
        <v>0.78</v>
      </c>
      <c r="D797" s="3">
        <f t="shared" si="48"/>
        <v>123.84812190341961</v>
      </c>
      <c r="E797" s="9">
        <f t="shared" si="49"/>
        <v>0.94389165284687693</v>
      </c>
      <c r="F797" s="4">
        <v>14.3</v>
      </c>
      <c r="G797" s="4">
        <v>1</v>
      </c>
    </row>
    <row r="798" spans="1:7" x14ac:dyDescent="0.3">
      <c r="A798">
        <v>1937.05</v>
      </c>
      <c r="B798">
        <v>16.25</v>
      </c>
      <c r="C798" s="2">
        <v>0.81</v>
      </c>
      <c r="D798" s="3">
        <f t="shared" si="48"/>
        <v>118.80609812810401</v>
      </c>
      <c r="E798" s="9">
        <f t="shared" si="49"/>
        <v>0.95928865373309802</v>
      </c>
      <c r="F798" s="4">
        <v>14.4</v>
      </c>
      <c r="G798" s="4">
        <v>1</v>
      </c>
    </row>
    <row r="799" spans="1:7" x14ac:dyDescent="0.3">
      <c r="A799">
        <v>1937.06</v>
      </c>
      <c r="B799">
        <v>15.64</v>
      </c>
      <c r="C799" s="2">
        <v>0.84</v>
      </c>
      <c r="D799" s="3">
        <f t="shared" si="48"/>
        <v>114.85808009800087</v>
      </c>
      <c r="E799" s="9">
        <f t="shared" si="49"/>
        <v>0.96676923076923083</v>
      </c>
      <c r="F799" s="4">
        <v>14.4</v>
      </c>
      <c r="G799" s="4">
        <v>1</v>
      </c>
    </row>
    <row r="800" spans="1:7" x14ac:dyDescent="0.3">
      <c r="A800">
        <v>1937.07</v>
      </c>
      <c r="B800">
        <v>16.57</v>
      </c>
      <c r="C800" s="2">
        <v>0.81666700000000003</v>
      </c>
      <c r="D800" s="3">
        <f t="shared" si="48"/>
        <v>122.18766757451986</v>
      </c>
      <c r="E800" s="9">
        <f t="shared" si="49"/>
        <v>1.0638142956095482</v>
      </c>
      <c r="F800" s="4">
        <v>14.5</v>
      </c>
      <c r="G800" s="4">
        <v>1</v>
      </c>
    </row>
    <row r="801" spans="1:7" x14ac:dyDescent="0.3">
      <c r="A801">
        <v>1937.08</v>
      </c>
      <c r="B801">
        <v>16.739999999999998</v>
      </c>
      <c r="C801" s="2">
        <v>0.79333299999999995</v>
      </c>
      <c r="D801" s="3">
        <f t="shared" si="48"/>
        <v>123.92875765062081</v>
      </c>
      <c r="E801" s="9">
        <f t="shared" si="49"/>
        <v>1.014249311003822</v>
      </c>
      <c r="F801" s="4">
        <v>14.5</v>
      </c>
      <c r="G801" s="4">
        <v>1</v>
      </c>
    </row>
    <row r="802" spans="1:7" x14ac:dyDescent="0.3">
      <c r="A802">
        <v>1937.09</v>
      </c>
      <c r="B802">
        <v>14.37</v>
      </c>
      <c r="C802" s="2">
        <v>0.77</v>
      </c>
      <c r="D802" s="3">
        <f t="shared" si="48"/>
        <v>106.85832393799299</v>
      </c>
      <c r="E802" s="9">
        <f t="shared" si="49"/>
        <v>0.86225607327757869</v>
      </c>
      <c r="F802" s="4">
        <v>14.6</v>
      </c>
      <c r="G802" s="4">
        <v>1</v>
      </c>
    </row>
    <row r="803" spans="1:7" x14ac:dyDescent="0.3">
      <c r="A803">
        <v>1937.1</v>
      </c>
      <c r="B803">
        <v>12.28</v>
      </c>
      <c r="C803" s="2">
        <v>0.78</v>
      </c>
      <c r="D803" s="3">
        <f t="shared" si="48"/>
        <v>91.800000627315484</v>
      </c>
      <c r="E803" s="9">
        <f t="shared" si="49"/>
        <v>0.85908141962421714</v>
      </c>
      <c r="F803" s="4">
        <v>14.6</v>
      </c>
      <c r="G803" s="4">
        <v>1</v>
      </c>
    </row>
    <row r="804" spans="1:7" x14ac:dyDescent="0.3">
      <c r="A804">
        <v>1937.11</v>
      </c>
      <c r="B804">
        <v>11.2</v>
      </c>
      <c r="C804" s="2">
        <v>0.79</v>
      </c>
      <c r="D804" s="3">
        <f t="shared" si="48"/>
        <v>84.218526634139394</v>
      </c>
      <c r="E804" s="9">
        <f t="shared" si="49"/>
        <v>0.91741313789359402</v>
      </c>
      <c r="F804" s="4">
        <v>14.5</v>
      </c>
      <c r="G804" s="4">
        <v>1</v>
      </c>
    </row>
    <row r="805" spans="1:7" x14ac:dyDescent="0.3">
      <c r="A805">
        <v>1937.12</v>
      </c>
      <c r="B805">
        <v>11.02</v>
      </c>
      <c r="C805" s="2">
        <v>0.8</v>
      </c>
      <c r="D805" s="3">
        <f t="shared" si="48"/>
        <v>83.366315352722509</v>
      </c>
      <c r="E805" s="9">
        <f t="shared" si="49"/>
        <v>0.98988095238095242</v>
      </c>
      <c r="F805" s="4">
        <v>14.4</v>
      </c>
      <c r="G805" s="4">
        <v>1</v>
      </c>
    </row>
    <row r="806" spans="1:7" x14ac:dyDescent="0.3">
      <c r="A806">
        <v>1938.01</v>
      </c>
      <c r="B806">
        <v>11.31</v>
      </c>
      <c r="C806" s="2">
        <v>0.79333299999999995</v>
      </c>
      <c r="D806" s="3">
        <f t="shared" si="48"/>
        <v>86.060296194262094</v>
      </c>
      <c r="E806" s="9">
        <f t="shared" si="49"/>
        <v>1.0323149803387779</v>
      </c>
      <c r="F806" s="4">
        <v>14.2</v>
      </c>
      <c r="G806" s="4">
        <v>1</v>
      </c>
    </row>
    <row r="807" spans="1:7" x14ac:dyDescent="0.3">
      <c r="A807">
        <v>1938.02</v>
      </c>
      <c r="B807">
        <v>11.04</v>
      </c>
      <c r="C807" s="2">
        <v>0.78666700000000001</v>
      </c>
      <c r="D807" s="3">
        <f t="shared" si="48"/>
        <v>84.504633324801745</v>
      </c>
      <c r="E807" s="9">
        <f t="shared" si="49"/>
        <v>0.98192357058650159</v>
      </c>
      <c r="F807" s="4">
        <v>14.1</v>
      </c>
      <c r="G807" s="4">
        <v>1</v>
      </c>
    </row>
    <row r="808" spans="1:7" x14ac:dyDescent="0.3">
      <c r="A808">
        <v>1938.03</v>
      </c>
      <c r="B808">
        <v>10.31</v>
      </c>
      <c r="C808" s="2">
        <v>0.78</v>
      </c>
      <c r="D808" s="3">
        <f t="shared" si="48"/>
        <v>79.414453871813237</v>
      </c>
      <c r="E808" s="9">
        <f t="shared" si="49"/>
        <v>0.93976449275362317</v>
      </c>
      <c r="F808" s="4">
        <v>14.1</v>
      </c>
      <c r="G808" s="4">
        <v>1</v>
      </c>
    </row>
    <row r="809" spans="1:7" x14ac:dyDescent="0.3">
      <c r="A809">
        <v>1938.04</v>
      </c>
      <c r="B809">
        <v>9.89</v>
      </c>
      <c r="C809" s="2">
        <v>0.76666699999999999</v>
      </c>
      <c r="D809" s="3">
        <f t="shared" si="48"/>
        <v>76.671450263606019</v>
      </c>
      <c r="E809" s="9">
        <f t="shared" si="49"/>
        <v>0.96545964274167473</v>
      </c>
      <c r="F809" s="4">
        <v>14.2</v>
      </c>
      <c r="G809" s="4">
        <v>1</v>
      </c>
    </row>
    <row r="810" spans="1:7" x14ac:dyDescent="0.3">
      <c r="A810">
        <v>1938.05</v>
      </c>
      <c r="B810">
        <v>9.98</v>
      </c>
      <c r="C810" s="2">
        <v>0.75333300000000003</v>
      </c>
      <c r="D810" s="3">
        <f t="shared" si="48"/>
        <v>77.855847802585856</v>
      </c>
      <c r="E810" s="9">
        <f t="shared" si="49"/>
        <v>1.0154476996966633</v>
      </c>
      <c r="F810" s="4">
        <v>14.1</v>
      </c>
      <c r="G810" s="4">
        <v>1</v>
      </c>
    </row>
    <row r="811" spans="1:7" x14ac:dyDescent="0.3">
      <c r="A811">
        <v>1938.06</v>
      </c>
      <c r="B811">
        <v>10.210000000000001</v>
      </c>
      <c r="C811" s="2">
        <v>0.74</v>
      </c>
      <c r="D811" s="3">
        <f t="shared" si="48"/>
        <v>80.131194056001462</v>
      </c>
      <c r="E811" s="9">
        <f t="shared" si="49"/>
        <v>1.0292251169004678</v>
      </c>
      <c r="F811" s="4">
        <v>14.1</v>
      </c>
      <c r="G811" s="4">
        <v>1</v>
      </c>
    </row>
    <row r="812" spans="1:7" x14ac:dyDescent="0.3">
      <c r="A812">
        <v>1938.07</v>
      </c>
      <c r="B812">
        <v>12.24</v>
      </c>
      <c r="C812" s="2">
        <v>0.71333299999999999</v>
      </c>
      <c r="D812" s="3">
        <f t="shared" si="48"/>
        <v>96.529791119776718</v>
      </c>
      <c r="E812" s="9">
        <f t="shared" si="49"/>
        <v>1.2046468576558929</v>
      </c>
      <c r="F812" s="4">
        <v>14.1</v>
      </c>
      <c r="G812" s="4">
        <v>1</v>
      </c>
    </row>
    <row r="813" spans="1:7" x14ac:dyDescent="0.3">
      <c r="A813">
        <v>1938.08</v>
      </c>
      <c r="B813">
        <v>12.31</v>
      </c>
      <c r="C813" s="2">
        <v>0.68666700000000003</v>
      </c>
      <c r="D813" s="3">
        <f t="shared" si="48"/>
        <v>97.533119323885217</v>
      </c>
      <c r="E813" s="9">
        <f t="shared" si="49"/>
        <v>1.0103939746732027</v>
      </c>
      <c r="F813" s="4">
        <v>14.1</v>
      </c>
      <c r="G813" s="4">
        <v>1</v>
      </c>
    </row>
    <row r="814" spans="1:7" x14ac:dyDescent="0.3">
      <c r="A814">
        <v>1938.09</v>
      </c>
      <c r="B814">
        <v>11.75</v>
      </c>
      <c r="C814" s="2">
        <v>0.66</v>
      </c>
      <c r="D814" s="3">
        <f t="shared" si="48"/>
        <v>93.531963738299339</v>
      </c>
      <c r="E814" s="9">
        <f t="shared" si="49"/>
        <v>0.95897644191714049</v>
      </c>
      <c r="F814" s="4">
        <v>14.1</v>
      </c>
      <c r="G814" s="4">
        <v>1</v>
      </c>
    </row>
    <row r="815" spans="1:7" x14ac:dyDescent="0.3">
      <c r="A815">
        <v>1938.1</v>
      </c>
      <c r="B815">
        <v>13.06</v>
      </c>
      <c r="C815" s="2">
        <v>0.61</v>
      </c>
      <c r="D815" s="3">
        <f t="shared" si="48"/>
        <v>104.36442450316763</v>
      </c>
      <c r="E815" s="9">
        <f t="shared" si="49"/>
        <v>1.1158156028368795</v>
      </c>
      <c r="F815" s="4">
        <v>14</v>
      </c>
      <c r="G815" s="4">
        <v>1</v>
      </c>
    </row>
    <row r="816" spans="1:7" x14ac:dyDescent="0.3">
      <c r="A816">
        <v>1938.11</v>
      </c>
      <c r="B816">
        <v>13.07</v>
      </c>
      <c r="C816" s="2">
        <v>0.56000000000000005</v>
      </c>
      <c r="D816" s="3">
        <f t="shared" si="48"/>
        <v>104.81725636037891</v>
      </c>
      <c r="E816" s="9">
        <f t="shared" si="49"/>
        <v>1.0043389484430831</v>
      </c>
      <c r="F816" s="4">
        <v>14</v>
      </c>
      <c r="G816" s="4">
        <v>1</v>
      </c>
    </row>
    <row r="817" spans="1:7" x14ac:dyDescent="0.3">
      <c r="A817">
        <v>1938.12</v>
      </c>
      <c r="B817">
        <v>12.69</v>
      </c>
      <c r="C817" s="2">
        <v>0.51</v>
      </c>
      <c r="D817" s="3">
        <f t="shared" si="48"/>
        <v>102.11061335948925</v>
      </c>
      <c r="E817" s="9">
        <f t="shared" si="49"/>
        <v>0.97417750573833206</v>
      </c>
      <c r="F817" s="4">
        <v>14</v>
      </c>
      <c r="G817" s="4">
        <v>1</v>
      </c>
    </row>
    <row r="818" spans="1:7" x14ac:dyDescent="0.3">
      <c r="A818">
        <v>1939.01</v>
      </c>
      <c r="B818">
        <v>12.5</v>
      </c>
      <c r="C818" s="2">
        <v>0.51333300000000004</v>
      </c>
      <c r="D818" s="3">
        <f t="shared" si="48"/>
        <v>100.92598339513432</v>
      </c>
      <c r="E818" s="9">
        <f t="shared" si="49"/>
        <v>0.98839856185973207</v>
      </c>
      <c r="F818" s="4">
        <v>14</v>
      </c>
      <c r="G818" s="4">
        <v>1</v>
      </c>
    </row>
    <row r="819" spans="1:7" x14ac:dyDescent="0.3">
      <c r="A819">
        <v>1939.02</v>
      </c>
      <c r="B819">
        <v>12.4</v>
      </c>
      <c r="C819" s="2">
        <v>0.51666699999999999</v>
      </c>
      <c r="D819" s="3">
        <f t="shared" si="48"/>
        <v>100.46620969505868</v>
      </c>
      <c r="E819" s="9">
        <f t="shared" si="49"/>
        <v>0.99544444666666676</v>
      </c>
      <c r="F819" s="4">
        <v>13.9</v>
      </c>
      <c r="G819" s="4">
        <v>1</v>
      </c>
    </row>
    <row r="820" spans="1:7" x14ac:dyDescent="0.3">
      <c r="A820">
        <v>1939.03</v>
      </c>
      <c r="B820">
        <v>12.39</v>
      </c>
      <c r="C820" s="2">
        <v>0.52</v>
      </c>
      <c r="D820" s="3">
        <f t="shared" si="48"/>
        <v>100.73628015122819</v>
      </c>
      <c r="E820" s="9">
        <f t="shared" si="49"/>
        <v>1.0026881720430108</v>
      </c>
      <c r="F820" s="4">
        <v>13.9</v>
      </c>
      <c r="G820" s="4">
        <v>1</v>
      </c>
    </row>
    <row r="821" spans="1:7" x14ac:dyDescent="0.3">
      <c r="A821">
        <v>1939.04</v>
      </c>
      <c r="B821">
        <v>10.83</v>
      </c>
      <c r="C821" s="2">
        <v>0.52333300000000005</v>
      </c>
      <c r="D821" s="3">
        <f t="shared" si="48"/>
        <v>88.407355314460574</v>
      </c>
      <c r="E821" s="9">
        <f t="shared" si="49"/>
        <v>0.87761187113263384</v>
      </c>
      <c r="F821" s="4">
        <v>13.8</v>
      </c>
      <c r="G821" s="4">
        <v>1</v>
      </c>
    </row>
    <row r="822" spans="1:7" x14ac:dyDescent="0.3">
      <c r="A822">
        <v>1939.05</v>
      </c>
      <c r="B822">
        <v>11.23</v>
      </c>
      <c r="C822" s="2">
        <v>0.526667</v>
      </c>
      <c r="D822" s="3">
        <f t="shared" si="48"/>
        <v>92.030905192198432</v>
      </c>
      <c r="E822" s="9">
        <f t="shared" si="49"/>
        <v>1.040986972914743</v>
      </c>
      <c r="F822" s="4">
        <v>13.8</v>
      </c>
      <c r="G822" s="4">
        <v>1</v>
      </c>
    </row>
    <row r="823" spans="1:7" x14ac:dyDescent="0.3">
      <c r="A823">
        <v>1939.06</v>
      </c>
      <c r="B823">
        <v>11.43</v>
      </c>
      <c r="C823" s="2">
        <v>0.53</v>
      </c>
      <c r="D823" s="3">
        <f t="shared" si="48"/>
        <v>94.031873967897013</v>
      </c>
      <c r="E823" s="9">
        <f t="shared" si="49"/>
        <v>1.021742356782428</v>
      </c>
      <c r="F823" s="4">
        <v>13.8</v>
      </c>
      <c r="G823" s="4">
        <v>1</v>
      </c>
    </row>
    <row r="824" spans="1:7" x14ac:dyDescent="0.3">
      <c r="A824">
        <v>1939.07</v>
      </c>
      <c r="B824">
        <v>11.71</v>
      </c>
      <c r="C824" s="2">
        <v>0.54</v>
      </c>
      <c r="D824" s="3">
        <f t="shared" si="48"/>
        <v>96.705571171708627</v>
      </c>
      <c r="E824" s="9">
        <f t="shared" si="49"/>
        <v>1.0284339457567806</v>
      </c>
      <c r="F824" s="4">
        <v>13.8</v>
      </c>
      <c r="G824" s="4">
        <v>1</v>
      </c>
    </row>
    <row r="825" spans="1:7" x14ac:dyDescent="0.3">
      <c r="A825">
        <v>1939.08</v>
      </c>
      <c r="B825">
        <v>11.54</v>
      </c>
      <c r="C825" s="2">
        <v>0.55000000000000004</v>
      </c>
      <c r="D825" s="3">
        <f t="shared" si="48"/>
        <v>95.680156276705432</v>
      </c>
      <c r="E825" s="9">
        <f t="shared" si="49"/>
        <v>0.98939652718474214</v>
      </c>
      <c r="F825" s="4">
        <v>13.8</v>
      </c>
      <c r="G825" s="4">
        <v>1</v>
      </c>
    </row>
    <row r="826" spans="1:7" x14ac:dyDescent="0.3">
      <c r="A826">
        <v>1939.09</v>
      </c>
      <c r="B826">
        <v>12.77</v>
      </c>
      <c r="C826" s="2">
        <v>0.56000000000000005</v>
      </c>
      <c r="D826" s="3">
        <f t="shared" si="48"/>
        <v>106.26522267011335</v>
      </c>
      <c r="E826" s="9">
        <f t="shared" si="49"/>
        <v>1.110629693818602</v>
      </c>
      <c r="F826" s="4">
        <v>14.1</v>
      </c>
      <c r="G826" s="4">
        <v>1</v>
      </c>
    </row>
    <row r="827" spans="1:7" x14ac:dyDescent="0.3">
      <c r="A827">
        <v>1939.1</v>
      </c>
      <c r="B827">
        <v>12.9</v>
      </c>
      <c r="C827" s="2">
        <v>0.57999999999999996</v>
      </c>
      <c r="D827" s="3">
        <f t="shared" si="48"/>
        <v>107.74921886245245</v>
      </c>
      <c r="E827" s="9">
        <f t="shared" si="49"/>
        <v>1.0139650221874186</v>
      </c>
      <c r="F827" s="4">
        <v>14</v>
      </c>
      <c r="G827" s="4">
        <v>1</v>
      </c>
    </row>
    <row r="828" spans="1:7" x14ac:dyDescent="0.3">
      <c r="A828">
        <v>1939.11</v>
      </c>
      <c r="B828">
        <v>12.67</v>
      </c>
      <c r="C828" s="2">
        <v>0.6</v>
      </c>
      <c r="D828" s="3">
        <f t="shared" si="48"/>
        <v>106.24574138995312</v>
      </c>
      <c r="E828" s="9">
        <f t="shared" si="49"/>
        <v>0.98604651162790702</v>
      </c>
      <c r="F828" s="4">
        <v>14</v>
      </c>
      <c r="G828" s="4">
        <v>1</v>
      </c>
    </row>
    <row r="829" spans="1:7" x14ac:dyDescent="0.3">
      <c r="A829">
        <v>1939.12</v>
      </c>
      <c r="B829">
        <v>12.37</v>
      </c>
      <c r="C829" s="2">
        <v>0.62</v>
      </c>
      <c r="D829" s="3">
        <f t="shared" si="48"/>
        <v>104.1633136778901</v>
      </c>
      <c r="E829" s="9">
        <f t="shared" si="49"/>
        <v>0.9803998947645356</v>
      </c>
      <c r="F829" s="4">
        <v>14</v>
      </c>
      <c r="G829" s="4">
        <v>1</v>
      </c>
    </row>
    <row r="830" spans="1:7" x14ac:dyDescent="0.3">
      <c r="A830">
        <v>1940.01</v>
      </c>
      <c r="B830">
        <v>12.3</v>
      </c>
      <c r="C830" s="2">
        <v>0.62333300000000003</v>
      </c>
      <c r="D830" s="3">
        <f t="shared" si="48"/>
        <v>104.01127411520723</v>
      </c>
      <c r="E830" s="9">
        <f t="shared" si="49"/>
        <v>0.99854037321476707</v>
      </c>
      <c r="F830" s="4">
        <v>13.9</v>
      </c>
      <c r="G830" s="4">
        <v>1</v>
      </c>
    </row>
    <row r="831" spans="1:7" x14ac:dyDescent="0.3">
      <c r="A831">
        <v>1940.02</v>
      </c>
      <c r="B831">
        <v>12.22</v>
      </c>
      <c r="C831" s="2">
        <v>0.62666699999999997</v>
      </c>
      <c r="D831" s="3">
        <f t="shared" si="48"/>
        <v>103.77637987378009</v>
      </c>
      <c r="E831" s="9">
        <f t="shared" si="49"/>
        <v>0.99774164634146334</v>
      </c>
      <c r="F831" s="4">
        <v>14</v>
      </c>
      <c r="G831" s="4">
        <v>1</v>
      </c>
    </row>
    <row r="832" spans="1:7" x14ac:dyDescent="0.3">
      <c r="A832">
        <v>1940.03</v>
      </c>
      <c r="B832">
        <v>12.15</v>
      </c>
      <c r="C832" s="2">
        <v>0.63</v>
      </c>
      <c r="D832" s="3">
        <f t="shared" si="48"/>
        <v>103.62776394515561</v>
      </c>
      <c r="E832" s="9">
        <f t="shared" si="49"/>
        <v>0.99856792144026185</v>
      </c>
      <c r="F832" s="4">
        <v>14</v>
      </c>
      <c r="G832" s="4">
        <v>1</v>
      </c>
    </row>
    <row r="833" spans="1:7" x14ac:dyDescent="0.3">
      <c r="A833">
        <v>1940.04</v>
      </c>
      <c r="B833">
        <v>12.27</v>
      </c>
      <c r="C833" s="2">
        <v>0.63666699999999998</v>
      </c>
      <c r="D833" s="3">
        <f t="shared" si="48"/>
        <v>105.10376091133321</v>
      </c>
      <c r="E833" s="9">
        <f t="shared" si="49"/>
        <v>1.0142432578875171</v>
      </c>
      <c r="F833" s="4">
        <v>14</v>
      </c>
      <c r="G833" s="4">
        <v>1</v>
      </c>
    </row>
    <row r="834" spans="1:7" x14ac:dyDescent="0.3">
      <c r="A834">
        <v>1940.05</v>
      </c>
      <c r="B834">
        <v>10.58</v>
      </c>
      <c r="C834" s="2">
        <v>0.64333300000000004</v>
      </c>
      <c r="D834" s="3">
        <f t="shared" si="48"/>
        <v>91.086594696558237</v>
      </c>
      <c r="E834" s="9">
        <f t="shared" si="49"/>
        <v>0.86663497011681601</v>
      </c>
      <c r="F834" s="4">
        <v>14</v>
      </c>
      <c r="G834" s="4">
        <v>1</v>
      </c>
    </row>
    <row r="835" spans="1:7" x14ac:dyDescent="0.3">
      <c r="A835">
        <v>1940.06</v>
      </c>
      <c r="B835">
        <v>9.67</v>
      </c>
      <c r="C835" s="2">
        <v>0.65</v>
      </c>
      <c r="D835" s="3">
        <f t="shared" si="48"/>
        <v>83.718452545221965</v>
      </c>
      <c r="E835" s="9">
        <f t="shared" si="49"/>
        <v>0.91910838059231259</v>
      </c>
      <c r="F835" s="4">
        <v>14.1</v>
      </c>
      <c r="G835" s="4">
        <v>1</v>
      </c>
    </row>
    <row r="836" spans="1:7" x14ac:dyDescent="0.3">
      <c r="A836">
        <v>1940.07</v>
      </c>
      <c r="B836">
        <v>9.99</v>
      </c>
      <c r="C836" s="2">
        <v>0.656667</v>
      </c>
      <c r="D836" s="3">
        <f t="shared" ref="D836:D899" si="50">(B836+C836/12)/B835*D835</f>
        <v>86.962626992405404</v>
      </c>
      <c r="E836" s="9">
        <f t="shared" ref="E836:E899" si="51">D836/D835</f>
        <v>1.0387510082730094</v>
      </c>
      <c r="F836" s="4">
        <v>14</v>
      </c>
      <c r="G836" s="4">
        <v>1</v>
      </c>
    </row>
    <row r="837" spans="1:7" x14ac:dyDescent="0.3">
      <c r="A837">
        <v>1940.08</v>
      </c>
      <c r="B837">
        <v>10.199999999999999</v>
      </c>
      <c r="C837" s="2">
        <v>0.66333299999999995</v>
      </c>
      <c r="D837" s="3">
        <f t="shared" si="50"/>
        <v>89.271861228905365</v>
      </c>
      <c r="E837" s="9">
        <f t="shared" si="51"/>
        <v>1.0265543293293293</v>
      </c>
      <c r="F837" s="4">
        <v>14</v>
      </c>
      <c r="G837" s="4">
        <v>1</v>
      </c>
    </row>
    <row r="838" spans="1:7" x14ac:dyDescent="0.3">
      <c r="A838">
        <v>1940.09</v>
      </c>
      <c r="B838">
        <v>10.63</v>
      </c>
      <c r="C838" s="2">
        <v>0.67</v>
      </c>
      <c r="D838" s="3">
        <f t="shared" si="50"/>
        <v>93.52394416162204</v>
      </c>
      <c r="E838" s="9">
        <f t="shared" si="51"/>
        <v>1.0476307189542486</v>
      </c>
      <c r="F838" s="4">
        <v>14</v>
      </c>
      <c r="G838" s="4">
        <v>1</v>
      </c>
    </row>
    <row r="839" spans="1:7" x14ac:dyDescent="0.3">
      <c r="A839">
        <v>1940.1</v>
      </c>
      <c r="B839">
        <v>10.73</v>
      </c>
      <c r="C839" s="2">
        <v>0.67</v>
      </c>
      <c r="D839" s="3">
        <f t="shared" si="50"/>
        <v>94.894983481018656</v>
      </c>
      <c r="E839" s="9">
        <f t="shared" si="51"/>
        <v>1.0146597679523361</v>
      </c>
      <c r="F839" s="4">
        <v>14</v>
      </c>
      <c r="G839" s="4">
        <v>1</v>
      </c>
    </row>
    <row r="840" spans="1:7" x14ac:dyDescent="0.3">
      <c r="A840">
        <v>1940.11</v>
      </c>
      <c r="B840">
        <v>10.98</v>
      </c>
      <c r="C840" s="2">
        <v>0.67</v>
      </c>
      <c r="D840" s="3">
        <f t="shared" si="50"/>
        <v>97.599741087226647</v>
      </c>
      <c r="E840" s="9">
        <f t="shared" si="51"/>
        <v>1.0285026405716062</v>
      </c>
      <c r="F840" s="4">
        <v>14</v>
      </c>
      <c r="G840" s="4">
        <v>1</v>
      </c>
    </row>
    <row r="841" spans="1:7" x14ac:dyDescent="0.3">
      <c r="A841">
        <v>1940.12</v>
      </c>
      <c r="B841">
        <v>10.53</v>
      </c>
      <c r="C841" s="2">
        <v>0.67</v>
      </c>
      <c r="D841" s="3">
        <f t="shared" si="50"/>
        <v>94.096046678129937</v>
      </c>
      <c r="E841" s="9">
        <f t="shared" si="51"/>
        <v>0.96410139647844562</v>
      </c>
      <c r="F841" s="4">
        <v>14.1</v>
      </c>
      <c r="G841" s="4">
        <v>1</v>
      </c>
    </row>
    <row r="842" spans="1:7" x14ac:dyDescent="0.3">
      <c r="A842">
        <v>1941.01</v>
      </c>
      <c r="B842">
        <v>10.55</v>
      </c>
      <c r="C842" s="2">
        <v>0.67333299999999996</v>
      </c>
      <c r="D842" s="3">
        <f t="shared" si="50"/>
        <v>94.776175077945368</v>
      </c>
      <c r="E842" s="9">
        <f t="shared" si="51"/>
        <v>1.0072280231085788</v>
      </c>
      <c r="F842" s="4">
        <v>14.1</v>
      </c>
      <c r="G842" s="4">
        <v>1</v>
      </c>
    </row>
    <row r="843" spans="1:7" x14ac:dyDescent="0.3">
      <c r="A843">
        <v>1941.02</v>
      </c>
      <c r="B843">
        <v>9.89</v>
      </c>
      <c r="C843" s="2">
        <v>0.67666700000000002</v>
      </c>
      <c r="D843" s="3">
        <f t="shared" si="50"/>
        <v>89.353620602780609</v>
      </c>
      <c r="E843" s="9">
        <f t="shared" si="51"/>
        <v>0.94278567930489743</v>
      </c>
      <c r="F843" s="4">
        <v>14.1</v>
      </c>
      <c r="G843" s="4">
        <v>1</v>
      </c>
    </row>
    <row r="844" spans="1:7" x14ac:dyDescent="0.3">
      <c r="A844">
        <v>1941.03</v>
      </c>
      <c r="B844">
        <v>9.9499999999999993</v>
      </c>
      <c r="C844" s="2">
        <v>0.68</v>
      </c>
      <c r="D844" s="3">
        <f t="shared" si="50"/>
        <v>90.407674098263342</v>
      </c>
      <c r="E844" s="9">
        <f t="shared" si="51"/>
        <v>1.0117964273677114</v>
      </c>
      <c r="F844" s="4">
        <v>14.2</v>
      </c>
      <c r="G844" s="4">
        <v>1</v>
      </c>
    </row>
    <row r="845" spans="1:7" x14ac:dyDescent="0.3">
      <c r="A845">
        <v>1941.04</v>
      </c>
      <c r="B845">
        <v>9.64</v>
      </c>
      <c r="C845" s="2">
        <v>0.68333299999999997</v>
      </c>
      <c r="D845" s="3">
        <f t="shared" si="50"/>
        <v>88.108360861404464</v>
      </c>
      <c r="E845" s="9">
        <f t="shared" si="51"/>
        <v>0.97456727805695154</v>
      </c>
      <c r="F845" s="4">
        <v>14.3</v>
      </c>
      <c r="G845" s="4">
        <v>1</v>
      </c>
    </row>
    <row r="846" spans="1:7" x14ac:dyDescent="0.3">
      <c r="A846">
        <v>1941.05</v>
      </c>
      <c r="B846">
        <v>9.43</v>
      </c>
      <c r="C846" s="2">
        <v>0.68666700000000003</v>
      </c>
      <c r="D846" s="3">
        <f t="shared" si="50"/>
        <v>86.711991864662409</v>
      </c>
      <c r="E846" s="9">
        <f t="shared" si="51"/>
        <v>0.98415168568464728</v>
      </c>
      <c r="F846" s="4">
        <v>14.4</v>
      </c>
      <c r="G846" s="4">
        <v>1</v>
      </c>
    </row>
    <row r="847" spans="1:7" x14ac:dyDescent="0.3">
      <c r="A847">
        <v>1941.06</v>
      </c>
      <c r="B847">
        <v>9.76</v>
      </c>
      <c r="C847" s="2">
        <v>0.69</v>
      </c>
      <c r="D847" s="3">
        <f t="shared" si="50"/>
        <v>90.275183470978064</v>
      </c>
      <c r="E847" s="9">
        <f t="shared" si="51"/>
        <v>1.0410922587486744</v>
      </c>
      <c r="F847" s="4">
        <v>14.7</v>
      </c>
      <c r="G847" s="4">
        <v>1</v>
      </c>
    </row>
    <row r="848" spans="1:7" x14ac:dyDescent="0.3">
      <c r="A848">
        <v>1941.07</v>
      </c>
      <c r="B848">
        <v>10.26</v>
      </c>
      <c r="C848" s="2">
        <v>0.69333299999999998</v>
      </c>
      <c r="D848" s="3">
        <f t="shared" si="50"/>
        <v>95.434352396928801</v>
      </c>
      <c r="E848" s="9">
        <f t="shared" si="51"/>
        <v>1.0571493596311474</v>
      </c>
      <c r="F848" s="4">
        <v>14.7</v>
      </c>
      <c r="G848" s="4">
        <v>1</v>
      </c>
    </row>
    <row r="849" spans="1:7" x14ac:dyDescent="0.3">
      <c r="A849">
        <v>1941.08</v>
      </c>
      <c r="B849">
        <v>10.210000000000001</v>
      </c>
      <c r="C849" s="2">
        <v>0.69666700000000004</v>
      </c>
      <c r="D849" s="3">
        <f t="shared" si="50"/>
        <v>95.509282160924542</v>
      </c>
      <c r="E849" s="9">
        <f t="shared" si="51"/>
        <v>1.0007851445743992</v>
      </c>
      <c r="F849" s="4">
        <v>14.9</v>
      </c>
      <c r="G849" s="4">
        <v>1</v>
      </c>
    </row>
    <row r="850" spans="1:7" x14ac:dyDescent="0.3">
      <c r="A850">
        <v>1941.09</v>
      </c>
      <c r="B850">
        <v>10.24</v>
      </c>
      <c r="C850" s="2">
        <v>0.7</v>
      </c>
      <c r="D850" s="3">
        <f t="shared" si="50"/>
        <v>96.335594918764741</v>
      </c>
      <c r="E850" s="9">
        <f t="shared" si="51"/>
        <v>1.0086516487104147</v>
      </c>
      <c r="F850" s="4">
        <v>15.1</v>
      </c>
      <c r="G850" s="4">
        <v>1</v>
      </c>
    </row>
    <row r="851" spans="1:7" x14ac:dyDescent="0.3">
      <c r="A851">
        <v>1941.1</v>
      </c>
      <c r="B851">
        <v>9.83</v>
      </c>
      <c r="C851" s="2">
        <v>0.70333299999999999</v>
      </c>
      <c r="D851" s="3">
        <f t="shared" si="50"/>
        <v>93.029807776680414</v>
      </c>
      <c r="E851" s="9">
        <f t="shared" si="51"/>
        <v>0.96568467610677089</v>
      </c>
      <c r="F851" s="4">
        <v>15.3</v>
      </c>
      <c r="G851" s="4">
        <v>1</v>
      </c>
    </row>
    <row r="852" spans="1:7" x14ac:dyDescent="0.3">
      <c r="A852">
        <v>1941.11</v>
      </c>
      <c r="B852">
        <v>9.3699999999999992</v>
      </c>
      <c r="C852" s="2">
        <v>0.70666700000000005</v>
      </c>
      <c r="D852" s="3">
        <f t="shared" si="50"/>
        <v>89.233746029010419</v>
      </c>
      <c r="E852" s="9">
        <f t="shared" si="51"/>
        <v>0.9591952102407596</v>
      </c>
      <c r="F852" s="4">
        <v>15.4</v>
      </c>
      <c r="G852" s="4">
        <v>1</v>
      </c>
    </row>
    <row r="853" spans="1:7" x14ac:dyDescent="0.3">
      <c r="A853">
        <v>1941.12</v>
      </c>
      <c r="B853">
        <v>8.76</v>
      </c>
      <c r="C853" s="2">
        <v>0.71</v>
      </c>
      <c r="D853" s="3">
        <f t="shared" si="50"/>
        <v>83.987969959535519</v>
      </c>
      <c r="E853" s="9">
        <f t="shared" si="51"/>
        <v>0.94121309142653875</v>
      </c>
      <c r="F853" s="4">
        <v>15.5</v>
      </c>
      <c r="G853" s="4">
        <v>1</v>
      </c>
    </row>
    <row r="854" spans="1:7" x14ac:dyDescent="0.3">
      <c r="A854">
        <v>1942.01</v>
      </c>
      <c r="B854">
        <v>8.93</v>
      </c>
      <c r="C854" s="2">
        <v>0.70333299999999999</v>
      </c>
      <c r="D854" s="3">
        <f t="shared" si="50"/>
        <v>86.179817082756628</v>
      </c>
      <c r="E854" s="9">
        <f t="shared" si="51"/>
        <v>1.0260971556316592</v>
      </c>
      <c r="F854" s="4">
        <v>15.7</v>
      </c>
      <c r="G854" s="4">
        <v>1</v>
      </c>
    </row>
    <row r="855" spans="1:7" x14ac:dyDescent="0.3">
      <c r="A855">
        <v>1942.02</v>
      </c>
      <c r="B855">
        <v>8.65</v>
      </c>
      <c r="C855" s="2">
        <v>0.69666700000000004</v>
      </c>
      <c r="D855" s="3">
        <f t="shared" si="50"/>
        <v>84.03792131222221</v>
      </c>
      <c r="E855" s="9">
        <f t="shared" si="51"/>
        <v>0.97514620194102286</v>
      </c>
      <c r="F855" s="4">
        <v>15.8</v>
      </c>
      <c r="G855" s="4">
        <v>1</v>
      </c>
    </row>
    <row r="856" spans="1:7" x14ac:dyDescent="0.3">
      <c r="A856">
        <v>1942.03</v>
      </c>
      <c r="B856">
        <v>8.18</v>
      </c>
      <c r="C856" s="2">
        <v>0.69</v>
      </c>
      <c r="D856" s="3">
        <f t="shared" si="50"/>
        <v>80.030332579124888</v>
      </c>
      <c r="E856" s="9">
        <f t="shared" si="51"/>
        <v>0.95231213872832343</v>
      </c>
      <c r="F856" s="4">
        <v>16</v>
      </c>
      <c r="G856" s="4">
        <v>1</v>
      </c>
    </row>
    <row r="857" spans="1:7" x14ac:dyDescent="0.3">
      <c r="A857">
        <v>1942.04</v>
      </c>
      <c r="B857">
        <v>7.84</v>
      </c>
      <c r="C857" s="2">
        <v>0.68</v>
      </c>
      <c r="D857" s="3">
        <f t="shared" si="50"/>
        <v>77.258295794599377</v>
      </c>
      <c r="E857" s="9">
        <f t="shared" si="51"/>
        <v>0.96536267318663416</v>
      </c>
      <c r="F857" s="4">
        <v>16.100000000000001</v>
      </c>
      <c r="G857" s="4">
        <v>1</v>
      </c>
    </row>
    <row r="858" spans="1:7" x14ac:dyDescent="0.3">
      <c r="A858">
        <v>1942.05</v>
      </c>
      <c r="B858">
        <v>7.93</v>
      </c>
      <c r="C858" s="2">
        <v>0.67</v>
      </c>
      <c r="D858" s="3">
        <f t="shared" si="50"/>
        <v>78.695392070540578</v>
      </c>
      <c r="E858" s="9">
        <f t="shared" si="51"/>
        <v>1.0186011904761905</v>
      </c>
      <c r="F858" s="4">
        <v>16.3</v>
      </c>
      <c r="G858" s="4">
        <v>1</v>
      </c>
    </row>
    <row r="859" spans="1:7" x14ac:dyDescent="0.3">
      <c r="A859">
        <v>1942.06</v>
      </c>
      <c r="B859">
        <v>8.33</v>
      </c>
      <c r="C859" s="2">
        <v>0.66</v>
      </c>
      <c r="D859" s="3">
        <f t="shared" si="50"/>
        <v>83.210701451637163</v>
      </c>
      <c r="E859" s="9">
        <f t="shared" si="51"/>
        <v>1.0573770491803278</v>
      </c>
      <c r="F859" s="4">
        <v>16.3</v>
      </c>
      <c r="G859" s="4">
        <v>1</v>
      </c>
    </row>
    <row r="860" spans="1:7" x14ac:dyDescent="0.3">
      <c r="A860">
        <v>1942.07</v>
      </c>
      <c r="B860">
        <v>8.64</v>
      </c>
      <c r="C860" s="2">
        <v>0.64666699999999999</v>
      </c>
      <c r="D860" s="3">
        <f t="shared" si="50"/>
        <v>86.845689687688747</v>
      </c>
      <c r="E860" s="9">
        <f t="shared" si="51"/>
        <v>1.0436841436574631</v>
      </c>
      <c r="F860" s="4">
        <v>16.399999999999999</v>
      </c>
      <c r="G860" s="4">
        <v>1</v>
      </c>
    </row>
    <row r="861" spans="1:7" x14ac:dyDescent="0.3">
      <c r="A861">
        <v>1942.08</v>
      </c>
      <c r="B861">
        <v>8.59</v>
      </c>
      <c r="C861" s="2">
        <v>0.63333300000000003</v>
      </c>
      <c r="D861" s="3">
        <f t="shared" si="50"/>
        <v>86.873610476407492</v>
      </c>
      <c r="E861" s="9">
        <f t="shared" si="51"/>
        <v>1.0003214988425926</v>
      </c>
      <c r="F861" s="4">
        <v>16.5</v>
      </c>
      <c r="G861" s="4">
        <v>1</v>
      </c>
    </row>
    <row r="862" spans="1:7" x14ac:dyDescent="0.3">
      <c r="A862">
        <v>1942.09</v>
      </c>
      <c r="B862">
        <v>8.68</v>
      </c>
      <c r="C862" s="2">
        <v>0.62</v>
      </c>
      <c r="D862" s="3">
        <f t="shared" si="50"/>
        <v>88.30633397087675</v>
      </c>
      <c r="E862" s="9">
        <f t="shared" si="51"/>
        <v>1.0164920450135815</v>
      </c>
      <c r="F862" s="4">
        <v>16.5</v>
      </c>
      <c r="G862" s="4">
        <v>1</v>
      </c>
    </row>
    <row r="863" spans="1:7" x14ac:dyDescent="0.3">
      <c r="A863">
        <v>1942.1</v>
      </c>
      <c r="B863">
        <v>9.32</v>
      </c>
      <c r="C863" s="2">
        <v>0.61</v>
      </c>
      <c r="D863" s="3">
        <f t="shared" si="50"/>
        <v>95.334555059764696</v>
      </c>
      <c r="E863" s="9">
        <f t="shared" si="51"/>
        <v>1.079589093701997</v>
      </c>
      <c r="F863" s="4">
        <v>16.7</v>
      </c>
      <c r="G863" s="4">
        <v>1</v>
      </c>
    </row>
    <row r="864" spans="1:7" x14ac:dyDescent="0.3">
      <c r="A864">
        <v>1942.11</v>
      </c>
      <c r="B864">
        <v>9.4700000000000006</v>
      </c>
      <c r="C864" s="2">
        <v>0.6</v>
      </c>
      <c r="D864" s="3">
        <f t="shared" si="50"/>
        <v>97.380360962334777</v>
      </c>
      <c r="E864" s="9">
        <f t="shared" si="51"/>
        <v>1.0214592274678114</v>
      </c>
      <c r="F864" s="4">
        <v>16.8</v>
      </c>
      <c r="G864" s="4">
        <v>1</v>
      </c>
    </row>
    <row r="865" spans="1:7" x14ac:dyDescent="0.3">
      <c r="A865">
        <v>1942.12</v>
      </c>
      <c r="B865">
        <v>9.52</v>
      </c>
      <c r="C865" s="2">
        <v>0.59</v>
      </c>
      <c r="D865" s="3">
        <f t="shared" si="50"/>
        <v>98.400095470828063</v>
      </c>
      <c r="E865" s="9">
        <f t="shared" si="51"/>
        <v>1.0104716649067229</v>
      </c>
      <c r="F865" s="4">
        <v>16.899999999999999</v>
      </c>
      <c r="G865" s="4">
        <v>1</v>
      </c>
    </row>
    <row r="866" spans="1:7" x14ac:dyDescent="0.3">
      <c r="A866">
        <v>1943.01</v>
      </c>
      <c r="B866">
        <v>10.09</v>
      </c>
      <c r="C866" s="2">
        <v>0.59</v>
      </c>
      <c r="D866" s="3">
        <f t="shared" si="50"/>
        <v>104.79989159607538</v>
      </c>
      <c r="E866" s="9">
        <f t="shared" si="51"/>
        <v>1.0650385154061626</v>
      </c>
      <c r="F866" s="4">
        <v>16.899999999999999</v>
      </c>
      <c r="G866" s="4">
        <v>1</v>
      </c>
    </row>
    <row r="867" spans="1:7" x14ac:dyDescent="0.3">
      <c r="A867">
        <v>1943.02</v>
      </c>
      <c r="B867">
        <v>10.69</v>
      </c>
      <c r="C867" s="2">
        <v>0.59</v>
      </c>
      <c r="D867" s="3">
        <f t="shared" si="50"/>
        <v>111.54246803754735</v>
      </c>
      <c r="E867" s="9">
        <f t="shared" si="51"/>
        <v>1.0643376280145358</v>
      </c>
      <c r="F867" s="4">
        <v>16.899999999999999</v>
      </c>
      <c r="G867" s="4">
        <v>1</v>
      </c>
    </row>
    <row r="868" spans="1:7" x14ac:dyDescent="0.3">
      <c r="A868">
        <v>1943.03</v>
      </c>
      <c r="B868">
        <v>11.07</v>
      </c>
      <c r="C868" s="2">
        <v>0.59</v>
      </c>
      <c r="D868" s="3">
        <f t="shared" si="50"/>
        <v>116.02051379989042</v>
      </c>
      <c r="E868" s="9">
        <f t="shared" si="51"/>
        <v>1.0401465544122233</v>
      </c>
      <c r="F868" s="4">
        <v>17.2</v>
      </c>
      <c r="G868" s="4">
        <v>1</v>
      </c>
    </row>
    <row r="869" spans="1:7" x14ac:dyDescent="0.3">
      <c r="A869">
        <v>1943.04</v>
      </c>
      <c r="B869">
        <v>11.44</v>
      </c>
      <c r="C869" s="2">
        <v>0.59</v>
      </c>
      <c r="D869" s="3">
        <f t="shared" si="50"/>
        <v>120.41364225828735</v>
      </c>
      <c r="E869" s="9">
        <f t="shared" si="51"/>
        <v>1.0378651008732309</v>
      </c>
      <c r="F869" s="4">
        <v>17.399999999999999</v>
      </c>
      <c r="G869" s="4">
        <v>1</v>
      </c>
    </row>
    <row r="870" spans="1:7" x14ac:dyDescent="0.3">
      <c r="A870">
        <v>1943.05</v>
      </c>
      <c r="B870">
        <v>11.89</v>
      </c>
      <c r="C870" s="2">
        <v>0.59</v>
      </c>
      <c r="D870" s="3">
        <f t="shared" si="50"/>
        <v>125.66770488304799</v>
      </c>
      <c r="E870" s="9">
        <f t="shared" si="51"/>
        <v>1.0436334498834499</v>
      </c>
      <c r="F870" s="4">
        <v>17.5</v>
      </c>
      <c r="G870" s="4">
        <v>1</v>
      </c>
    </row>
    <row r="871" spans="1:7" x14ac:dyDescent="0.3">
      <c r="A871">
        <v>1943.06</v>
      </c>
      <c r="B871">
        <v>12.1</v>
      </c>
      <c r="C871" s="2">
        <v>0.59</v>
      </c>
      <c r="D871" s="3">
        <f t="shared" si="50"/>
        <v>128.40688740467874</v>
      </c>
      <c r="E871" s="9">
        <f t="shared" si="51"/>
        <v>1.0217970283151105</v>
      </c>
      <c r="F871" s="4">
        <v>17.5</v>
      </c>
      <c r="G871" s="4">
        <v>1</v>
      </c>
    </row>
    <row r="872" spans="1:7" x14ac:dyDescent="0.3">
      <c r="A872">
        <v>1943.07</v>
      </c>
      <c r="B872">
        <v>12.35</v>
      </c>
      <c r="C872" s="2">
        <v>0.593333</v>
      </c>
      <c r="D872" s="3">
        <f t="shared" si="50"/>
        <v>131.58463331334622</v>
      </c>
      <c r="E872" s="9">
        <f t="shared" si="51"/>
        <v>1.0247474724517907</v>
      </c>
      <c r="F872" s="4">
        <v>17.399999999999999</v>
      </c>
      <c r="G872" s="4">
        <v>1</v>
      </c>
    </row>
    <row r="873" spans="1:7" x14ac:dyDescent="0.3">
      <c r="A873">
        <v>1943.08</v>
      </c>
      <c r="B873">
        <v>11.74</v>
      </c>
      <c r="C873" s="2">
        <v>0.59666699999999995</v>
      </c>
      <c r="D873" s="3">
        <f t="shared" si="50"/>
        <v>125.6150833305627</v>
      </c>
      <c r="E873" s="9">
        <f t="shared" si="51"/>
        <v>0.95463338056680169</v>
      </c>
      <c r="F873" s="4">
        <v>17.3</v>
      </c>
      <c r="G873" s="4">
        <v>1</v>
      </c>
    </row>
    <row r="874" spans="1:7" x14ac:dyDescent="0.3">
      <c r="A874">
        <v>1943.09</v>
      </c>
      <c r="B874">
        <v>11.99</v>
      </c>
      <c r="C874" s="2">
        <v>0.6</v>
      </c>
      <c r="D874" s="3">
        <f t="shared" si="50"/>
        <v>128.82500879897572</v>
      </c>
      <c r="E874" s="9">
        <f t="shared" si="51"/>
        <v>1.0255536626916526</v>
      </c>
      <c r="F874" s="4">
        <v>17.399999999999999</v>
      </c>
      <c r="G874" s="4">
        <v>1</v>
      </c>
    </row>
    <row r="875" spans="1:7" x14ac:dyDescent="0.3">
      <c r="A875">
        <v>1943.1</v>
      </c>
      <c r="B875">
        <v>11.88</v>
      </c>
      <c r="C875" s="2">
        <v>0.60333300000000001</v>
      </c>
      <c r="D875" s="3">
        <f t="shared" si="50"/>
        <v>128.18333078548574</v>
      </c>
      <c r="E875" s="9">
        <f t="shared" si="51"/>
        <v>0.99501899499582969</v>
      </c>
      <c r="F875" s="4">
        <v>17.399999999999999</v>
      </c>
      <c r="G875" s="4">
        <v>1</v>
      </c>
    </row>
    <row r="876" spans="1:7" x14ac:dyDescent="0.3">
      <c r="A876">
        <v>1943.11</v>
      </c>
      <c r="B876">
        <v>11.33</v>
      </c>
      <c r="C876" s="2">
        <v>0.60666699999999996</v>
      </c>
      <c r="D876" s="3">
        <f t="shared" si="50"/>
        <v>122.79440411288073</v>
      </c>
      <c r="E876" s="9">
        <f t="shared" si="51"/>
        <v>0.95795922418630741</v>
      </c>
      <c r="F876" s="4">
        <v>17.399999999999999</v>
      </c>
      <c r="G876" s="4">
        <v>1</v>
      </c>
    </row>
    <row r="877" spans="1:7" x14ac:dyDescent="0.3">
      <c r="A877">
        <v>1943.12</v>
      </c>
      <c r="B877">
        <v>11.48</v>
      </c>
      <c r="C877" s="2">
        <v>0.61</v>
      </c>
      <c r="D877" s="3">
        <f t="shared" si="50"/>
        <v>124.97103337083925</v>
      </c>
      <c r="E877" s="9">
        <f t="shared" si="51"/>
        <v>1.0177258017063842</v>
      </c>
      <c r="F877" s="4">
        <v>17.399999999999999</v>
      </c>
      <c r="G877" s="4">
        <v>1</v>
      </c>
    </row>
    <row r="878" spans="1:7" x14ac:dyDescent="0.3">
      <c r="A878">
        <v>1944.01</v>
      </c>
      <c r="B878">
        <v>11.85</v>
      </c>
      <c r="C878" s="2">
        <v>0.61333300000000002</v>
      </c>
      <c r="D878" s="3">
        <f t="shared" si="50"/>
        <v>129.55523957711802</v>
      </c>
      <c r="E878" s="9">
        <f t="shared" si="51"/>
        <v>1.0366821501161441</v>
      </c>
      <c r="F878" s="4">
        <v>17.399999999999999</v>
      </c>
      <c r="G878" s="4">
        <v>1</v>
      </c>
    </row>
    <row r="879" spans="1:7" x14ac:dyDescent="0.3">
      <c r="A879">
        <v>1944.02</v>
      </c>
      <c r="B879">
        <v>11.77</v>
      </c>
      <c r="C879" s="2">
        <v>0.61666699999999997</v>
      </c>
      <c r="D879" s="3">
        <f t="shared" si="50"/>
        <v>129.24243655975002</v>
      </c>
      <c r="E879" s="9">
        <f t="shared" si="51"/>
        <v>0.99758556258790443</v>
      </c>
      <c r="F879" s="4">
        <v>17.399999999999999</v>
      </c>
      <c r="G879" s="4">
        <v>1</v>
      </c>
    </row>
    <row r="880" spans="1:7" x14ac:dyDescent="0.3">
      <c r="A880">
        <v>1944.03</v>
      </c>
      <c r="B880">
        <v>12.1</v>
      </c>
      <c r="C880" s="2">
        <v>0.62</v>
      </c>
      <c r="D880" s="3">
        <f t="shared" si="50"/>
        <v>133.43339067645672</v>
      </c>
      <c r="E880" s="9">
        <f t="shared" si="51"/>
        <v>1.0324270744831492</v>
      </c>
      <c r="F880" s="4">
        <v>17.399999999999999</v>
      </c>
      <c r="G880" s="4">
        <v>1</v>
      </c>
    </row>
    <row r="881" spans="1:7" x14ac:dyDescent="0.3">
      <c r="A881">
        <v>1944.04</v>
      </c>
      <c r="B881">
        <v>11.89</v>
      </c>
      <c r="C881" s="2">
        <v>0.62333300000000003</v>
      </c>
      <c r="D881" s="3">
        <f t="shared" si="50"/>
        <v>131.69042436244749</v>
      </c>
      <c r="E881" s="9">
        <f t="shared" si="51"/>
        <v>0.98693755509641878</v>
      </c>
      <c r="F881" s="4">
        <v>17.5</v>
      </c>
      <c r="G881" s="4">
        <v>1</v>
      </c>
    </row>
    <row r="882" spans="1:7" x14ac:dyDescent="0.3">
      <c r="A882">
        <v>1944.05</v>
      </c>
      <c r="B882">
        <v>12.1</v>
      </c>
      <c r="C882" s="2">
        <v>0.62666699999999997</v>
      </c>
      <c r="D882" s="3">
        <f t="shared" si="50"/>
        <v>134.59472708572551</v>
      </c>
      <c r="E882" s="9">
        <f t="shared" si="51"/>
        <v>1.0220540159798148</v>
      </c>
      <c r="F882" s="4">
        <v>17.5</v>
      </c>
      <c r="G882" s="4">
        <v>1</v>
      </c>
    </row>
    <row r="883" spans="1:7" x14ac:dyDescent="0.3">
      <c r="A883">
        <v>1944.06</v>
      </c>
      <c r="B883">
        <v>12.67</v>
      </c>
      <c r="C883" s="2">
        <v>0.63</v>
      </c>
      <c r="D883" s="3">
        <f t="shared" si="50"/>
        <v>141.51912523538371</v>
      </c>
      <c r="E883" s="9">
        <f t="shared" si="51"/>
        <v>1.0514462809917355</v>
      </c>
      <c r="F883" s="4">
        <v>17.600000000000001</v>
      </c>
      <c r="G883" s="4">
        <v>1</v>
      </c>
    </row>
    <row r="884" spans="1:7" x14ac:dyDescent="0.3">
      <c r="A884">
        <v>1944.07</v>
      </c>
      <c r="B884">
        <v>13</v>
      </c>
      <c r="C884" s="2">
        <v>0.63333300000000003</v>
      </c>
      <c r="D884" s="3">
        <f t="shared" si="50"/>
        <v>145.79460845081928</v>
      </c>
      <c r="E884" s="9">
        <f t="shared" si="51"/>
        <v>1.0302113456985005</v>
      </c>
      <c r="F884" s="4">
        <v>17.7</v>
      </c>
      <c r="G884" s="4">
        <v>1</v>
      </c>
    </row>
    <row r="885" spans="1:7" x14ac:dyDescent="0.3">
      <c r="A885">
        <v>1944.08</v>
      </c>
      <c r="B885">
        <v>12.81</v>
      </c>
      <c r="C885" s="2">
        <v>0.63666699999999998</v>
      </c>
      <c r="D885" s="3">
        <f t="shared" si="50"/>
        <v>144.25878094255449</v>
      </c>
      <c r="E885" s="9">
        <f t="shared" si="51"/>
        <v>0.98946581410256429</v>
      </c>
      <c r="F885" s="4">
        <v>17.7</v>
      </c>
      <c r="G885" s="4">
        <v>1</v>
      </c>
    </row>
    <row r="886" spans="1:7" x14ac:dyDescent="0.3">
      <c r="A886">
        <v>1944.09</v>
      </c>
      <c r="B886">
        <v>12.6</v>
      </c>
      <c r="C886" s="2">
        <v>0.64</v>
      </c>
      <c r="D886" s="3">
        <f t="shared" si="50"/>
        <v>142.49449192243998</v>
      </c>
      <c r="E886" s="9">
        <f t="shared" si="51"/>
        <v>0.98776997137652867</v>
      </c>
      <c r="F886" s="4">
        <v>17.7</v>
      </c>
      <c r="G886" s="4">
        <v>1</v>
      </c>
    </row>
    <row r="887" spans="1:7" x14ac:dyDescent="0.3">
      <c r="A887">
        <v>1944.1</v>
      </c>
      <c r="B887">
        <v>12.91</v>
      </c>
      <c r="C887" s="2">
        <v>0.64</v>
      </c>
      <c r="D887" s="3">
        <f t="shared" si="50"/>
        <v>146.60346007575902</v>
      </c>
      <c r="E887" s="9">
        <f t="shared" si="51"/>
        <v>1.0288359788359789</v>
      </c>
      <c r="F887" s="4">
        <v>17.7</v>
      </c>
      <c r="G887" s="4">
        <v>1</v>
      </c>
    </row>
    <row r="888" spans="1:7" x14ac:dyDescent="0.3">
      <c r="A888">
        <v>1944.11</v>
      </c>
      <c r="B888">
        <v>12.82</v>
      </c>
      <c r="C888" s="2">
        <v>0.64</v>
      </c>
      <c r="D888" s="3">
        <f t="shared" si="50"/>
        <v>146.1870805093161</v>
      </c>
      <c r="E888" s="9">
        <f t="shared" si="51"/>
        <v>0.99715982442550988</v>
      </c>
      <c r="F888" s="4">
        <v>17.7</v>
      </c>
      <c r="G888" s="4">
        <v>1</v>
      </c>
    </row>
    <row r="889" spans="1:7" x14ac:dyDescent="0.3">
      <c r="A889">
        <v>1944.12</v>
      </c>
      <c r="B889">
        <v>13.1</v>
      </c>
      <c r="C889" s="2">
        <v>0.64</v>
      </c>
      <c r="D889" s="3">
        <f t="shared" si="50"/>
        <v>149.98809664320365</v>
      </c>
      <c r="E889" s="9">
        <f t="shared" si="51"/>
        <v>1.0260010400416015</v>
      </c>
      <c r="F889" s="4">
        <v>17.8</v>
      </c>
      <c r="G889" s="4">
        <v>1</v>
      </c>
    </row>
    <row r="890" spans="1:7" x14ac:dyDescent="0.3">
      <c r="A890">
        <v>1945.01</v>
      </c>
      <c r="B890">
        <v>13.49</v>
      </c>
      <c r="C890" s="2">
        <v>0.64333300000000004</v>
      </c>
      <c r="D890" s="3">
        <f t="shared" si="50"/>
        <v>155.06720977595145</v>
      </c>
      <c r="E890" s="9">
        <f t="shared" si="51"/>
        <v>1.033863441475827</v>
      </c>
      <c r="F890" s="4">
        <v>17.8</v>
      </c>
      <c r="G890" s="4">
        <v>1</v>
      </c>
    </row>
    <row r="891" spans="1:7" x14ac:dyDescent="0.3">
      <c r="A891">
        <v>1945.02</v>
      </c>
      <c r="B891">
        <v>13.94</v>
      </c>
      <c r="C891" s="2">
        <v>0.64666699999999999</v>
      </c>
      <c r="D891" s="3">
        <f t="shared" si="50"/>
        <v>160.8594001647229</v>
      </c>
      <c r="E891" s="9">
        <f t="shared" si="51"/>
        <v>1.0373527736595007</v>
      </c>
      <c r="F891" s="4">
        <v>17.8</v>
      </c>
      <c r="G891" s="4">
        <v>1</v>
      </c>
    </row>
    <row r="892" spans="1:7" x14ac:dyDescent="0.3">
      <c r="A892">
        <v>1945.03</v>
      </c>
      <c r="B892">
        <v>13.93</v>
      </c>
      <c r="C892" s="2">
        <v>0.65</v>
      </c>
      <c r="D892" s="3">
        <f t="shared" si="50"/>
        <v>161.36905751818597</v>
      </c>
      <c r="E892" s="9">
        <f t="shared" si="51"/>
        <v>1.0031683405069345</v>
      </c>
      <c r="F892" s="4">
        <v>17.8</v>
      </c>
      <c r="G892" s="4">
        <v>1</v>
      </c>
    </row>
    <row r="893" spans="1:7" x14ac:dyDescent="0.3">
      <c r="A893">
        <v>1945.04</v>
      </c>
      <c r="B893">
        <v>14.28</v>
      </c>
      <c r="C893" s="2">
        <v>0.65</v>
      </c>
      <c r="D893" s="3">
        <f t="shared" si="50"/>
        <v>166.05103842847072</v>
      </c>
      <c r="E893" s="9">
        <f t="shared" si="51"/>
        <v>1.029014118210098</v>
      </c>
      <c r="F893" s="4">
        <v>17.8</v>
      </c>
      <c r="G893" s="4">
        <v>1</v>
      </c>
    </row>
    <row r="894" spans="1:7" x14ac:dyDescent="0.3">
      <c r="A894">
        <v>1945.05</v>
      </c>
      <c r="B894">
        <v>14.82</v>
      </c>
      <c r="C894" s="2">
        <v>0.65</v>
      </c>
      <c r="D894" s="3">
        <f t="shared" si="50"/>
        <v>172.96014150967403</v>
      </c>
      <c r="E894" s="9">
        <f t="shared" si="51"/>
        <v>1.041608309990663</v>
      </c>
      <c r="F894" s="4">
        <v>17.899999999999999</v>
      </c>
      <c r="G894" s="4">
        <v>1</v>
      </c>
    </row>
    <row r="895" spans="1:7" x14ac:dyDescent="0.3">
      <c r="A895">
        <v>1945.06</v>
      </c>
      <c r="B895">
        <v>15.09</v>
      </c>
      <c r="C895" s="2">
        <v>0.65</v>
      </c>
      <c r="D895" s="3">
        <f t="shared" si="50"/>
        <v>176.7434014650982</v>
      </c>
      <c r="E895" s="9">
        <f t="shared" si="51"/>
        <v>1.0218735942420154</v>
      </c>
      <c r="F895" s="4">
        <v>18.100000000000001</v>
      </c>
      <c r="G895" s="4">
        <v>1</v>
      </c>
    </row>
    <row r="896" spans="1:7" x14ac:dyDescent="0.3">
      <c r="A896">
        <v>1945.07</v>
      </c>
      <c r="B896">
        <v>14.78</v>
      </c>
      <c r="C896" s="2">
        <v>0.65333300000000005</v>
      </c>
      <c r="D896" s="3">
        <f t="shared" si="50"/>
        <v>173.75017661011276</v>
      </c>
      <c r="E896" s="9">
        <f t="shared" si="51"/>
        <v>0.98306457366909672</v>
      </c>
      <c r="F896" s="4">
        <v>18.100000000000001</v>
      </c>
      <c r="G896" s="4">
        <v>1</v>
      </c>
    </row>
    <row r="897" spans="1:7" x14ac:dyDescent="0.3">
      <c r="A897">
        <v>1945.08</v>
      </c>
      <c r="B897">
        <v>14.83</v>
      </c>
      <c r="C897" s="2">
        <v>0.656667</v>
      </c>
      <c r="D897" s="3">
        <f t="shared" si="50"/>
        <v>174.98126655818504</v>
      </c>
      <c r="E897" s="9">
        <f t="shared" si="51"/>
        <v>1.0070854025710418</v>
      </c>
      <c r="F897" s="4">
        <v>18.100000000000001</v>
      </c>
      <c r="G897" s="4">
        <v>1</v>
      </c>
    </row>
    <row r="898" spans="1:7" x14ac:dyDescent="0.3">
      <c r="A898">
        <v>1945.09</v>
      </c>
      <c r="B898">
        <v>15.84</v>
      </c>
      <c r="C898" s="2">
        <v>0.66</v>
      </c>
      <c r="D898" s="3">
        <f t="shared" si="50"/>
        <v>187.54735212018551</v>
      </c>
      <c r="E898" s="9">
        <f t="shared" si="51"/>
        <v>1.071813890761969</v>
      </c>
      <c r="F898" s="4">
        <v>18.100000000000001</v>
      </c>
      <c r="G898" s="4">
        <v>1</v>
      </c>
    </row>
    <row r="899" spans="1:7" x14ac:dyDescent="0.3">
      <c r="A899">
        <v>1945.1</v>
      </c>
      <c r="B899">
        <v>16.5</v>
      </c>
      <c r="C899" s="2">
        <v>0.66</v>
      </c>
      <c r="D899" s="3">
        <f t="shared" si="50"/>
        <v>196.01303120894389</v>
      </c>
      <c r="E899" s="9">
        <f t="shared" si="51"/>
        <v>1.0451388888888888</v>
      </c>
      <c r="F899" s="4">
        <v>18.100000000000001</v>
      </c>
      <c r="G899" s="4">
        <v>1</v>
      </c>
    </row>
    <row r="900" spans="1:7" x14ac:dyDescent="0.3">
      <c r="A900">
        <v>1945.11</v>
      </c>
      <c r="B900">
        <v>17.04</v>
      </c>
      <c r="C900" s="2">
        <v>0.66</v>
      </c>
      <c r="D900" s="3">
        <f t="shared" ref="D900:D963" si="52">(B900+C900/12)/B899*D899</f>
        <v>203.08137991011486</v>
      </c>
      <c r="E900" s="9">
        <f t="shared" ref="E900:E963" si="53">D900/D899</f>
        <v>1.0360606060606059</v>
      </c>
      <c r="F900" s="4">
        <v>18.100000000000001</v>
      </c>
      <c r="G900" s="4">
        <v>1</v>
      </c>
    </row>
    <row r="901" spans="1:7" x14ac:dyDescent="0.3">
      <c r="A901">
        <v>1945.12</v>
      </c>
      <c r="B901">
        <v>17.329999999999998</v>
      </c>
      <c r="C901" s="2">
        <v>0.66</v>
      </c>
      <c r="D901" s="3">
        <f t="shared" si="52"/>
        <v>207.19306277801329</v>
      </c>
      <c r="E901" s="9">
        <f t="shared" si="53"/>
        <v>1.0202464788732393</v>
      </c>
      <c r="F901" s="4">
        <v>18.2</v>
      </c>
      <c r="G901" s="4">
        <v>1</v>
      </c>
    </row>
    <row r="902" spans="1:7" x14ac:dyDescent="0.3">
      <c r="A902">
        <v>1946.01</v>
      </c>
      <c r="B902">
        <v>18.02</v>
      </c>
      <c r="C902" s="2">
        <v>0.66666700000000001</v>
      </c>
      <c r="D902" s="3">
        <f t="shared" si="52"/>
        <v>216.10673529861813</v>
      </c>
      <c r="E902" s="9">
        <f t="shared" si="53"/>
        <v>1.0430210954029622</v>
      </c>
      <c r="F902" s="4">
        <v>18.2</v>
      </c>
      <c r="G902" s="4">
        <v>1</v>
      </c>
    </row>
    <row r="903" spans="1:7" x14ac:dyDescent="0.3">
      <c r="A903">
        <v>1946.02</v>
      </c>
      <c r="B903">
        <v>18.07</v>
      </c>
      <c r="C903" s="2">
        <v>0.67333299999999996</v>
      </c>
      <c r="D903" s="3">
        <f t="shared" si="52"/>
        <v>217.37928356710685</v>
      </c>
      <c r="E903" s="9">
        <f t="shared" si="53"/>
        <v>1.0058885173880874</v>
      </c>
      <c r="F903" s="4">
        <v>18.100000000000001</v>
      </c>
      <c r="G903" s="4">
        <v>1</v>
      </c>
    </row>
    <row r="904" spans="1:7" x14ac:dyDescent="0.3">
      <c r="A904">
        <v>1946.03</v>
      </c>
      <c r="B904">
        <v>17.53</v>
      </c>
      <c r="C904" s="2">
        <v>0.68</v>
      </c>
      <c r="D904" s="3">
        <f t="shared" si="52"/>
        <v>211.56485890058215</v>
      </c>
      <c r="E904" s="9">
        <f t="shared" si="53"/>
        <v>0.9732521674967719</v>
      </c>
      <c r="F904" s="4">
        <v>18.3</v>
      </c>
      <c r="G904" s="4">
        <v>1</v>
      </c>
    </row>
    <row r="905" spans="1:7" x14ac:dyDescent="0.3">
      <c r="A905">
        <v>1946.04</v>
      </c>
      <c r="B905">
        <v>18.66</v>
      </c>
      <c r="C905" s="2">
        <v>0.68</v>
      </c>
      <c r="D905" s="3">
        <f t="shared" si="52"/>
        <v>225.88641998987808</v>
      </c>
      <c r="E905" s="9">
        <f t="shared" si="53"/>
        <v>1.0676934778474996</v>
      </c>
      <c r="F905" s="4">
        <v>18.399999999999999</v>
      </c>
      <c r="G905" s="4">
        <v>1</v>
      </c>
    </row>
    <row r="906" spans="1:7" x14ac:dyDescent="0.3">
      <c r="A906">
        <v>1946.05</v>
      </c>
      <c r="B906">
        <v>18.7</v>
      </c>
      <c r="C906" s="2">
        <v>0.68</v>
      </c>
      <c r="D906" s="3">
        <f t="shared" si="52"/>
        <v>227.05660687442733</v>
      </c>
      <c r="E906" s="9">
        <f t="shared" si="53"/>
        <v>1.0051804215791356</v>
      </c>
      <c r="F906" s="4">
        <v>18.5</v>
      </c>
      <c r="G906" s="4">
        <v>1</v>
      </c>
    </row>
    <row r="907" spans="1:7" x14ac:dyDescent="0.3">
      <c r="A907">
        <v>1946.06</v>
      </c>
      <c r="B907">
        <v>18.579999999999998</v>
      </c>
      <c r="C907" s="2">
        <v>0.68</v>
      </c>
      <c r="D907" s="3">
        <f t="shared" si="52"/>
        <v>226.28760945364053</v>
      </c>
      <c r="E907" s="9">
        <f t="shared" si="53"/>
        <v>0.99661319073083787</v>
      </c>
      <c r="F907" s="4">
        <v>18.7</v>
      </c>
      <c r="G907" s="4">
        <v>1</v>
      </c>
    </row>
    <row r="908" spans="1:7" x14ac:dyDescent="0.3">
      <c r="A908">
        <v>1946.07</v>
      </c>
      <c r="B908">
        <v>18.05</v>
      </c>
      <c r="C908" s="2">
        <v>0.68333299999999997</v>
      </c>
      <c r="D908" s="3">
        <f t="shared" si="52"/>
        <v>220.52621994388829</v>
      </c>
      <c r="E908" s="9">
        <f t="shared" si="53"/>
        <v>0.97453952726946558</v>
      </c>
      <c r="F908" s="4">
        <v>19.8</v>
      </c>
      <c r="G908" s="4">
        <v>1</v>
      </c>
    </row>
    <row r="909" spans="1:7" x14ac:dyDescent="0.3">
      <c r="A909">
        <v>1946.08</v>
      </c>
      <c r="B909">
        <v>17.7</v>
      </c>
      <c r="C909" s="2">
        <v>0.68666700000000003</v>
      </c>
      <c r="D909" s="3">
        <f t="shared" si="52"/>
        <v>216.9492021881444</v>
      </c>
      <c r="E909" s="9">
        <f t="shared" si="53"/>
        <v>0.983779626038781</v>
      </c>
      <c r="F909" s="4">
        <v>20.2</v>
      </c>
      <c r="G909" s="4">
        <v>1</v>
      </c>
    </row>
    <row r="910" spans="1:7" x14ac:dyDescent="0.3">
      <c r="A910">
        <v>1946.09</v>
      </c>
      <c r="B910">
        <v>15.09</v>
      </c>
      <c r="C910" s="2">
        <v>0.69</v>
      </c>
      <c r="D910" s="3">
        <f t="shared" si="52"/>
        <v>185.66316610988233</v>
      </c>
      <c r="E910" s="9">
        <f t="shared" si="53"/>
        <v>0.85579096045197733</v>
      </c>
      <c r="F910" s="4">
        <v>20.399999999999999</v>
      </c>
      <c r="G910" s="4">
        <v>1</v>
      </c>
    </row>
    <row r="911" spans="1:7" x14ac:dyDescent="0.3">
      <c r="A911">
        <v>1946.1</v>
      </c>
      <c r="B911">
        <v>14.75</v>
      </c>
      <c r="C911" s="2">
        <v>0.69666700000000004</v>
      </c>
      <c r="D911" s="3">
        <f t="shared" si="52"/>
        <v>182.19420036665258</v>
      </c>
      <c r="E911" s="9">
        <f t="shared" si="53"/>
        <v>0.98131581069140728</v>
      </c>
      <c r="F911" s="4">
        <v>20.8</v>
      </c>
      <c r="G911" s="4">
        <v>1</v>
      </c>
    </row>
    <row r="912" spans="1:7" x14ac:dyDescent="0.3">
      <c r="A912">
        <v>1946.11</v>
      </c>
      <c r="B912">
        <v>14.69</v>
      </c>
      <c r="C912" s="2">
        <v>0.70333299999999999</v>
      </c>
      <c r="D912" s="3">
        <f t="shared" si="52"/>
        <v>182.17704426079092</v>
      </c>
      <c r="E912" s="9">
        <f t="shared" si="53"/>
        <v>0.99990583615819206</v>
      </c>
      <c r="F912" s="4">
        <v>21.3</v>
      </c>
      <c r="G912" s="4">
        <v>1</v>
      </c>
    </row>
    <row r="913" spans="1:7" x14ac:dyDescent="0.3">
      <c r="A913">
        <v>1946.12</v>
      </c>
      <c r="B913">
        <v>15.13</v>
      </c>
      <c r="C913" s="2">
        <v>0.71</v>
      </c>
      <c r="D913" s="3">
        <f t="shared" si="52"/>
        <v>188.36742601210779</v>
      </c>
      <c r="E913" s="9">
        <f t="shared" si="53"/>
        <v>1.0339800317676424</v>
      </c>
      <c r="F913" s="4">
        <v>21.5</v>
      </c>
      <c r="G913" s="4">
        <v>1</v>
      </c>
    </row>
    <row r="914" spans="1:7" x14ac:dyDescent="0.3">
      <c r="A914">
        <v>1947.01</v>
      </c>
      <c r="B914">
        <v>15.21</v>
      </c>
      <c r="C914" s="2">
        <v>0.71333299999999999</v>
      </c>
      <c r="D914" s="3">
        <f t="shared" si="52"/>
        <v>190.10349910128554</v>
      </c>
      <c r="E914" s="9">
        <f t="shared" si="53"/>
        <v>1.0092164188147168</v>
      </c>
      <c r="F914" s="4">
        <v>21.5</v>
      </c>
      <c r="G914" s="4">
        <v>1</v>
      </c>
    </row>
    <row r="915" spans="1:7" x14ac:dyDescent="0.3">
      <c r="A915">
        <v>1947.02</v>
      </c>
      <c r="B915">
        <v>15.8</v>
      </c>
      <c r="C915" s="2">
        <v>0.71666700000000005</v>
      </c>
      <c r="D915" s="3">
        <f t="shared" si="52"/>
        <v>198.2241087770883</v>
      </c>
      <c r="E915" s="9">
        <f t="shared" si="53"/>
        <v>1.0427167817225509</v>
      </c>
      <c r="F915" s="4">
        <v>21.5</v>
      </c>
      <c r="G915" s="4">
        <v>1</v>
      </c>
    </row>
    <row r="916" spans="1:7" x14ac:dyDescent="0.3">
      <c r="A916">
        <v>1947.03</v>
      </c>
      <c r="B916">
        <v>15.16</v>
      </c>
      <c r="C916" s="2">
        <v>0.72</v>
      </c>
      <c r="D916" s="3">
        <f t="shared" si="52"/>
        <v>190.94752756881545</v>
      </c>
      <c r="E916" s="9">
        <f t="shared" si="53"/>
        <v>0.96329113924050636</v>
      </c>
      <c r="F916" s="4">
        <v>21.9</v>
      </c>
      <c r="G916" s="4">
        <v>1</v>
      </c>
    </row>
    <row r="917" spans="1:7" x14ac:dyDescent="0.3">
      <c r="A917">
        <v>1947.04</v>
      </c>
      <c r="B917">
        <v>14.6</v>
      </c>
      <c r="C917" s="2">
        <v>0.73333300000000001</v>
      </c>
      <c r="D917" s="3">
        <f t="shared" si="52"/>
        <v>184.66378052600641</v>
      </c>
      <c r="E917" s="9">
        <f t="shared" si="53"/>
        <v>0.96709176011433584</v>
      </c>
      <c r="F917" s="4">
        <v>21.9</v>
      </c>
      <c r="G917" s="4">
        <v>1</v>
      </c>
    </row>
    <row r="918" spans="1:7" x14ac:dyDescent="0.3">
      <c r="A918">
        <v>1947.05</v>
      </c>
      <c r="B918">
        <v>14.34</v>
      </c>
      <c r="C918" s="2">
        <v>0.74666699999999997</v>
      </c>
      <c r="D918" s="3">
        <f t="shared" si="52"/>
        <v>182.16224716854563</v>
      </c>
      <c r="E918" s="9">
        <f t="shared" si="53"/>
        <v>0.98645357876712336</v>
      </c>
      <c r="F918" s="4">
        <v>21.9</v>
      </c>
      <c r="G918" s="4">
        <v>1</v>
      </c>
    </row>
    <row r="919" spans="1:7" x14ac:dyDescent="0.3">
      <c r="A919">
        <v>1947.06</v>
      </c>
      <c r="B919">
        <v>14.84</v>
      </c>
      <c r="C919" s="2">
        <v>0.76</v>
      </c>
      <c r="D919" s="3">
        <f t="shared" si="52"/>
        <v>189.3183187100343</v>
      </c>
      <c r="E919" s="9">
        <f t="shared" si="53"/>
        <v>1.0392840539284054</v>
      </c>
      <c r="F919" s="4">
        <v>22</v>
      </c>
      <c r="G919" s="4">
        <v>1</v>
      </c>
    </row>
    <row r="920" spans="1:7" x14ac:dyDescent="0.3">
      <c r="A920">
        <v>1947.07</v>
      </c>
      <c r="B920">
        <v>15.77</v>
      </c>
      <c r="C920" s="2">
        <v>0.77</v>
      </c>
      <c r="D920" s="3">
        <f t="shared" si="52"/>
        <v>202.00120023637476</v>
      </c>
      <c r="E920" s="9">
        <f t="shared" si="53"/>
        <v>1.066992362982929</v>
      </c>
      <c r="F920" s="4">
        <v>22.2</v>
      </c>
      <c r="G920" s="4">
        <v>1</v>
      </c>
    </row>
    <row r="921" spans="1:7" x14ac:dyDescent="0.3">
      <c r="A921">
        <v>1947.08</v>
      </c>
      <c r="B921">
        <v>15.46</v>
      </c>
      <c r="C921" s="2">
        <v>0.78</v>
      </c>
      <c r="D921" s="3">
        <f t="shared" si="52"/>
        <v>198.86294443054649</v>
      </c>
      <c r="E921" s="9">
        <f t="shared" si="53"/>
        <v>0.98446417247939122</v>
      </c>
      <c r="F921" s="4">
        <v>22.5</v>
      </c>
      <c r="G921" s="4">
        <v>1</v>
      </c>
    </row>
    <row r="922" spans="1:7" x14ac:dyDescent="0.3">
      <c r="A922">
        <v>1947.09</v>
      </c>
      <c r="B922">
        <v>15.06</v>
      </c>
      <c r="C922" s="2">
        <v>0.79</v>
      </c>
      <c r="D922" s="3">
        <f t="shared" si="52"/>
        <v>194.56453775112382</v>
      </c>
      <c r="E922" s="9">
        <f t="shared" si="53"/>
        <v>0.97838507977576539</v>
      </c>
      <c r="F922" s="4">
        <v>23</v>
      </c>
      <c r="G922" s="4">
        <v>1</v>
      </c>
    </row>
    <row r="923" spans="1:7" x14ac:dyDescent="0.3">
      <c r="A923">
        <v>1947.1</v>
      </c>
      <c r="B923">
        <v>15.45</v>
      </c>
      <c r="C923" s="2">
        <v>0.80666700000000002</v>
      </c>
      <c r="D923" s="3">
        <f t="shared" si="52"/>
        <v>200.47152551478774</v>
      </c>
      <c r="E923" s="9">
        <f t="shared" si="53"/>
        <v>1.0303600431606905</v>
      </c>
      <c r="F923" s="4">
        <v>23</v>
      </c>
      <c r="G923" s="4">
        <v>1</v>
      </c>
    </row>
    <row r="924" spans="1:7" x14ac:dyDescent="0.3">
      <c r="A924">
        <v>1947.11</v>
      </c>
      <c r="B924">
        <v>15.27</v>
      </c>
      <c r="C924" s="2">
        <v>0.82333299999999998</v>
      </c>
      <c r="D924" s="3">
        <f t="shared" si="52"/>
        <v>199.02619826238606</v>
      </c>
      <c r="E924" s="9">
        <f t="shared" si="53"/>
        <v>0.99279036138079835</v>
      </c>
      <c r="F924" s="4">
        <v>23.1</v>
      </c>
      <c r="G924" s="4">
        <v>1</v>
      </c>
    </row>
    <row r="925" spans="1:7" x14ac:dyDescent="0.3">
      <c r="A925">
        <v>1947.12</v>
      </c>
      <c r="B925">
        <v>15.03</v>
      </c>
      <c r="C925" s="2">
        <v>0.84</v>
      </c>
      <c r="D925" s="3">
        <f t="shared" si="52"/>
        <v>196.81045145789324</v>
      </c>
      <c r="E925" s="9">
        <f t="shared" si="53"/>
        <v>0.98886705959397514</v>
      </c>
      <c r="F925" s="4">
        <v>23.4</v>
      </c>
      <c r="G925" s="4">
        <v>1</v>
      </c>
    </row>
    <row r="926" spans="1:7" x14ac:dyDescent="0.3">
      <c r="A926">
        <v>1948.01</v>
      </c>
      <c r="B926">
        <v>14.83</v>
      </c>
      <c r="C926" s="2">
        <v>0.843333</v>
      </c>
      <c r="D926" s="3">
        <f t="shared" si="52"/>
        <v>195.11180245013318</v>
      </c>
      <c r="E926" s="9">
        <f t="shared" si="53"/>
        <v>0.99136911177644715</v>
      </c>
      <c r="F926" s="4">
        <v>23.7</v>
      </c>
      <c r="G926" s="4">
        <v>1</v>
      </c>
    </row>
    <row r="927" spans="1:7" x14ac:dyDescent="0.3">
      <c r="A927">
        <v>1948.02</v>
      </c>
      <c r="B927">
        <v>14.1</v>
      </c>
      <c r="C927" s="2">
        <v>0.84666699999999995</v>
      </c>
      <c r="D927" s="3">
        <f t="shared" si="52"/>
        <v>186.43578163074611</v>
      </c>
      <c r="E927" s="9">
        <f t="shared" si="53"/>
        <v>0.95553308046752061</v>
      </c>
      <c r="F927" s="4">
        <v>23.5</v>
      </c>
      <c r="G927" s="4">
        <v>1</v>
      </c>
    </row>
    <row r="928" spans="1:7" x14ac:dyDescent="0.3">
      <c r="A928">
        <v>1948.03</v>
      </c>
      <c r="B928">
        <v>14.3</v>
      </c>
      <c r="C928" s="2">
        <v>0.85</v>
      </c>
      <c r="D928" s="3">
        <f t="shared" si="52"/>
        <v>190.01684717625395</v>
      </c>
      <c r="E928" s="9">
        <f t="shared" si="53"/>
        <v>1.0192080378250592</v>
      </c>
      <c r="F928" s="4">
        <v>23.4</v>
      </c>
      <c r="G928" s="4">
        <v>1</v>
      </c>
    </row>
    <row r="929" spans="1:7" x14ac:dyDescent="0.3">
      <c r="A929">
        <v>1948.04</v>
      </c>
      <c r="B929">
        <v>15.4</v>
      </c>
      <c r="C929" s="2">
        <v>0.85</v>
      </c>
      <c r="D929" s="3">
        <f t="shared" si="52"/>
        <v>205.57475336988077</v>
      </c>
      <c r="E929" s="9">
        <f t="shared" si="53"/>
        <v>1.0818764568764567</v>
      </c>
      <c r="F929" s="4">
        <v>23.8</v>
      </c>
      <c r="G929" s="4">
        <v>1</v>
      </c>
    </row>
    <row r="930" spans="1:7" x14ac:dyDescent="0.3">
      <c r="A930">
        <v>1948.05</v>
      </c>
      <c r="B930">
        <v>16.149999999999999</v>
      </c>
      <c r="C930" s="2">
        <v>0.85</v>
      </c>
      <c r="D930" s="3">
        <f t="shared" si="52"/>
        <v>216.53206571129482</v>
      </c>
      <c r="E930" s="9">
        <f t="shared" si="53"/>
        <v>1.0533008658008656</v>
      </c>
      <c r="F930" s="4">
        <v>23.9</v>
      </c>
      <c r="G930" s="4">
        <v>1</v>
      </c>
    </row>
    <row r="931" spans="1:7" x14ac:dyDescent="0.3">
      <c r="A931">
        <v>1948.06</v>
      </c>
      <c r="B931">
        <v>16.82</v>
      </c>
      <c r="C931" s="2">
        <v>0.85</v>
      </c>
      <c r="D931" s="3">
        <f t="shared" si="52"/>
        <v>226.4648317803011</v>
      </c>
      <c r="E931" s="9">
        <f t="shared" si="53"/>
        <v>1.0458720330237359</v>
      </c>
      <c r="F931" s="4">
        <v>24.1</v>
      </c>
      <c r="G931" s="4">
        <v>1</v>
      </c>
    </row>
    <row r="932" spans="1:7" x14ac:dyDescent="0.3">
      <c r="A932">
        <v>1948.07</v>
      </c>
      <c r="B932">
        <v>16.420000000000002</v>
      </c>
      <c r="C932" s="2">
        <v>0.85666699999999996</v>
      </c>
      <c r="D932" s="3">
        <f t="shared" si="52"/>
        <v>222.04040528159567</v>
      </c>
      <c r="E932" s="9">
        <f t="shared" si="53"/>
        <v>0.98046307471264382</v>
      </c>
      <c r="F932" s="4">
        <v>24.4</v>
      </c>
      <c r="G932" s="4">
        <v>1</v>
      </c>
    </row>
    <row r="933" spans="1:7" x14ac:dyDescent="0.3">
      <c r="A933">
        <v>1948.08</v>
      </c>
      <c r="B933">
        <v>15.94</v>
      </c>
      <c r="C933" s="2">
        <v>0.86333300000000002</v>
      </c>
      <c r="D933" s="3">
        <f t="shared" si="52"/>
        <v>216.52244991614182</v>
      </c>
      <c r="E933" s="9">
        <f t="shared" si="53"/>
        <v>0.97514886825010128</v>
      </c>
      <c r="F933" s="4">
        <v>24.5</v>
      </c>
      <c r="G933" s="4">
        <v>1</v>
      </c>
    </row>
    <row r="934" spans="1:7" x14ac:dyDescent="0.3">
      <c r="A934">
        <v>1948.09</v>
      </c>
      <c r="B934">
        <v>15.76</v>
      </c>
      <c r="C934" s="2">
        <v>0.87</v>
      </c>
      <c r="D934" s="3">
        <f t="shared" si="52"/>
        <v>215.06221382040874</v>
      </c>
      <c r="E934" s="9">
        <f t="shared" si="53"/>
        <v>0.99325595984943538</v>
      </c>
      <c r="F934" s="4">
        <v>24.5</v>
      </c>
      <c r="G934" s="4">
        <v>1</v>
      </c>
    </row>
    <row r="935" spans="1:7" x14ac:dyDescent="0.3">
      <c r="A935">
        <v>1948.1</v>
      </c>
      <c r="B935">
        <v>16.190000000000001</v>
      </c>
      <c r="C935" s="2">
        <v>0.89</v>
      </c>
      <c r="D935" s="3">
        <f t="shared" si="52"/>
        <v>221.94211226379645</v>
      </c>
      <c r="E935" s="9">
        <f t="shared" si="53"/>
        <v>1.0319902707275805</v>
      </c>
      <c r="F935" s="4">
        <v>24.4</v>
      </c>
      <c r="G935" s="4">
        <v>1</v>
      </c>
    </row>
    <row r="936" spans="1:7" x14ac:dyDescent="0.3">
      <c r="A936">
        <v>1948.11</v>
      </c>
      <c r="B936">
        <v>15.29</v>
      </c>
      <c r="C936" s="2">
        <v>0.91</v>
      </c>
      <c r="D936" s="3">
        <f t="shared" si="52"/>
        <v>210.64394729422185</v>
      </c>
      <c r="E936" s="9">
        <f t="shared" si="53"/>
        <v>0.94909409100267639</v>
      </c>
      <c r="F936" s="4">
        <v>24.2</v>
      </c>
      <c r="G936" s="4">
        <v>1</v>
      </c>
    </row>
    <row r="937" spans="1:7" x14ac:dyDescent="0.3">
      <c r="A937">
        <v>1948.12</v>
      </c>
      <c r="B937">
        <v>15.19</v>
      </c>
      <c r="C937" s="2">
        <v>0.93</v>
      </c>
      <c r="D937" s="3">
        <f t="shared" si="52"/>
        <v>210.33397418669276</v>
      </c>
      <c r="E937" s="9">
        <f t="shared" si="53"/>
        <v>0.99852844996729895</v>
      </c>
      <c r="F937" s="4">
        <v>24.1</v>
      </c>
      <c r="G937" s="4">
        <v>1</v>
      </c>
    </row>
    <row r="938" spans="1:7" x14ac:dyDescent="0.3">
      <c r="A938">
        <v>1949.01</v>
      </c>
      <c r="B938">
        <v>15.36</v>
      </c>
      <c r="C938" s="2">
        <v>0.94666700000000004</v>
      </c>
      <c r="D938" s="3">
        <f t="shared" si="52"/>
        <v>213.78030696967636</v>
      </c>
      <c r="E938" s="9">
        <f t="shared" si="53"/>
        <v>1.0163850504718017</v>
      </c>
      <c r="F938" s="4">
        <v>24</v>
      </c>
      <c r="G938" s="4">
        <v>1</v>
      </c>
    </row>
    <row r="939" spans="1:7" x14ac:dyDescent="0.3">
      <c r="A939">
        <v>1949.02</v>
      </c>
      <c r="B939">
        <v>14.77</v>
      </c>
      <c r="C939" s="2">
        <v>0.96333299999999999</v>
      </c>
      <c r="D939" s="3">
        <f t="shared" si="52"/>
        <v>206.68599843619498</v>
      </c>
      <c r="E939" s="9">
        <f t="shared" si="53"/>
        <v>0.96681495768229164</v>
      </c>
      <c r="F939" s="4">
        <v>23.8</v>
      </c>
      <c r="G939" s="4">
        <v>1</v>
      </c>
    </row>
    <row r="940" spans="1:7" x14ac:dyDescent="0.3">
      <c r="A940">
        <v>1949.03</v>
      </c>
      <c r="B940">
        <v>14.91</v>
      </c>
      <c r="C940" s="2">
        <v>0.98</v>
      </c>
      <c r="D940" s="3">
        <f t="shared" si="52"/>
        <v>209.78792100356284</v>
      </c>
      <c r="E940" s="9">
        <f t="shared" si="53"/>
        <v>1.0150078988941549</v>
      </c>
      <c r="F940" s="4">
        <v>23.8</v>
      </c>
      <c r="G940" s="4">
        <v>1</v>
      </c>
    </row>
    <row r="941" spans="1:7" x14ac:dyDescent="0.3">
      <c r="A941">
        <v>1949.04</v>
      </c>
      <c r="B941">
        <v>14.89</v>
      </c>
      <c r="C941" s="2">
        <v>0.99333300000000002</v>
      </c>
      <c r="D941" s="3">
        <f t="shared" si="52"/>
        <v>210.67122171837045</v>
      </c>
      <c r="E941" s="9">
        <f t="shared" si="53"/>
        <v>1.0042104460093897</v>
      </c>
      <c r="F941" s="4">
        <v>23.9</v>
      </c>
      <c r="G941" s="4">
        <v>1</v>
      </c>
    </row>
    <row r="942" spans="1:7" x14ac:dyDescent="0.3">
      <c r="A942">
        <v>1949.05</v>
      </c>
      <c r="B942">
        <v>14.78</v>
      </c>
      <c r="C942" s="2">
        <v>1.00667</v>
      </c>
      <c r="D942" s="3">
        <f t="shared" si="52"/>
        <v>210.30179249349345</v>
      </c>
      <c r="E942" s="9">
        <f t="shared" si="53"/>
        <v>0.99824641817774784</v>
      </c>
      <c r="F942" s="4">
        <v>23.8</v>
      </c>
      <c r="G942" s="4">
        <v>1</v>
      </c>
    </row>
    <row r="943" spans="1:7" x14ac:dyDescent="0.3">
      <c r="A943">
        <v>1949.06</v>
      </c>
      <c r="B943">
        <v>13.97</v>
      </c>
      <c r="C943" s="2">
        <v>1.02</v>
      </c>
      <c r="D943" s="3">
        <f t="shared" si="52"/>
        <v>199.98590619053118</v>
      </c>
      <c r="E943" s="9">
        <f t="shared" si="53"/>
        <v>0.95094722598105563</v>
      </c>
      <c r="F943" s="4">
        <v>23.9</v>
      </c>
      <c r="G943" s="4">
        <v>1</v>
      </c>
    </row>
    <row r="944" spans="1:7" x14ac:dyDescent="0.3">
      <c r="A944">
        <v>1949.07</v>
      </c>
      <c r="B944">
        <v>14.76</v>
      </c>
      <c r="C944" s="2">
        <v>1.02667</v>
      </c>
      <c r="D944" s="3">
        <f t="shared" si="52"/>
        <v>212.51982363860364</v>
      </c>
      <c r="E944" s="9">
        <f t="shared" si="53"/>
        <v>1.0626740038177045</v>
      </c>
      <c r="F944" s="4">
        <v>23.7</v>
      </c>
      <c r="G944" s="4">
        <v>1</v>
      </c>
    </row>
    <row r="945" spans="1:7" x14ac:dyDescent="0.3">
      <c r="A945">
        <v>1949.08</v>
      </c>
      <c r="B945">
        <v>15.29</v>
      </c>
      <c r="C945" s="2">
        <v>1.0333300000000001</v>
      </c>
      <c r="D945" s="3">
        <f t="shared" si="52"/>
        <v>221.39081047070616</v>
      </c>
      <c r="E945" s="9">
        <f t="shared" si="53"/>
        <v>1.0417419263775971</v>
      </c>
      <c r="F945" s="4">
        <v>23.8</v>
      </c>
      <c r="G945" s="4">
        <v>1</v>
      </c>
    </row>
    <row r="946" spans="1:7" x14ac:dyDescent="0.3">
      <c r="A946">
        <v>1949.09</v>
      </c>
      <c r="B946">
        <v>15.49</v>
      </c>
      <c r="C946" s="2">
        <v>1.04</v>
      </c>
      <c r="D946" s="3">
        <f t="shared" si="52"/>
        <v>225.54158651179634</v>
      </c>
      <c r="E946" s="9">
        <f t="shared" si="53"/>
        <v>1.0187486374536734</v>
      </c>
      <c r="F946" s="4">
        <v>23.9</v>
      </c>
      <c r="G946" s="4">
        <v>1</v>
      </c>
    </row>
    <row r="947" spans="1:7" x14ac:dyDescent="0.3">
      <c r="A947">
        <v>1949.1</v>
      </c>
      <c r="B947">
        <v>15.89</v>
      </c>
      <c r="C947" s="2">
        <v>1.0733299999999999</v>
      </c>
      <c r="D947" s="3">
        <f t="shared" si="52"/>
        <v>232.6681206537553</v>
      </c>
      <c r="E947" s="9">
        <f t="shared" si="53"/>
        <v>1.0315974284484615</v>
      </c>
      <c r="F947" s="4">
        <v>23.7</v>
      </c>
      <c r="G947" s="4">
        <v>1</v>
      </c>
    </row>
    <row r="948" spans="1:7" x14ac:dyDescent="0.3">
      <c r="A948">
        <v>1949.11</v>
      </c>
      <c r="B948">
        <v>16.11</v>
      </c>
      <c r="C948" s="2">
        <v>1.10667</v>
      </c>
      <c r="D948" s="3">
        <f t="shared" si="52"/>
        <v>237.23981494581426</v>
      </c>
      <c r="E948" s="9">
        <f t="shared" si="53"/>
        <v>1.0196489930774071</v>
      </c>
      <c r="F948" s="4">
        <v>23.8</v>
      </c>
      <c r="G948" s="4">
        <v>1</v>
      </c>
    </row>
    <row r="949" spans="1:7" x14ac:dyDescent="0.3">
      <c r="A949">
        <v>1949.12</v>
      </c>
      <c r="B949">
        <v>16.54</v>
      </c>
      <c r="C949" s="2">
        <v>1.1399999999999999</v>
      </c>
      <c r="D949" s="3">
        <f t="shared" si="52"/>
        <v>244.97109383138547</v>
      </c>
      <c r="E949" s="9">
        <f t="shared" si="53"/>
        <v>1.0325884543761639</v>
      </c>
      <c r="F949" s="4">
        <v>23.6</v>
      </c>
      <c r="G949" s="4">
        <v>1</v>
      </c>
    </row>
    <row r="950" spans="1:7" x14ac:dyDescent="0.3">
      <c r="A950">
        <v>1950.01</v>
      </c>
      <c r="B950">
        <v>16.88</v>
      </c>
      <c r="C950" s="2">
        <v>1.1499999999999999</v>
      </c>
      <c r="D950" s="3">
        <f t="shared" si="52"/>
        <v>251.42614633409681</v>
      </c>
      <c r="E950" s="9">
        <f t="shared" si="53"/>
        <v>1.0263502619911327</v>
      </c>
      <c r="F950" s="4">
        <v>23.5</v>
      </c>
      <c r="G950" s="4">
        <v>1</v>
      </c>
    </row>
    <row r="951" spans="1:7" x14ac:dyDescent="0.3">
      <c r="A951">
        <v>1950.02</v>
      </c>
      <c r="B951">
        <v>17.21</v>
      </c>
      <c r="C951" s="2">
        <v>1.1599999999999999</v>
      </c>
      <c r="D951" s="3">
        <f t="shared" si="52"/>
        <v>257.78130959056693</v>
      </c>
      <c r="E951" s="9">
        <f t="shared" si="53"/>
        <v>1.0252764612954188</v>
      </c>
      <c r="F951" s="4">
        <v>23.5</v>
      </c>
      <c r="G951" s="4">
        <v>1</v>
      </c>
    </row>
    <row r="952" spans="1:7" x14ac:dyDescent="0.3">
      <c r="A952">
        <v>1950.03</v>
      </c>
      <c r="B952">
        <v>17.350000000000001</v>
      </c>
      <c r="C952" s="2">
        <v>1.17</v>
      </c>
      <c r="D952" s="3">
        <f t="shared" si="52"/>
        <v>261.33872162007066</v>
      </c>
      <c r="E952" s="9">
        <f t="shared" si="53"/>
        <v>1.0138001162115049</v>
      </c>
      <c r="F952" s="4">
        <v>23.6</v>
      </c>
      <c r="G952" s="4">
        <v>1</v>
      </c>
    </row>
    <row r="953" spans="1:7" x14ac:dyDescent="0.3">
      <c r="A953">
        <v>1950.04</v>
      </c>
      <c r="B953">
        <v>17.84</v>
      </c>
      <c r="C953" s="2">
        <v>1.18</v>
      </c>
      <c r="D953" s="3">
        <f t="shared" si="52"/>
        <v>270.20063984599619</v>
      </c>
      <c r="E953" s="9">
        <f t="shared" si="53"/>
        <v>1.0339097022094139</v>
      </c>
      <c r="F953" s="4">
        <v>23.6</v>
      </c>
      <c r="G953" s="4">
        <v>1</v>
      </c>
    </row>
    <row r="954" spans="1:7" x14ac:dyDescent="0.3">
      <c r="A954">
        <v>1950.05</v>
      </c>
      <c r="B954">
        <v>18.440000000000001</v>
      </c>
      <c r="C954" s="2">
        <v>1.19</v>
      </c>
      <c r="D954" s="3">
        <f t="shared" si="52"/>
        <v>280.7900614094674</v>
      </c>
      <c r="E954" s="9">
        <f t="shared" si="53"/>
        <v>1.039190956651719</v>
      </c>
      <c r="F954" s="4">
        <v>23.7</v>
      </c>
      <c r="G954" s="4">
        <v>1</v>
      </c>
    </row>
    <row r="955" spans="1:7" x14ac:dyDescent="0.3">
      <c r="A955">
        <v>1950.06</v>
      </c>
      <c r="B955">
        <v>18.739999999999998</v>
      </c>
      <c r="C955" s="2">
        <v>1.2</v>
      </c>
      <c r="D955" s="3">
        <f t="shared" si="52"/>
        <v>286.88095211249265</v>
      </c>
      <c r="E955" s="9">
        <f t="shared" si="53"/>
        <v>1.0216919739696311</v>
      </c>
      <c r="F955" s="4">
        <v>23.8</v>
      </c>
      <c r="G955" s="4">
        <v>1</v>
      </c>
    </row>
    <row r="956" spans="1:7" x14ac:dyDescent="0.3">
      <c r="A956">
        <v>1950.07</v>
      </c>
      <c r="B956">
        <v>17.38</v>
      </c>
      <c r="C956" s="2">
        <v>1.24333</v>
      </c>
      <c r="D956" s="3">
        <f t="shared" si="52"/>
        <v>267.64754120762854</v>
      </c>
      <c r="E956" s="9">
        <f t="shared" si="53"/>
        <v>0.93295682141586644</v>
      </c>
      <c r="F956" s="4">
        <v>24.1</v>
      </c>
      <c r="G956" s="4">
        <v>1</v>
      </c>
    </row>
    <row r="957" spans="1:7" x14ac:dyDescent="0.3">
      <c r="A957">
        <v>1950.08</v>
      </c>
      <c r="B957">
        <v>18.43</v>
      </c>
      <c r="C957" s="2">
        <v>1.28667</v>
      </c>
      <c r="D957" s="3">
        <f t="shared" si="52"/>
        <v>285.46847082530081</v>
      </c>
      <c r="E957" s="9">
        <f t="shared" si="53"/>
        <v>1.0665835730724971</v>
      </c>
      <c r="F957" s="4">
        <v>24.3</v>
      </c>
      <c r="G957" s="4">
        <v>1</v>
      </c>
    </row>
    <row r="958" spans="1:7" x14ac:dyDescent="0.3">
      <c r="A958">
        <v>1950.09</v>
      </c>
      <c r="B958">
        <v>19.079999999999998</v>
      </c>
      <c r="C958" s="2">
        <v>1.33</v>
      </c>
      <c r="D958" s="3">
        <f t="shared" si="52"/>
        <v>297.25327430981423</v>
      </c>
      <c r="E958" s="9">
        <f t="shared" si="53"/>
        <v>1.0412823295351781</v>
      </c>
      <c r="F958" s="4">
        <v>24.4</v>
      </c>
      <c r="G958" s="4">
        <v>1</v>
      </c>
    </row>
    <row r="959" spans="1:7" x14ac:dyDescent="0.3">
      <c r="A959">
        <v>1950.1</v>
      </c>
      <c r="B959">
        <v>19.87</v>
      </c>
      <c r="C959" s="2">
        <v>1.3766700000000001</v>
      </c>
      <c r="D959" s="3">
        <f t="shared" si="52"/>
        <v>311.34822847473879</v>
      </c>
      <c r="E959" s="9">
        <f t="shared" si="53"/>
        <v>1.047417321802935</v>
      </c>
      <c r="F959" s="4">
        <v>24.6</v>
      </c>
      <c r="G959" s="4">
        <v>1</v>
      </c>
    </row>
    <row r="960" spans="1:7" x14ac:dyDescent="0.3">
      <c r="A960">
        <v>1950.11</v>
      </c>
      <c r="B960">
        <v>19.829999999999998</v>
      </c>
      <c r="C960" s="2">
        <v>1.42333</v>
      </c>
      <c r="D960" s="3">
        <f t="shared" si="52"/>
        <v>312.58000218874264</v>
      </c>
      <c r="E960" s="9">
        <f t="shared" si="53"/>
        <v>1.0039562573393725</v>
      </c>
      <c r="F960" s="4">
        <v>24.7</v>
      </c>
      <c r="G960" s="4">
        <v>1</v>
      </c>
    </row>
    <row r="961" spans="1:7" x14ac:dyDescent="0.3">
      <c r="A961">
        <v>1950.12</v>
      </c>
      <c r="B961">
        <v>19.75</v>
      </c>
      <c r="C961" s="2">
        <v>1.47</v>
      </c>
      <c r="D961" s="3">
        <f t="shared" si="52"/>
        <v>313.24992907190057</v>
      </c>
      <c r="E961" s="9">
        <f t="shared" si="53"/>
        <v>1.0021432173474534</v>
      </c>
      <c r="F961" s="4">
        <v>25</v>
      </c>
      <c r="G961" s="4">
        <v>1</v>
      </c>
    </row>
    <row r="962" spans="1:7" x14ac:dyDescent="0.3">
      <c r="A962">
        <v>1951.01</v>
      </c>
      <c r="B962">
        <v>21.21</v>
      </c>
      <c r="C962" s="2">
        <v>1.4866699999999999</v>
      </c>
      <c r="D962" s="3">
        <f t="shared" si="52"/>
        <v>338.37160852081632</v>
      </c>
      <c r="E962" s="9">
        <f t="shared" si="53"/>
        <v>1.0801969198312238</v>
      </c>
      <c r="F962" s="4">
        <v>25.4</v>
      </c>
      <c r="G962" s="4">
        <v>1</v>
      </c>
    </row>
    <row r="963" spans="1:7" x14ac:dyDescent="0.3">
      <c r="A963">
        <v>1951.02</v>
      </c>
      <c r="B963">
        <v>22</v>
      </c>
      <c r="C963" s="2">
        <v>1.5033300000000001</v>
      </c>
      <c r="D963" s="3">
        <f t="shared" si="52"/>
        <v>352.97339635287244</v>
      </c>
      <c r="E963" s="9">
        <f t="shared" si="53"/>
        <v>1.0431531117397452</v>
      </c>
      <c r="F963" s="4">
        <v>25.7</v>
      </c>
      <c r="G963" s="4">
        <v>1</v>
      </c>
    </row>
    <row r="964" spans="1:7" x14ac:dyDescent="0.3">
      <c r="A964">
        <v>1951.03</v>
      </c>
      <c r="B964">
        <v>21.63</v>
      </c>
      <c r="C964" s="2">
        <v>1.52</v>
      </c>
      <c r="D964" s="3">
        <f t="shared" ref="D964:D1027" si="54">(B964+C964/12)/B963*D963</f>
        <v>349.06929666593908</v>
      </c>
      <c r="E964" s="9">
        <f t="shared" ref="E964:E1027" si="55">D964/D963</f>
        <v>0.98893939393939367</v>
      </c>
      <c r="F964" s="4">
        <v>25.8</v>
      </c>
      <c r="G964" s="4">
        <v>1</v>
      </c>
    </row>
    <row r="965" spans="1:7" x14ac:dyDescent="0.3">
      <c r="A965">
        <v>1951.04</v>
      </c>
      <c r="B965">
        <v>21.92</v>
      </c>
      <c r="C965" s="2">
        <v>1.5333300000000001</v>
      </c>
      <c r="D965" s="3">
        <f t="shared" si="54"/>
        <v>355.81147410874325</v>
      </c>
      <c r="E965" s="9">
        <f t="shared" si="55"/>
        <v>1.0193147249190939</v>
      </c>
      <c r="F965" s="4">
        <v>25.8</v>
      </c>
      <c r="G965" s="4">
        <v>1</v>
      </c>
    </row>
    <row r="966" spans="1:7" x14ac:dyDescent="0.3">
      <c r="A966">
        <v>1951.05</v>
      </c>
      <c r="B966">
        <v>21.93</v>
      </c>
      <c r="C966" s="2">
        <v>1.54667</v>
      </c>
      <c r="D966" s="3">
        <f t="shared" si="54"/>
        <v>358.06596129530351</v>
      </c>
      <c r="E966" s="9">
        <f t="shared" si="55"/>
        <v>1.0063361846107055</v>
      </c>
      <c r="F966" s="4">
        <v>25.9</v>
      </c>
      <c r="G966" s="4">
        <v>1</v>
      </c>
    </row>
    <row r="967" spans="1:7" x14ac:dyDescent="0.3">
      <c r="A967">
        <v>1951.06</v>
      </c>
      <c r="B967">
        <v>21.55</v>
      </c>
      <c r="C967" s="2">
        <v>1.56</v>
      </c>
      <c r="D967" s="3">
        <f t="shared" si="54"/>
        <v>353.98404199189144</v>
      </c>
      <c r="E967" s="9">
        <f t="shared" si="55"/>
        <v>0.98860009119927028</v>
      </c>
      <c r="F967" s="4">
        <v>25.9</v>
      </c>
      <c r="G967" s="4">
        <v>1</v>
      </c>
    </row>
    <row r="968" spans="1:7" x14ac:dyDescent="0.3">
      <c r="A968">
        <v>1951.07</v>
      </c>
      <c r="B968">
        <v>21.93</v>
      </c>
      <c r="C968" s="2">
        <v>1.54667</v>
      </c>
      <c r="D968" s="3">
        <f t="shared" si="54"/>
        <v>362.34314380825117</v>
      </c>
      <c r="E968" s="9">
        <f t="shared" si="55"/>
        <v>1.0236143464810519</v>
      </c>
      <c r="F968" s="4">
        <v>25.9</v>
      </c>
      <c r="G968" s="4">
        <v>1</v>
      </c>
    </row>
    <row r="969" spans="1:7" x14ac:dyDescent="0.3">
      <c r="A969">
        <v>1951.08</v>
      </c>
      <c r="B969">
        <v>22.89</v>
      </c>
      <c r="C969" s="2">
        <v>1.5333300000000001</v>
      </c>
      <c r="D969" s="3">
        <f t="shared" si="54"/>
        <v>380.31618161554167</v>
      </c>
      <c r="E969" s="9">
        <f t="shared" si="55"/>
        <v>1.0496022571819426</v>
      </c>
      <c r="F969" s="4">
        <v>25.9</v>
      </c>
      <c r="G969" s="4">
        <v>1</v>
      </c>
    </row>
    <row r="970" spans="1:7" x14ac:dyDescent="0.3">
      <c r="A970">
        <v>1951.09</v>
      </c>
      <c r="B970">
        <v>23.48</v>
      </c>
      <c r="C970" s="2">
        <v>1.52</v>
      </c>
      <c r="D970" s="3">
        <f t="shared" si="54"/>
        <v>392.2235617010727</v>
      </c>
      <c r="E970" s="9">
        <f t="shared" si="55"/>
        <v>1.0313091597495267</v>
      </c>
      <c r="F970" s="4">
        <v>26.1</v>
      </c>
      <c r="G970" s="4">
        <v>1</v>
      </c>
    </row>
    <row r="971" spans="1:7" x14ac:dyDescent="0.3">
      <c r="A971">
        <v>1951.1</v>
      </c>
      <c r="B971">
        <v>23.36</v>
      </c>
      <c r="C971" s="2">
        <v>1.48333</v>
      </c>
      <c r="D971" s="3">
        <f t="shared" si="54"/>
        <v>392.28387915893933</v>
      </c>
      <c r="E971" s="9">
        <f t="shared" si="55"/>
        <v>1.0001537833617262</v>
      </c>
      <c r="F971" s="4">
        <v>26.2</v>
      </c>
      <c r="G971" s="4">
        <v>1</v>
      </c>
    </row>
    <row r="972" spans="1:7" x14ac:dyDescent="0.3">
      <c r="A972">
        <v>1951.11</v>
      </c>
      <c r="B972">
        <v>22.71</v>
      </c>
      <c r="C972" s="2">
        <v>1.4466699999999999</v>
      </c>
      <c r="D972" s="3">
        <f t="shared" si="54"/>
        <v>383.3929368859055</v>
      </c>
      <c r="E972" s="9">
        <f t="shared" si="55"/>
        <v>0.9773354380707765</v>
      </c>
      <c r="F972" s="4">
        <v>26.4</v>
      </c>
      <c r="G972" s="4">
        <v>1</v>
      </c>
    </row>
    <row r="973" spans="1:7" x14ac:dyDescent="0.3">
      <c r="A973">
        <v>1951.12</v>
      </c>
      <c r="B973">
        <v>23.41</v>
      </c>
      <c r="C973" s="2">
        <v>1.41</v>
      </c>
      <c r="D973" s="3">
        <f t="shared" si="54"/>
        <v>397.19406968662008</v>
      </c>
      <c r="E973" s="9">
        <f t="shared" si="55"/>
        <v>1.035997357992074</v>
      </c>
      <c r="F973" s="4">
        <v>26.5</v>
      </c>
      <c r="G973" s="4">
        <v>1</v>
      </c>
    </row>
    <row r="974" spans="1:7" x14ac:dyDescent="0.3">
      <c r="A974">
        <v>1952.01</v>
      </c>
      <c r="B974">
        <v>24.19</v>
      </c>
      <c r="C974" s="2">
        <v>1.41333</v>
      </c>
      <c r="D974" s="3">
        <f t="shared" si="54"/>
        <v>412.42653012652096</v>
      </c>
      <c r="E974" s="9">
        <f t="shared" si="55"/>
        <v>1.0383501708671508</v>
      </c>
      <c r="F974" s="4">
        <v>26.5</v>
      </c>
      <c r="G974" s="4">
        <v>1</v>
      </c>
    </row>
    <row r="975" spans="1:7" x14ac:dyDescent="0.3">
      <c r="A975">
        <v>1952.02</v>
      </c>
      <c r="B975">
        <v>23.75</v>
      </c>
      <c r="C975" s="2">
        <v>1.4166700000000001</v>
      </c>
      <c r="D975" s="3">
        <f t="shared" si="54"/>
        <v>406.9375547006091</v>
      </c>
      <c r="E975" s="9">
        <f t="shared" si="55"/>
        <v>0.9866910224610721</v>
      </c>
      <c r="F975" s="4">
        <v>26.3</v>
      </c>
      <c r="G975" s="4">
        <v>1</v>
      </c>
    </row>
    <row r="976" spans="1:7" x14ac:dyDescent="0.3">
      <c r="A976">
        <v>1952.03</v>
      </c>
      <c r="B976">
        <v>23.81</v>
      </c>
      <c r="C976" s="2">
        <v>1.42</v>
      </c>
      <c r="D976" s="3">
        <f t="shared" si="54"/>
        <v>409.99315598853639</v>
      </c>
      <c r="E976" s="9">
        <f t="shared" si="55"/>
        <v>1.0075087719298244</v>
      </c>
      <c r="F976" s="4">
        <v>26.3</v>
      </c>
      <c r="G976" s="4">
        <v>1</v>
      </c>
    </row>
    <row r="977" spans="1:7" x14ac:dyDescent="0.3">
      <c r="A977">
        <v>1952.04</v>
      </c>
      <c r="B977">
        <v>23.74</v>
      </c>
      <c r="C977" s="2">
        <v>1.43</v>
      </c>
      <c r="D977" s="3">
        <f t="shared" si="54"/>
        <v>410.83977492327409</v>
      </c>
      <c r="E977" s="9">
        <f t="shared" si="55"/>
        <v>1.0020649587008261</v>
      </c>
      <c r="F977" s="4">
        <v>26.4</v>
      </c>
      <c r="G977" s="4">
        <v>1</v>
      </c>
    </row>
    <row r="978" spans="1:7" x14ac:dyDescent="0.3">
      <c r="A978">
        <v>1952.05</v>
      </c>
      <c r="B978">
        <v>23.73</v>
      </c>
      <c r="C978" s="2">
        <v>1.44</v>
      </c>
      <c r="D978" s="3">
        <f t="shared" si="54"/>
        <v>412.74341330750161</v>
      </c>
      <c r="E978" s="9">
        <f t="shared" si="55"/>
        <v>1.0046335299073295</v>
      </c>
      <c r="F978" s="4">
        <v>26.4</v>
      </c>
      <c r="G978" s="4">
        <v>1</v>
      </c>
    </row>
    <row r="979" spans="1:7" x14ac:dyDescent="0.3">
      <c r="A979">
        <v>1952.06</v>
      </c>
      <c r="B979">
        <v>24.38</v>
      </c>
      <c r="C979" s="2">
        <v>1.45</v>
      </c>
      <c r="D979" s="3">
        <f t="shared" si="54"/>
        <v>426.15076185748893</v>
      </c>
      <c r="E979" s="9">
        <f t="shared" si="55"/>
        <v>1.0324834948728754</v>
      </c>
      <c r="F979" s="4">
        <v>26.5</v>
      </c>
      <c r="G979" s="4">
        <v>1</v>
      </c>
    </row>
    <row r="980" spans="1:7" x14ac:dyDescent="0.3">
      <c r="A980">
        <v>1952.07</v>
      </c>
      <c r="B980">
        <v>25.08</v>
      </c>
      <c r="C980" s="2">
        <v>1.45</v>
      </c>
      <c r="D980" s="3">
        <f t="shared" si="54"/>
        <v>440.49853668759647</v>
      </c>
      <c r="E980" s="9">
        <f t="shared" si="55"/>
        <v>1.033668307355756</v>
      </c>
      <c r="F980" s="4">
        <v>26.7</v>
      </c>
      <c r="G980" s="4">
        <v>1</v>
      </c>
    </row>
    <row r="981" spans="1:7" x14ac:dyDescent="0.3">
      <c r="A981">
        <v>1952.08</v>
      </c>
      <c r="B981">
        <v>25.18</v>
      </c>
      <c r="C981" s="2">
        <v>1.45</v>
      </c>
      <c r="D981" s="3">
        <f t="shared" si="54"/>
        <v>444.37719538716499</v>
      </c>
      <c r="E981" s="9">
        <f t="shared" si="55"/>
        <v>1.0088051568314726</v>
      </c>
      <c r="F981" s="4">
        <v>26.7</v>
      </c>
      <c r="G981" s="4">
        <v>1</v>
      </c>
    </row>
    <row r="982" spans="1:7" x14ac:dyDescent="0.3">
      <c r="A982">
        <v>1952.09</v>
      </c>
      <c r="B982">
        <v>24.78</v>
      </c>
      <c r="C982" s="2">
        <v>1.45</v>
      </c>
      <c r="D982" s="3">
        <f t="shared" si="54"/>
        <v>439.45045589634225</v>
      </c>
      <c r="E982" s="9">
        <f t="shared" si="55"/>
        <v>0.98891315859147477</v>
      </c>
      <c r="F982" s="4">
        <v>26.7</v>
      </c>
      <c r="G982" s="4">
        <v>1</v>
      </c>
    </row>
    <row r="983" spans="1:7" x14ac:dyDescent="0.3">
      <c r="A983">
        <v>1952.1</v>
      </c>
      <c r="B983">
        <v>24.26</v>
      </c>
      <c r="C983" s="2">
        <v>1.4366699999999999</v>
      </c>
      <c r="D983" s="3">
        <f t="shared" si="54"/>
        <v>432.35190344032742</v>
      </c>
      <c r="E983" s="9">
        <f t="shared" si="55"/>
        <v>0.98384675141242939</v>
      </c>
      <c r="F983" s="4">
        <v>26.7</v>
      </c>
      <c r="G983" s="4">
        <v>1</v>
      </c>
    </row>
    <row r="984" spans="1:7" x14ac:dyDescent="0.3">
      <c r="A984">
        <v>1952.11</v>
      </c>
      <c r="B984">
        <v>25.03</v>
      </c>
      <c r="C984" s="2">
        <v>1.42333</v>
      </c>
      <c r="D984" s="3">
        <f t="shared" si="54"/>
        <v>448.18836614475299</v>
      </c>
      <c r="E984" s="9">
        <f t="shared" si="55"/>
        <v>1.0366286411101953</v>
      </c>
      <c r="F984" s="4">
        <v>26.7</v>
      </c>
      <c r="G984" s="4">
        <v>1</v>
      </c>
    </row>
    <row r="985" spans="1:7" x14ac:dyDescent="0.3">
      <c r="A985">
        <v>1952.12</v>
      </c>
      <c r="B985">
        <v>26.04</v>
      </c>
      <c r="C985" s="2">
        <v>1.41</v>
      </c>
      <c r="D985" s="3">
        <f t="shared" si="54"/>
        <v>468.37743457576403</v>
      </c>
      <c r="E985" s="9">
        <f t="shared" si="55"/>
        <v>1.0450459448661604</v>
      </c>
      <c r="F985" s="4">
        <v>26.7</v>
      </c>
      <c r="G985" s="4">
        <v>1</v>
      </c>
    </row>
    <row r="986" spans="1:7" x14ac:dyDescent="0.3">
      <c r="A986">
        <v>1953.01</v>
      </c>
      <c r="B986">
        <v>26.18</v>
      </c>
      <c r="C986" s="2">
        <v>1.41</v>
      </c>
      <c r="D986" s="3">
        <f t="shared" si="54"/>
        <v>473.00904707204893</v>
      </c>
      <c r="E986" s="9">
        <f t="shared" si="55"/>
        <v>1.0098886328725039</v>
      </c>
      <c r="F986" s="4">
        <v>26.6</v>
      </c>
      <c r="G986" s="4">
        <v>1</v>
      </c>
    </row>
    <row r="987" spans="1:7" x14ac:dyDescent="0.3">
      <c r="A987">
        <v>1953.02</v>
      </c>
      <c r="B987">
        <v>25.86</v>
      </c>
      <c r="C987" s="2">
        <v>1.41</v>
      </c>
      <c r="D987" s="3">
        <f t="shared" si="54"/>
        <v>469.35036364836327</v>
      </c>
      <c r="E987" s="9">
        <f t="shared" si="55"/>
        <v>0.99226508785332312</v>
      </c>
      <c r="F987" s="4">
        <v>26.5</v>
      </c>
      <c r="G987" s="4">
        <v>1</v>
      </c>
    </row>
    <row r="988" spans="1:7" x14ac:dyDescent="0.3">
      <c r="A988">
        <v>1953.03</v>
      </c>
      <c r="B988">
        <v>25.99</v>
      </c>
      <c r="C988" s="2">
        <v>1.41</v>
      </c>
      <c r="D988" s="3">
        <f t="shared" si="54"/>
        <v>473.84240599186558</v>
      </c>
      <c r="E988" s="9">
        <f t="shared" si="55"/>
        <v>1.0095707656612529</v>
      </c>
      <c r="F988" s="4">
        <v>26.6</v>
      </c>
      <c r="G988" s="4">
        <v>1</v>
      </c>
    </row>
    <row r="989" spans="1:7" x14ac:dyDescent="0.3">
      <c r="A989">
        <v>1953.04</v>
      </c>
      <c r="B989">
        <v>24.71</v>
      </c>
      <c r="C989" s="2">
        <v>1.41333</v>
      </c>
      <c r="D989" s="3">
        <f t="shared" si="54"/>
        <v>452.65309065143157</v>
      </c>
      <c r="E989" s="9">
        <f t="shared" si="55"/>
        <v>0.95528193535975381</v>
      </c>
      <c r="F989" s="4">
        <v>26.6</v>
      </c>
      <c r="G989" s="4">
        <v>0.98</v>
      </c>
    </row>
    <row r="990" spans="1:7" x14ac:dyDescent="0.3">
      <c r="A990">
        <v>1953.05</v>
      </c>
      <c r="B990">
        <v>24.84</v>
      </c>
      <c r="C990" s="2">
        <v>1.4166700000000001</v>
      </c>
      <c r="D990" s="3">
        <f t="shared" si="54"/>
        <v>457.19713110519319</v>
      </c>
      <c r="E990" s="9">
        <f t="shared" si="55"/>
        <v>1.010038682045056</v>
      </c>
      <c r="F990" s="4">
        <v>26.7</v>
      </c>
      <c r="G990" s="4">
        <v>1</v>
      </c>
    </row>
    <row r="991" spans="1:7" x14ac:dyDescent="0.3">
      <c r="A991">
        <v>1953.06</v>
      </c>
      <c r="B991">
        <v>23.95</v>
      </c>
      <c r="C991" s="2">
        <v>1.42</v>
      </c>
      <c r="D991" s="3">
        <f t="shared" si="54"/>
        <v>442.99408013218562</v>
      </c>
      <c r="E991" s="9">
        <f t="shared" si="55"/>
        <v>0.96893451422436927</v>
      </c>
      <c r="F991" s="4">
        <v>26.8</v>
      </c>
      <c r="G991" s="4">
        <v>1.02</v>
      </c>
    </row>
    <row r="992" spans="1:7" x14ac:dyDescent="0.3">
      <c r="A992">
        <v>1953.07</v>
      </c>
      <c r="B992">
        <v>24.29</v>
      </c>
      <c r="C992" s="2">
        <v>1.42</v>
      </c>
      <c r="D992" s="3">
        <f t="shared" si="54"/>
        <v>451.47169822796508</v>
      </c>
      <c r="E992" s="9">
        <f t="shared" si="55"/>
        <v>1.0191370911621433</v>
      </c>
      <c r="F992" s="4">
        <v>26.8</v>
      </c>
      <c r="G992" s="4">
        <v>1</v>
      </c>
    </row>
    <row r="993" spans="1:7" x14ac:dyDescent="0.3">
      <c r="A993">
        <v>1953.08</v>
      </c>
      <c r="B993">
        <v>24.39</v>
      </c>
      <c r="C993" s="2">
        <v>1.42</v>
      </c>
      <c r="D993" s="3">
        <f t="shared" si="54"/>
        <v>455.52980118308125</v>
      </c>
      <c r="E993" s="9">
        <f t="shared" si="55"/>
        <v>1.0089886098531631</v>
      </c>
      <c r="F993" s="4">
        <v>26.9</v>
      </c>
      <c r="G993" s="4">
        <v>1.01</v>
      </c>
    </row>
    <row r="994" spans="1:7" x14ac:dyDescent="0.3">
      <c r="A994">
        <v>1953.09</v>
      </c>
      <c r="B994">
        <v>23.27</v>
      </c>
      <c r="C994" s="2">
        <v>1.42</v>
      </c>
      <c r="D994" s="3">
        <f t="shared" si="54"/>
        <v>436.82176438445936</v>
      </c>
      <c r="E994" s="9">
        <f t="shared" si="55"/>
        <v>0.95893125597922635</v>
      </c>
      <c r="F994" s="4">
        <v>26.9</v>
      </c>
      <c r="G994" s="4">
        <v>1.02</v>
      </c>
    </row>
    <row r="995" spans="1:7" x14ac:dyDescent="0.3">
      <c r="A995">
        <v>1953.1</v>
      </c>
      <c r="B995">
        <v>23.97</v>
      </c>
      <c r="C995" s="2">
        <v>1.43</v>
      </c>
      <c r="D995" s="3">
        <f t="shared" si="54"/>
        <v>452.19906686225357</v>
      </c>
      <c r="E995" s="9">
        <f t="shared" si="55"/>
        <v>1.0352026930239222</v>
      </c>
      <c r="F995" s="4">
        <v>27</v>
      </c>
      <c r="G995" s="4">
        <v>1</v>
      </c>
    </row>
    <row r="996" spans="1:7" x14ac:dyDescent="0.3">
      <c r="A996">
        <v>1953.11</v>
      </c>
      <c r="B996">
        <v>24.5</v>
      </c>
      <c r="C996" s="2">
        <v>1.44</v>
      </c>
      <c r="D996" s="3">
        <f t="shared" si="54"/>
        <v>464.46145290566051</v>
      </c>
      <c r="E996" s="9">
        <f t="shared" si="55"/>
        <v>1.0271172298706717</v>
      </c>
      <c r="F996" s="4">
        <v>26.9</v>
      </c>
      <c r="G996" s="4">
        <v>1.01</v>
      </c>
    </row>
    <row r="997" spans="1:7" x14ac:dyDescent="0.3">
      <c r="A997">
        <v>1953.12</v>
      </c>
      <c r="B997">
        <v>24.83</v>
      </c>
      <c r="C997" s="2">
        <v>1.45</v>
      </c>
      <c r="D997" s="3">
        <f t="shared" si="54"/>
        <v>473.00817555946878</v>
      </c>
      <c r="E997" s="9">
        <f t="shared" si="55"/>
        <v>1.0184013605442177</v>
      </c>
      <c r="F997" s="4">
        <v>26.9</v>
      </c>
      <c r="G997" s="4">
        <v>1.01</v>
      </c>
    </row>
    <row r="998" spans="1:7" x14ac:dyDescent="0.3">
      <c r="A998">
        <v>1954.01</v>
      </c>
      <c r="B998">
        <v>25.46</v>
      </c>
      <c r="C998" s="2">
        <v>1.4566699999999999</v>
      </c>
      <c r="D998" s="3">
        <f t="shared" si="54"/>
        <v>487.32203858243093</v>
      </c>
      <c r="E998" s="9">
        <f t="shared" si="55"/>
        <v>1.0302613438045376</v>
      </c>
      <c r="F998" s="4">
        <v>26.9</v>
      </c>
      <c r="G998" s="4">
        <v>1</v>
      </c>
    </row>
    <row r="999" spans="1:7" x14ac:dyDescent="0.3">
      <c r="A999">
        <v>1954.02</v>
      </c>
      <c r="B999">
        <v>26.02</v>
      </c>
      <c r="C999" s="2">
        <v>1.46333</v>
      </c>
      <c r="D999" s="3">
        <f t="shared" si="54"/>
        <v>500.37492238052187</v>
      </c>
      <c r="E999" s="9">
        <f t="shared" si="55"/>
        <v>1.0267849240638909</v>
      </c>
      <c r="F999" s="4">
        <v>26.9</v>
      </c>
      <c r="G999" s="4">
        <v>1.01</v>
      </c>
    </row>
    <row r="1000" spans="1:7" x14ac:dyDescent="0.3">
      <c r="A1000">
        <v>1954.03</v>
      </c>
      <c r="B1000">
        <v>26.57</v>
      </c>
      <c r="C1000" s="2">
        <v>1.47</v>
      </c>
      <c r="D1000" s="3">
        <f t="shared" si="54"/>
        <v>513.30736416764341</v>
      </c>
      <c r="E1000" s="9">
        <f t="shared" si="55"/>
        <v>1.0258455034588778</v>
      </c>
      <c r="F1000" s="4">
        <v>26.9</v>
      </c>
      <c r="G1000" s="4">
        <v>1.01</v>
      </c>
    </row>
    <row r="1001" spans="1:7" x14ac:dyDescent="0.3">
      <c r="A1001">
        <v>1954.04</v>
      </c>
      <c r="B1001">
        <v>27.63</v>
      </c>
      <c r="C1001" s="2">
        <v>1.46333</v>
      </c>
      <c r="D1001" s="3">
        <f t="shared" si="54"/>
        <v>536.14141176963767</v>
      </c>
      <c r="E1001" s="9">
        <f t="shared" si="55"/>
        <v>1.0444841613348388</v>
      </c>
      <c r="F1001" s="4">
        <v>26.8</v>
      </c>
      <c r="G1001" s="4">
        <v>0.99</v>
      </c>
    </row>
    <row r="1002" spans="1:7" x14ac:dyDescent="0.3">
      <c r="A1002">
        <v>1954.05</v>
      </c>
      <c r="B1002">
        <v>28.73</v>
      </c>
      <c r="C1002" s="2">
        <v>1.4566699999999999</v>
      </c>
      <c r="D1002" s="3">
        <f t="shared" si="54"/>
        <v>559.84164022192897</v>
      </c>
      <c r="E1002" s="9">
        <f t="shared" si="55"/>
        <v>1.0442051815659308</v>
      </c>
      <c r="F1002" s="4">
        <v>26.9</v>
      </c>
      <c r="G1002" s="4">
        <v>1</v>
      </c>
    </row>
    <row r="1003" spans="1:7" x14ac:dyDescent="0.3">
      <c r="A1003">
        <v>1954.06</v>
      </c>
      <c r="B1003">
        <v>28.96</v>
      </c>
      <c r="C1003" s="2">
        <v>1.45</v>
      </c>
      <c r="D1003" s="3">
        <f t="shared" si="54"/>
        <v>566.67808675091817</v>
      </c>
      <c r="E1003" s="9">
        <f t="shared" si="55"/>
        <v>1.0122113934331129</v>
      </c>
      <c r="F1003" s="4">
        <v>26.9</v>
      </c>
      <c r="G1003" s="4">
        <v>1.01</v>
      </c>
    </row>
    <row r="1004" spans="1:7" x14ac:dyDescent="0.3">
      <c r="A1004">
        <v>1954.07</v>
      </c>
      <c r="B1004">
        <v>30.13</v>
      </c>
      <c r="C1004" s="2">
        <v>1.4566699999999999</v>
      </c>
      <c r="D1004" s="3">
        <f t="shared" si="54"/>
        <v>591.94749083301519</v>
      </c>
      <c r="E1004" s="9">
        <f t="shared" si="55"/>
        <v>1.0445921673572744</v>
      </c>
      <c r="F1004" s="4">
        <v>26.9</v>
      </c>
      <c r="G1004" s="4">
        <v>1</v>
      </c>
    </row>
    <row r="1005" spans="1:7" x14ac:dyDescent="0.3">
      <c r="A1005">
        <v>1954.08</v>
      </c>
      <c r="B1005">
        <v>30.73</v>
      </c>
      <c r="C1005" s="2">
        <v>1.46333</v>
      </c>
      <c r="D1005" s="3">
        <f t="shared" si="54"/>
        <v>606.13112966407607</v>
      </c>
      <c r="E1005" s="9">
        <f t="shared" si="55"/>
        <v>1.0239609746653391</v>
      </c>
      <c r="F1005" s="4">
        <v>26.9</v>
      </c>
      <c r="G1005" s="4">
        <v>1</v>
      </c>
    </row>
    <row r="1006" spans="1:7" x14ac:dyDescent="0.3">
      <c r="A1006">
        <v>1954.09</v>
      </c>
      <c r="B1006">
        <v>31.45</v>
      </c>
      <c r="C1006" s="2">
        <v>1.47</v>
      </c>
      <c r="D1006" s="3">
        <f t="shared" si="54"/>
        <v>622.74894537321961</v>
      </c>
      <c r="E1006" s="9">
        <f t="shared" si="55"/>
        <v>1.0274162056622191</v>
      </c>
      <c r="F1006" s="4">
        <v>26.8</v>
      </c>
      <c r="G1006" s="4">
        <v>1</v>
      </c>
    </row>
    <row r="1007" spans="1:7" x14ac:dyDescent="0.3">
      <c r="A1007">
        <v>1954.1</v>
      </c>
      <c r="B1007">
        <v>32.18</v>
      </c>
      <c r="C1007" s="2">
        <v>1.49333</v>
      </c>
      <c r="D1007" s="3">
        <f t="shared" si="54"/>
        <v>639.66799795420411</v>
      </c>
      <c r="E1007" s="9">
        <f t="shared" si="55"/>
        <v>1.0271683359830417</v>
      </c>
      <c r="F1007" s="4">
        <v>26.8</v>
      </c>
      <c r="G1007" s="4">
        <v>1</v>
      </c>
    </row>
    <row r="1008" spans="1:7" x14ac:dyDescent="0.3">
      <c r="A1008">
        <v>1954.11</v>
      </c>
      <c r="B1008">
        <v>33.44</v>
      </c>
      <c r="C1008" s="2">
        <v>1.51667</v>
      </c>
      <c r="D1008" s="3">
        <f t="shared" si="54"/>
        <v>667.2263815038333</v>
      </c>
      <c r="E1008" s="9">
        <f t="shared" si="55"/>
        <v>1.0430823233892688</v>
      </c>
      <c r="F1008" s="4">
        <v>26.8</v>
      </c>
      <c r="G1008" s="4">
        <v>1</v>
      </c>
    </row>
    <row r="1009" spans="1:7" x14ac:dyDescent="0.3">
      <c r="A1009">
        <v>1954.12</v>
      </c>
      <c r="B1009">
        <v>34.97</v>
      </c>
      <c r="C1009" s="2">
        <v>1.54</v>
      </c>
      <c r="D1009" s="3">
        <f t="shared" si="54"/>
        <v>700.31501037127305</v>
      </c>
      <c r="E1009" s="9">
        <f t="shared" si="55"/>
        <v>1.0495913078149919</v>
      </c>
      <c r="F1009" s="4">
        <v>26.7</v>
      </c>
      <c r="G1009" s="4">
        <v>0.99</v>
      </c>
    </row>
    <row r="1010" spans="1:7" x14ac:dyDescent="0.3">
      <c r="A1010">
        <v>1955.01</v>
      </c>
      <c r="B1010">
        <v>35.6</v>
      </c>
      <c r="C1010" s="2">
        <v>1.54667</v>
      </c>
      <c r="D1010" s="3">
        <f t="shared" si="54"/>
        <v>715.51265048064715</v>
      </c>
      <c r="E1010" s="9">
        <f t="shared" si="55"/>
        <v>1.021701148603565</v>
      </c>
      <c r="F1010" s="4">
        <v>26.7</v>
      </c>
      <c r="G1010" s="4">
        <v>1</v>
      </c>
    </row>
    <row r="1011" spans="1:7" x14ac:dyDescent="0.3">
      <c r="A1011">
        <v>1955.02</v>
      </c>
      <c r="B1011">
        <v>36.79</v>
      </c>
      <c r="C1011" s="2">
        <v>1.5533300000000001</v>
      </c>
      <c r="D1011" s="3">
        <f t="shared" si="54"/>
        <v>742.0317233135936</v>
      </c>
      <c r="E1011" s="9">
        <f t="shared" si="55"/>
        <v>1.037063038389513</v>
      </c>
      <c r="F1011" s="4">
        <v>26.7</v>
      </c>
      <c r="G1011" s="4">
        <v>1</v>
      </c>
    </row>
    <row r="1012" spans="1:7" x14ac:dyDescent="0.3">
      <c r="A1012">
        <v>1955.03</v>
      </c>
      <c r="B1012">
        <v>36.5</v>
      </c>
      <c r="C1012" s="2">
        <v>1.56</v>
      </c>
      <c r="D1012" s="3">
        <f t="shared" si="54"/>
        <v>738.80462149978075</v>
      </c>
      <c r="E1012" s="9">
        <f t="shared" si="55"/>
        <v>0.99565099211742325</v>
      </c>
      <c r="F1012" s="4">
        <v>26.7</v>
      </c>
      <c r="G1012" s="4">
        <v>1</v>
      </c>
    </row>
    <row r="1013" spans="1:7" x14ac:dyDescent="0.3">
      <c r="A1013">
        <v>1955.04</v>
      </c>
      <c r="B1013">
        <v>37.76</v>
      </c>
      <c r="C1013" s="2">
        <v>1.5633300000000001</v>
      </c>
      <c r="D1013" s="3">
        <f t="shared" si="54"/>
        <v>766.94553772353856</v>
      </c>
      <c r="E1013" s="9">
        <f t="shared" si="55"/>
        <v>1.0380897945205478</v>
      </c>
      <c r="F1013" s="4">
        <v>26.7</v>
      </c>
      <c r="G1013" s="4">
        <v>1</v>
      </c>
    </row>
    <row r="1014" spans="1:7" x14ac:dyDescent="0.3">
      <c r="A1014">
        <v>1955.05</v>
      </c>
      <c r="B1014">
        <v>37.6</v>
      </c>
      <c r="C1014" s="2">
        <v>1.56667</v>
      </c>
      <c r="D1014" s="3">
        <f t="shared" si="54"/>
        <v>766.34749555624546</v>
      </c>
      <c r="E1014" s="9">
        <f t="shared" si="55"/>
        <v>0.99922022863700566</v>
      </c>
      <c r="F1014" s="4">
        <v>26.7</v>
      </c>
      <c r="G1014" s="4">
        <v>1</v>
      </c>
    </row>
    <row r="1015" spans="1:7" x14ac:dyDescent="0.3">
      <c r="A1015">
        <v>1955.06</v>
      </c>
      <c r="B1015">
        <v>39.78</v>
      </c>
      <c r="C1015" s="2">
        <v>1.57</v>
      </c>
      <c r="D1015" s="3">
        <f t="shared" si="54"/>
        <v>813.44593538730646</v>
      </c>
      <c r="E1015" s="9">
        <f t="shared" si="55"/>
        <v>1.0614583333333334</v>
      </c>
      <c r="F1015" s="4">
        <v>26.7</v>
      </c>
      <c r="G1015" s="4">
        <v>0.99</v>
      </c>
    </row>
    <row r="1016" spans="1:7" x14ac:dyDescent="0.3">
      <c r="A1016">
        <v>1955.07</v>
      </c>
      <c r="B1016">
        <v>42.69</v>
      </c>
      <c r="C1016" s="2">
        <v>1.58667</v>
      </c>
      <c r="D1016" s="3">
        <f t="shared" si="54"/>
        <v>875.65517438099187</v>
      </c>
      <c r="E1016" s="9">
        <f t="shared" si="55"/>
        <v>1.0764761814982402</v>
      </c>
      <c r="F1016" s="4">
        <v>26.8</v>
      </c>
      <c r="G1016" s="4">
        <v>1</v>
      </c>
    </row>
    <row r="1017" spans="1:7" x14ac:dyDescent="0.3">
      <c r="A1017">
        <v>1955.08</v>
      </c>
      <c r="B1017">
        <v>42.43</v>
      </c>
      <c r="C1017" s="2">
        <v>1.6033299999999999</v>
      </c>
      <c r="D1017" s="3">
        <f t="shared" si="54"/>
        <v>873.06268602827777</v>
      </c>
      <c r="E1017" s="9">
        <f t="shared" si="55"/>
        <v>0.99703937299914114</v>
      </c>
      <c r="F1017" s="4">
        <v>26.8</v>
      </c>
      <c r="G1017" s="4">
        <v>1</v>
      </c>
    </row>
    <row r="1018" spans="1:7" x14ac:dyDescent="0.3">
      <c r="A1018">
        <v>1955.09</v>
      </c>
      <c r="B1018">
        <v>44.34</v>
      </c>
      <c r="C1018" s="2">
        <v>1.62</v>
      </c>
      <c r="D1018" s="3">
        <f t="shared" si="54"/>
        <v>915.14171485052225</v>
      </c>
      <c r="E1018" s="9">
        <f t="shared" si="55"/>
        <v>1.0481970304030168</v>
      </c>
      <c r="F1018" s="4">
        <v>26.9</v>
      </c>
      <c r="G1018" s="4">
        <v>1.01</v>
      </c>
    </row>
    <row r="1019" spans="1:7" x14ac:dyDescent="0.3">
      <c r="A1019">
        <v>1955.1</v>
      </c>
      <c r="B1019">
        <v>42.11</v>
      </c>
      <c r="C1019" s="2">
        <v>1.6266700000000001</v>
      </c>
      <c r="D1019" s="3">
        <f t="shared" si="54"/>
        <v>871.91408232138349</v>
      </c>
      <c r="E1019" s="9">
        <f t="shared" si="55"/>
        <v>0.95276400165388653</v>
      </c>
      <c r="F1019" s="4">
        <v>26.9</v>
      </c>
      <c r="G1019" s="4">
        <v>1</v>
      </c>
    </row>
    <row r="1020" spans="1:7" x14ac:dyDescent="0.3">
      <c r="A1020">
        <v>1955.11</v>
      </c>
      <c r="B1020">
        <v>44.95</v>
      </c>
      <c r="C1020" s="2">
        <v>1.6333299999999999</v>
      </c>
      <c r="D1020" s="3">
        <f t="shared" si="54"/>
        <v>933.53633228891044</v>
      </c>
      <c r="E1020" s="9">
        <f t="shared" si="55"/>
        <v>1.0706746813900103</v>
      </c>
      <c r="F1020" s="4">
        <v>26.9</v>
      </c>
      <c r="G1020" s="4">
        <v>1</v>
      </c>
    </row>
    <row r="1021" spans="1:7" x14ac:dyDescent="0.3">
      <c r="A1021">
        <v>1955.12</v>
      </c>
      <c r="B1021">
        <v>45.37</v>
      </c>
      <c r="C1021" s="2">
        <v>1.64</v>
      </c>
      <c r="D1021" s="3">
        <f t="shared" si="54"/>
        <v>945.09736806883234</v>
      </c>
      <c r="E1021" s="9">
        <f t="shared" si="55"/>
        <v>1.0123841305153873</v>
      </c>
      <c r="F1021" s="4">
        <v>26.8</v>
      </c>
      <c r="G1021" s="4">
        <v>1.01</v>
      </c>
    </row>
    <row r="1022" spans="1:7" x14ac:dyDescent="0.3">
      <c r="A1022">
        <v>1956.01</v>
      </c>
      <c r="B1022">
        <v>44.15</v>
      </c>
      <c r="C1022" s="2">
        <v>1.67</v>
      </c>
      <c r="D1022" s="3">
        <f t="shared" si="54"/>
        <v>922.58265044365282</v>
      </c>
      <c r="E1022" s="9">
        <f t="shared" si="55"/>
        <v>0.97617735654984938</v>
      </c>
      <c r="F1022" s="4">
        <v>26.8</v>
      </c>
      <c r="G1022" s="4">
        <v>1.01</v>
      </c>
    </row>
    <row r="1023" spans="1:7" x14ac:dyDescent="0.3">
      <c r="A1023">
        <v>1956.02</v>
      </c>
      <c r="B1023">
        <v>44.43</v>
      </c>
      <c r="C1023" s="2">
        <v>1.7</v>
      </c>
      <c r="D1023" s="3">
        <f t="shared" si="54"/>
        <v>931.39402872082326</v>
      </c>
      <c r="E1023" s="9">
        <f t="shared" si="55"/>
        <v>1.0095507738769347</v>
      </c>
      <c r="F1023" s="4">
        <v>26.8</v>
      </c>
      <c r="G1023" s="4">
        <v>0.99</v>
      </c>
    </row>
    <row r="1024" spans="1:7" x14ac:dyDescent="0.3">
      <c r="A1024">
        <v>1956.03</v>
      </c>
      <c r="B1024">
        <v>47.49</v>
      </c>
      <c r="C1024" s="2">
        <v>1.73</v>
      </c>
      <c r="D1024" s="3">
        <f t="shared" si="54"/>
        <v>998.56354707237938</v>
      </c>
      <c r="E1024" s="9">
        <f t="shared" si="55"/>
        <v>1.072117188086128</v>
      </c>
      <c r="F1024" s="4">
        <v>26.8</v>
      </c>
      <c r="G1024" s="4">
        <v>0.98</v>
      </c>
    </row>
    <row r="1025" spans="1:7" x14ac:dyDescent="0.3">
      <c r="A1025">
        <v>1956.04</v>
      </c>
      <c r="B1025">
        <v>48.05</v>
      </c>
      <c r="C1025" s="2">
        <v>1.7533300000000001</v>
      </c>
      <c r="D1025" s="3">
        <f t="shared" si="54"/>
        <v>1013.4108104617153</v>
      </c>
      <c r="E1025" s="9">
        <f t="shared" si="55"/>
        <v>1.0148686214641678</v>
      </c>
      <c r="F1025" s="4">
        <v>26.9</v>
      </c>
      <c r="G1025" s="4">
        <v>1.01</v>
      </c>
    </row>
    <row r="1026" spans="1:7" x14ac:dyDescent="0.3">
      <c r="A1026">
        <v>1956.05</v>
      </c>
      <c r="B1026">
        <v>46.54</v>
      </c>
      <c r="C1026" s="2">
        <v>1.77667</v>
      </c>
      <c r="D1026" s="3">
        <f t="shared" si="54"/>
        <v>984.68637879167841</v>
      </c>
      <c r="E1026" s="9">
        <f t="shared" si="55"/>
        <v>0.97165568851890394</v>
      </c>
      <c r="F1026" s="4">
        <v>27</v>
      </c>
      <c r="G1026" s="4">
        <v>1.01</v>
      </c>
    </row>
    <row r="1027" spans="1:7" x14ac:dyDescent="0.3">
      <c r="A1027">
        <v>1956.06</v>
      </c>
      <c r="B1027">
        <v>46.27</v>
      </c>
      <c r="C1027" s="2">
        <v>1.8</v>
      </c>
      <c r="D1027" s="3">
        <f t="shared" si="54"/>
        <v>982.14743668907852</v>
      </c>
      <c r="E1027" s="9">
        <f t="shared" si="55"/>
        <v>0.99742157284056732</v>
      </c>
      <c r="F1027" s="4">
        <v>27.2</v>
      </c>
      <c r="G1027" s="4">
        <v>0.99</v>
      </c>
    </row>
    <row r="1028" spans="1:7" x14ac:dyDescent="0.3">
      <c r="A1028">
        <v>1956.07</v>
      </c>
      <c r="B1028">
        <v>48.78</v>
      </c>
      <c r="C1028" s="2">
        <v>1.8133300000000001</v>
      </c>
      <c r="D1028" s="3">
        <f t="shared" ref="D1028:D1091" si="56">(B1028+C1028/12)/B1027*D1027</f>
        <v>1038.6333494555336</v>
      </c>
      <c r="E1028" s="9">
        <f t="shared" ref="E1028:E1091" si="57">D1028/D1027</f>
        <v>1.0575126611915568</v>
      </c>
      <c r="F1028" s="4">
        <v>27.4</v>
      </c>
      <c r="G1028" s="4">
        <v>0.98</v>
      </c>
    </row>
    <row r="1029" spans="1:7" x14ac:dyDescent="0.3">
      <c r="A1029">
        <v>1956.08</v>
      </c>
      <c r="B1029">
        <v>48.49</v>
      </c>
      <c r="C1029" s="2">
        <v>1.82667</v>
      </c>
      <c r="D1029" s="3">
        <f t="shared" si="56"/>
        <v>1035.699763840433</v>
      </c>
      <c r="E1029" s="9">
        <f t="shared" si="57"/>
        <v>0.99717553300533013</v>
      </c>
      <c r="F1029" s="4">
        <v>27.3</v>
      </c>
      <c r="G1029" s="4">
        <v>1</v>
      </c>
    </row>
    <row r="1030" spans="1:7" x14ac:dyDescent="0.3">
      <c r="A1030">
        <v>1956.09</v>
      </c>
      <c r="B1030">
        <v>46.84</v>
      </c>
      <c r="C1030" s="2">
        <v>1.84</v>
      </c>
      <c r="D1030" s="3">
        <f t="shared" si="56"/>
        <v>1003.7324032874425</v>
      </c>
      <c r="E1030" s="9">
        <f t="shared" si="57"/>
        <v>0.96913452945624534</v>
      </c>
      <c r="F1030" s="4">
        <v>27.4</v>
      </c>
      <c r="G1030" s="4">
        <v>1.01</v>
      </c>
    </row>
    <row r="1031" spans="1:7" x14ac:dyDescent="0.3">
      <c r="A1031">
        <v>1956.1</v>
      </c>
      <c r="B1031">
        <v>46.24</v>
      </c>
      <c r="C1031" s="2">
        <v>1.80667</v>
      </c>
      <c r="D1031" s="3">
        <f t="shared" si="56"/>
        <v>994.10128301519967</v>
      </c>
      <c r="E1031" s="9">
        <f t="shared" si="57"/>
        <v>0.99040469328209513</v>
      </c>
      <c r="F1031" s="4">
        <v>27.5</v>
      </c>
      <c r="G1031" s="4">
        <v>0.99</v>
      </c>
    </row>
    <row r="1032" spans="1:7" x14ac:dyDescent="0.3">
      <c r="A1032">
        <v>1956.11</v>
      </c>
      <c r="B1032">
        <v>45.76</v>
      </c>
      <c r="C1032" s="2">
        <v>1.7733300000000001</v>
      </c>
      <c r="D1032" s="3">
        <f t="shared" si="56"/>
        <v>986.95892113162438</v>
      </c>
      <c r="E1032" s="9">
        <f t="shared" si="57"/>
        <v>0.99281525735294107</v>
      </c>
      <c r="F1032" s="4">
        <v>27.5</v>
      </c>
      <c r="G1032" s="4">
        <v>0.99</v>
      </c>
    </row>
    <row r="1033" spans="1:7" x14ac:dyDescent="0.3">
      <c r="A1033">
        <v>1956.12</v>
      </c>
      <c r="B1033">
        <v>46.44</v>
      </c>
      <c r="C1033" s="2">
        <v>1.74</v>
      </c>
      <c r="D1033" s="3">
        <f t="shared" si="56"/>
        <v>1004.7526516808725</v>
      </c>
      <c r="E1033" s="9">
        <f t="shared" si="57"/>
        <v>1.0180288461538463</v>
      </c>
      <c r="F1033" s="4">
        <v>27.6</v>
      </c>
      <c r="G1033" s="4">
        <v>1.01</v>
      </c>
    </row>
    <row r="1034" spans="1:7" x14ac:dyDescent="0.3">
      <c r="A1034">
        <v>1957.01</v>
      </c>
      <c r="B1034">
        <v>45.43</v>
      </c>
      <c r="C1034" s="2">
        <v>1.7366699999999999</v>
      </c>
      <c r="D1034" s="3">
        <f t="shared" si="56"/>
        <v>986.03193973933958</v>
      </c>
      <c r="E1034" s="9">
        <f t="shared" si="57"/>
        <v>0.98136784022394496</v>
      </c>
      <c r="F1034" s="4">
        <v>27.6</v>
      </c>
      <c r="G1034" s="4">
        <v>1.01</v>
      </c>
    </row>
    <row r="1035" spans="1:7" x14ac:dyDescent="0.3">
      <c r="A1035">
        <v>1957.02</v>
      </c>
      <c r="B1035">
        <v>43.47</v>
      </c>
      <c r="C1035" s="2">
        <v>1.73333</v>
      </c>
      <c r="D1035" s="3">
        <f t="shared" si="56"/>
        <v>946.62634783868498</v>
      </c>
      <c r="E1035" s="9">
        <f t="shared" si="57"/>
        <v>0.96003619120992001</v>
      </c>
      <c r="F1035" s="4">
        <v>27.7</v>
      </c>
      <c r="G1035" s="4">
        <v>1</v>
      </c>
    </row>
    <row r="1036" spans="1:7" x14ac:dyDescent="0.3">
      <c r="A1036">
        <v>1957.03</v>
      </c>
      <c r="B1036">
        <v>44.03</v>
      </c>
      <c r="C1036" s="2">
        <v>1.73</v>
      </c>
      <c r="D1036" s="3">
        <f t="shared" si="56"/>
        <v>961.9606639172772</v>
      </c>
      <c r="E1036" s="9">
        <f t="shared" si="57"/>
        <v>1.0161989111264473</v>
      </c>
      <c r="F1036" s="4">
        <v>27.8</v>
      </c>
      <c r="G1036" s="4">
        <v>1</v>
      </c>
    </row>
    <row r="1037" spans="1:7" x14ac:dyDescent="0.3">
      <c r="A1037">
        <v>1957.04</v>
      </c>
      <c r="B1037">
        <v>45.05</v>
      </c>
      <c r="C1037" s="2">
        <v>1.73</v>
      </c>
      <c r="D1037" s="3">
        <f t="shared" si="56"/>
        <v>987.39519808891066</v>
      </c>
      <c r="E1037" s="9">
        <f t="shared" si="57"/>
        <v>1.0264403058520704</v>
      </c>
      <c r="F1037" s="4">
        <v>27.9</v>
      </c>
      <c r="G1037" s="4">
        <v>0.99</v>
      </c>
    </row>
    <row r="1038" spans="1:7" x14ac:dyDescent="0.3">
      <c r="A1038">
        <v>1957.05</v>
      </c>
      <c r="B1038">
        <v>46.78</v>
      </c>
      <c r="C1038" s="2">
        <v>1.73</v>
      </c>
      <c r="D1038" s="3">
        <f t="shared" si="56"/>
        <v>1028.4727378688212</v>
      </c>
      <c r="E1038" s="9">
        <f t="shared" si="57"/>
        <v>1.0416019237883833</v>
      </c>
      <c r="F1038" s="4">
        <v>28</v>
      </c>
      <c r="G1038" s="4">
        <v>0.99</v>
      </c>
    </row>
    <row r="1039" spans="1:7" x14ac:dyDescent="0.3">
      <c r="A1039">
        <v>1957.06</v>
      </c>
      <c r="B1039">
        <v>47.55</v>
      </c>
      <c r="C1039" s="2">
        <v>1.73</v>
      </c>
      <c r="D1039" s="3">
        <f t="shared" si="56"/>
        <v>1048.5709741778223</v>
      </c>
      <c r="E1039" s="9">
        <f t="shared" si="57"/>
        <v>1.0195418269915917</v>
      </c>
      <c r="F1039" s="4">
        <v>28.1</v>
      </c>
      <c r="G1039" s="4">
        <v>0.99</v>
      </c>
    </row>
    <row r="1040" spans="1:7" x14ac:dyDescent="0.3">
      <c r="A1040">
        <v>1957.07</v>
      </c>
      <c r="B1040">
        <v>48.51</v>
      </c>
      <c r="C1040" s="2">
        <v>1.74</v>
      </c>
      <c r="D1040" s="3">
        <f t="shared" si="56"/>
        <v>1072.9383963958348</v>
      </c>
      <c r="E1040" s="9">
        <f t="shared" si="57"/>
        <v>1.0232386961093587</v>
      </c>
      <c r="F1040" s="4">
        <v>28.3</v>
      </c>
      <c r="G1040" s="4">
        <v>1</v>
      </c>
    </row>
    <row r="1041" spans="1:7" x14ac:dyDescent="0.3">
      <c r="A1041">
        <v>1957.08</v>
      </c>
      <c r="B1041">
        <v>45.84</v>
      </c>
      <c r="C1041" s="2">
        <v>1.75</v>
      </c>
      <c r="D1041" s="3">
        <f t="shared" si="56"/>
        <v>1017.1091790062421</v>
      </c>
      <c r="E1041" s="9">
        <f t="shared" si="57"/>
        <v>0.94796605510891241</v>
      </c>
      <c r="F1041" s="4">
        <v>28.3</v>
      </c>
      <c r="G1041" s="4">
        <v>1</v>
      </c>
    </row>
    <row r="1042" spans="1:7" x14ac:dyDescent="0.3">
      <c r="A1042">
        <v>1957.09</v>
      </c>
      <c r="B1042">
        <v>43.98</v>
      </c>
      <c r="C1042" s="2">
        <v>1.76</v>
      </c>
      <c r="D1042" s="3">
        <f t="shared" si="56"/>
        <v>979.09331818532803</v>
      </c>
      <c r="E1042" s="9">
        <f t="shared" si="57"/>
        <v>0.96262361838278054</v>
      </c>
      <c r="F1042" s="4">
        <v>28.3</v>
      </c>
      <c r="G1042" s="4">
        <v>1</v>
      </c>
    </row>
    <row r="1043" spans="1:7" x14ac:dyDescent="0.3">
      <c r="A1043">
        <v>1957.1</v>
      </c>
      <c r="B1043">
        <v>41.24</v>
      </c>
      <c r="C1043" s="2">
        <v>1.77</v>
      </c>
      <c r="D1043" s="3">
        <f t="shared" si="56"/>
        <v>921.37846080935128</v>
      </c>
      <c r="E1043" s="9">
        <f t="shared" si="57"/>
        <v>0.94105275125056853</v>
      </c>
      <c r="F1043" s="4">
        <v>28.3</v>
      </c>
      <c r="G1043" s="4">
        <v>1.02</v>
      </c>
    </row>
    <row r="1044" spans="1:7" x14ac:dyDescent="0.3">
      <c r="A1044">
        <v>1957.11</v>
      </c>
      <c r="B1044">
        <v>40.35</v>
      </c>
      <c r="C1044" s="2">
        <v>1.78</v>
      </c>
      <c r="D1044" s="3">
        <f t="shared" si="56"/>
        <v>904.80824519909584</v>
      </c>
      <c r="E1044" s="9">
        <f t="shared" si="57"/>
        <v>0.98201584222437766</v>
      </c>
      <c r="F1044" s="4">
        <v>28.4</v>
      </c>
      <c r="G1044" s="4">
        <v>1.05</v>
      </c>
    </row>
    <row r="1045" spans="1:7" x14ac:dyDescent="0.3">
      <c r="A1045">
        <v>1957.12</v>
      </c>
      <c r="B1045">
        <v>40.33</v>
      </c>
      <c r="C1045" s="2">
        <v>1.79</v>
      </c>
      <c r="D1045" s="3">
        <f t="shared" si="56"/>
        <v>907.70467803688723</v>
      </c>
      <c r="E1045" s="9">
        <f t="shared" si="57"/>
        <v>1.0032011565468815</v>
      </c>
      <c r="F1045" s="4">
        <v>28.4</v>
      </c>
      <c r="G1045" s="4">
        <v>1.01</v>
      </c>
    </row>
    <row r="1046" spans="1:7" x14ac:dyDescent="0.3">
      <c r="A1046">
        <v>1958.01</v>
      </c>
      <c r="B1046">
        <v>41.12</v>
      </c>
      <c r="C1046" s="2">
        <v>1.7833300000000001</v>
      </c>
      <c r="D1046" s="3">
        <f t="shared" si="56"/>
        <v>928.82993080834206</v>
      </c>
      <c r="E1046" s="9">
        <f t="shared" si="57"/>
        <v>1.0232732663856519</v>
      </c>
      <c r="F1046" s="4">
        <v>28.6</v>
      </c>
      <c r="G1046" s="4">
        <v>1.01</v>
      </c>
    </row>
    <row r="1047" spans="1:7" x14ac:dyDescent="0.3">
      <c r="A1047">
        <v>1958.02</v>
      </c>
      <c r="B1047">
        <v>41.26</v>
      </c>
      <c r="C1047" s="2">
        <v>1.77667</v>
      </c>
      <c r="D1047" s="3">
        <f t="shared" si="56"/>
        <v>935.33661562701764</v>
      </c>
      <c r="E1047" s="9">
        <f t="shared" si="57"/>
        <v>1.0070052488651102</v>
      </c>
      <c r="F1047" s="4">
        <v>28.6</v>
      </c>
      <c r="G1047" s="4">
        <v>1.01</v>
      </c>
    </row>
    <row r="1048" spans="1:7" x14ac:dyDescent="0.3">
      <c r="A1048">
        <v>1958.03</v>
      </c>
      <c r="B1048">
        <v>42.11</v>
      </c>
      <c r="C1048" s="2">
        <v>1.77</v>
      </c>
      <c r="D1048" s="3">
        <f t="shared" si="56"/>
        <v>957.94927374839324</v>
      </c>
      <c r="E1048" s="9">
        <f t="shared" si="57"/>
        <v>1.0241759573436744</v>
      </c>
      <c r="F1048" s="4">
        <v>28.8</v>
      </c>
      <c r="G1048" s="4">
        <v>1.01</v>
      </c>
    </row>
    <row r="1049" spans="1:7" x14ac:dyDescent="0.3">
      <c r="A1049">
        <v>1958.04</v>
      </c>
      <c r="B1049">
        <v>42.34</v>
      </c>
      <c r="C1049" s="2">
        <v>1.75667</v>
      </c>
      <c r="D1049" s="3">
        <f t="shared" si="56"/>
        <v>966.51165154120019</v>
      </c>
      <c r="E1049" s="9">
        <f t="shared" si="57"/>
        <v>1.0089382371566533</v>
      </c>
      <c r="F1049" s="4">
        <v>28.9</v>
      </c>
      <c r="G1049" s="4">
        <v>1</v>
      </c>
    </row>
    <row r="1050" spans="1:7" x14ac:dyDescent="0.3">
      <c r="A1050">
        <v>1958.05</v>
      </c>
      <c r="B1050">
        <v>43.7</v>
      </c>
      <c r="C1050" s="2">
        <v>1.74333</v>
      </c>
      <c r="D1050" s="3">
        <f t="shared" si="56"/>
        <v>1000.873206632197</v>
      </c>
      <c r="E1050" s="9">
        <f t="shared" si="57"/>
        <v>1.0355521374586678</v>
      </c>
      <c r="F1050" s="4">
        <v>28.9</v>
      </c>
      <c r="G1050" s="4">
        <v>1</v>
      </c>
    </row>
    <row r="1051" spans="1:7" x14ac:dyDescent="0.3">
      <c r="A1051">
        <v>1958.06</v>
      </c>
      <c r="B1051">
        <v>44.75</v>
      </c>
      <c r="C1051" s="2">
        <v>1.73</v>
      </c>
      <c r="D1051" s="3">
        <f t="shared" si="56"/>
        <v>1028.2235366303651</v>
      </c>
      <c r="E1051" s="9">
        <f t="shared" si="57"/>
        <v>1.0273264683447749</v>
      </c>
      <c r="F1051" s="4">
        <v>28.9</v>
      </c>
      <c r="G1051" s="4">
        <v>0.98</v>
      </c>
    </row>
    <row r="1052" spans="1:7" x14ac:dyDescent="0.3">
      <c r="A1052">
        <v>1958.07</v>
      </c>
      <c r="B1052">
        <v>45.98</v>
      </c>
      <c r="C1052" s="2">
        <v>1.73</v>
      </c>
      <c r="D1052" s="3">
        <f t="shared" si="56"/>
        <v>1059.7978497011932</v>
      </c>
      <c r="E1052" s="9">
        <f t="shared" si="57"/>
        <v>1.030707635009311</v>
      </c>
      <c r="F1052" s="4">
        <v>29</v>
      </c>
      <c r="G1052" s="4">
        <v>0.97</v>
      </c>
    </row>
    <row r="1053" spans="1:7" x14ac:dyDescent="0.3">
      <c r="A1053">
        <v>1958.08</v>
      </c>
      <c r="B1053">
        <v>47.7</v>
      </c>
      <c r="C1053" s="2">
        <v>1.73</v>
      </c>
      <c r="D1053" s="3">
        <f t="shared" si="56"/>
        <v>1102.7652230117192</v>
      </c>
      <c r="E1053" s="9">
        <f t="shared" si="57"/>
        <v>1.0405429897056693</v>
      </c>
      <c r="F1053" s="4">
        <v>28.9</v>
      </c>
      <c r="G1053" s="4">
        <v>0.98</v>
      </c>
    </row>
    <row r="1054" spans="1:7" x14ac:dyDescent="0.3">
      <c r="A1054">
        <v>1958.09</v>
      </c>
      <c r="B1054">
        <v>48.96</v>
      </c>
      <c r="C1054" s="2">
        <v>1.73</v>
      </c>
      <c r="D1054" s="3">
        <f t="shared" si="56"/>
        <v>1135.2278261000272</v>
      </c>
      <c r="E1054" s="9">
        <f t="shared" si="57"/>
        <v>1.0294374563242488</v>
      </c>
      <c r="F1054" s="4">
        <v>28.9</v>
      </c>
      <c r="G1054" s="4">
        <v>1</v>
      </c>
    </row>
    <row r="1055" spans="1:7" x14ac:dyDescent="0.3">
      <c r="A1055">
        <v>1958.1</v>
      </c>
      <c r="B1055">
        <v>50.95</v>
      </c>
      <c r="C1055" s="2">
        <v>1.7366699999999999</v>
      </c>
      <c r="D1055" s="3">
        <f t="shared" si="56"/>
        <v>1184.7253012430383</v>
      </c>
      <c r="E1055" s="9">
        <f t="shared" si="57"/>
        <v>1.0436013582516341</v>
      </c>
      <c r="F1055" s="4">
        <v>28.9</v>
      </c>
      <c r="G1055" s="4">
        <v>1.01</v>
      </c>
    </row>
    <row r="1056" spans="1:7" x14ac:dyDescent="0.3">
      <c r="A1056">
        <v>1958.11</v>
      </c>
      <c r="B1056">
        <v>52.5</v>
      </c>
      <c r="C1056" s="2">
        <v>1.74333</v>
      </c>
      <c r="D1056" s="3">
        <f t="shared" si="56"/>
        <v>1224.1450882278868</v>
      </c>
      <c r="E1056" s="9">
        <f t="shared" si="57"/>
        <v>1.0332733562315994</v>
      </c>
      <c r="F1056" s="4">
        <v>29</v>
      </c>
      <c r="G1056" s="4">
        <v>0.99</v>
      </c>
    </row>
    <row r="1057" spans="1:7" x14ac:dyDescent="0.3">
      <c r="A1057">
        <v>1958.12</v>
      </c>
      <c r="B1057">
        <v>53.49</v>
      </c>
      <c r="C1057" s="2">
        <v>1.75</v>
      </c>
      <c r="D1057" s="3">
        <f t="shared" si="56"/>
        <v>1250.6293700573251</v>
      </c>
      <c r="E1057" s="9">
        <f t="shared" si="57"/>
        <v>1.0216349206349207</v>
      </c>
      <c r="F1057" s="4">
        <v>28.9</v>
      </c>
      <c r="G1057" s="4">
        <v>0.99</v>
      </c>
    </row>
    <row r="1058" spans="1:7" x14ac:dyDescent="0.3">
      <c r="A1058">
        <v>1959.01</v>
      </c>
      <c r="B1058">
        <v>55.62</v>
      </c>
      <c r="C1058" s="2">
        <v>1.75667</v>
      </c>
      <c r="D1058" s="3">
        <f t="shared" si="56"/>
        <v>1303.8527604015696</v>
      </c>
      <c r="E1058" s="9">
        <f t="shared" si="57"/>
        <v>1.0425572848507507</v>
      </c>
      <c r="F1058" s="4">
        <v>29</v>
      </c>
      <c r="G1058" s="4">
        <v>1.01</v>
      </c>
    </row>
    <row r="1059" spans="1:7" x14ac:dyDescent="0.3">
      <c r="A1059">
        <v>1959.02</v>
      </c>
      <c r="B1059">
        <v>54.77</v>
      </c>
      <c r="C1059" s="2">
        <v>1.7633300000000001</v>
      </c>
      <c r="D1059" s="3">
        <f t="shared" si="56"/>
        <v>1287.3716153277096</v>
      </c>
      <c r="E1059" s="9">
        <f t="shared" si="57"/>
        <v>0.98735965779695545</v>
      </c>
      <c r="F1059" s="4">
        <v>28.9</v>
      </c>
      <c r="G1059" s="4">
        <v>1</v>
      </c>
    </row>
    <row r="1060" spans="1:7" x14ac:dyDescent="0.3">
      <c r="A1060">
        <v>1959.03</v>
      </c>
      <c r="B1060">
        <v>56.16</v>
      </c>
      <c r="C1060" s="2">
        <v>1.77</v>
      </c>
      <c r="D1060" s="3">
        <f t="shared" si="56"/>
        <v>1323.5106304558151</v>
      </c>
      <c r="E1060" s="9">
        <f t="shared" si="57"/>
        <v>1.0280719371918932</v>
      </c>
      <c r="F1060" s="4">
        <v>28.9</v>
      </c>
      <c r="G1060" s="4">
        <v>0.99</v>
      </c>
    </row>
    <row r="1061" spans="1:7" x14ac:dyDescent="0.3">
      <c r="A1061">
        <v>1959.04</v>
      </c>
      <c r="B1061">
        <v>57.1</v>
      </c>
      <c r="C1061" s="2">
        <v>1.77667</v>
      </c>
      <c r="D1061" s="3">
        <f t="shared" si="56"/>
        <v>1349.1526080545711</v>
      </c>
      <c r="E1061" s="9">
        <f t="shared" si="57"/>
        <v>1.0193742135565054</v>
      </c>
      <c r="F1061" s="4">
        <v>29</v>
      </c>
      <c r="G1061" s="4">
        <v>0.99</v>
      </c>
    </row>
    <row r="1062" spans="1:7" x14ac:dyDescent="0.3">
      <c r="A1062">
        <v>1959.05</v>
      </c>
      <c r="B1062">
        <v>57.96</v>
      </c>
      <c r="C1062" s="2">
        <v>1.7833300000000001</v>
      </c>
      <c r="D1062" s="3">
        <f t="shared" si="56"/>
        <v>1372.983955450434</v>
      </c>
      <c r="E1062" s="9">
        <f t="shared" si="57"/>
        <v>1.0176639375364858</v>
      </c>
      <c r="F1062" s="4">
        <v>29</v>
      </c>
      <c r="G1062" s="4">
        <v>1</v>
      </c>
    </row>
    <row r="1063" spans="1:7" x14ac:dyDescent="0.3">
      <c r="A1063">
        <v>1959.06</v>
      </c>
      <c r="B1063">
        <v>57.46</v>
      </c>
      <c r="C1063" s="2">
        <v>1.79</v>
      </c>
      <c r="D1063" s="3">
        <f t="shared" si="56"/>
        <v>1364.6732491408436</v>
      </c>
      <c r="E1063" s="9">
        <f t="shared" si="57"/>
        <v>0.99394697492523587</v>
      </c>
      <c r="F1063" s="4">
        <v>29.1</v>
      </c>
      <c r="G1063" s="4">
        <v>1</v>
      </c>
    </row>
    <row r="1064" spans="1:7" x14ac:dyDescent="0.3">
      <c r="A1064">
        <v>1959.07</v>
      </c>
      <c r="B1064">
        <v>59.74</v>
      </c>
      <c r="C1064" s="2">
        <v>1.79667</v>
      </c>
      <c r="D1064" s="3">
        <f t="shared" si="56"/>
        <v>1422.3790844799601</v>
      </c>
      <c r="E1064" s="9">
        <f t="shared" si="57"/>
        <v>1.0422854594500524</v>
      </c>
      <c r="F1064" s="4">
        <v>29.2</v>
      </c>
      <c r="G1064" s="4">
        <v>1</v>
      </c>
    </row>
    <row r="1065" spans="1:7" x14ac:dyDescent="0.3">
      <c r="A1065">
        <v>1959.08</v>
      </c>
      <c r="B1065">
        <v>59.4</v>
      </c>
      <c r="C1065" s="2">
        <v>1.8033300000000001</v>
      </c>
      <c r="D1065" s="3">
        <f t="shared" si="56"/>
        <v>1417.8618880310942</v>
      </c>
      <c r="E1065" s="9">
        <f t="shared" si="57"/>
        <v>0.99682419651824572</v>
      </c>
      <c r="F1065" s="4">
        <v>29.2</v>
      </c>
      <c r="G1065" s="4">
        <v>0.98</v>
      </c>
    </row>
    <row r="1066" spans="1:7" x14ac:dyDescent="0.3">
      <c r="A1066">
        <v>1959.09</v>
      </c>
      <c r="B1066">
        <v>57.05</v>
      </c>
      <c r="C1066" s="2">
        <v>1.81</v>
      </c>
      <c r="D1066" s="3">
        <f t="shared" si="56"/>
        <v>1365.3683762113121</v>
      </c>
      <c r="E1066" s="9">
        <f t="shared" si="57"/>
        <v>0.96297699214365873</v>
      </c>
      <c r="F1066" s="4">
        <v>29.3</v>
      </c>
      <c r="G1066" s="4">
        <v>1.02</v>
      </c>
    </row>
    <row r="1067" spans="1:7" x14ac:dyDescent="0.3">
      <c r="A1067">
        <v>1959.1</v>
      </c>
      <c r="B1067">
        <v>57</v>
      </c>
      <c r="C1067" s="2">
        <v>1.81667</v>
      </c>
      <c r="D1067" s="3">
        <f t="shared" si="56"/>
        <v>1367.7949066557835</v>
      </c>
      <c r="E1067" s="9">
        <f t="shared" si="57"/>
        <v>1.0017771983640082</v>
      </c>
      <c r="F1067" s="4">
        <v>29.4</v>
      </c>
      <c r="G1067" s="4">
        <v>1</v>
      </c>
    </row>
    <row r="1068" spans="1:7" x14ac:dyDescent="0.3">
      <c r="A1068">
        <v>1959.11</v>
      </c>
      <c r="B1068">
        <v>57.23</v>
      </c>
      <c r="C1068" s="2">
        <v>1.8233299999999999</v>
      </c>
      <c r="D1068" s="3">
        <f t="shared" si="56"/>
        <v>1376.9601923714597</v>
      </c>
      <c r="E1068" s="9">
        <f t="shared" si="57"/>
        <v>1.0067007748538011</v>
      </c>
      <c r="F1068" s="4">
        <v>29.4</v>
      </c>
      <c r="G1068" s="4">
        <v>0.99</v>
      </c>
    </row>
    <row r="1069" spans="1:7" x14ac:dyDescent="0.3">
      <c r="A1069">
        <v>1959.12</v>
      </c>
      <c r="B1069">
        <v>59.06</v>
      </c>
      <c r="C1069" s="2">
        <v>1.83</v>
      </c>
      <c r="D1069" s="3">
        <f t="shared" si="56"/>
        <v>1424.6593638091049</v>
      </c>
      <c r="E1069" s="9">
        <f t="shared" si="57"/>
        <v>1.0346409225930457</v>
      </c>
      <c r="F1069" s="4">
        <v>29.4</v>
      </c>
      <c r="G1069" s="4">
        <v>1</v>
      </c>
    </row>
    <row r="1070" spans="1:7" x14ac:dyDescent="0.3">
      <c r="A1070">
        <v>1960.01</v>
      </c>
      <c r="B1070">
        <v>58.03</v>
      </c>
      <c r="C1070" s="2">
        <v>1.8666700000000001</v>
      </c>
      <c r="D1070" s="3">
        <f t="shared" si="56"/>
        <v>1403.5658136877043</v>
      </c>
      <c r="E1070" s="9">
        <f t="shared" si="57"/>
        <v>0.98519396940963988</v>
      </c>
      <c r="F1070" s="4">
        <v>29.3</v>
      </c>
      <c r="G1070" s="4">
        <v>1.02</v>
      </c>
    </row>
    <row r="1071" spans="1:7" x14ac:dyDescent="0.3">
      <c r="A1071">
        <v>1960.02</v>
      </c>
      <c r="B1071">
        <v>55.78</v>
      </c>
      <c r="C1071" s="2">
        <v>1.90333</v>
      </c>
      <c r="D1071" s="3">
        <f t="shared" si="56"/>
        <v>1352.9815928114308</v>
      </c>
      <c r="E1071" s="9">
        <f t="shared" si="57"/>
        <v>0.96396020736400712</v>
      </c>
      <c r="F1071" s="4">
        <v>29.4</v>
      </c>
      <c r="G1071" s="4">
        <v>1.02</v>
      </c>
    </row>
    <row r="1072" spans="1:7" x14ac:dyDescent="0.3">
      <c r="A1072">
        <v>1960.03</v>
      </c>
      <c r="B1072">
        <v>55.02</v>
      </c>
      <c r="C1072" s="2">
        <v>1.94</v>
      </c>
      <c r="D1072" s="3">
        <f t="shared" si="56"/>
        <v>1338.468613493297</v>
      </c>
      <c r="E1072" s="9">
        <f t="shared" si="57"/>
        <v>0.98927333572367637</v>
      </c>
      <c r="F1072" s="4">
        <v>29.4</v>
      </c>
      <c r="G1072" s="4">
        <v>1</v>
      </c>
    </row>
    <row r="1073" spans="1:7" x14ac:dyDescent="0.3">
      <c r="A1073">
        <v>1960.04</v>
      </c>
      <c r="B1073">
        <v>55.73</v>
      </c>
      <c r="C1073" s="2">
        <v>1.94333</v>
      </c>
      <c r="D1073" s="3">
        <f t="shared" si="56"/>
        <v>1359.6803528571991</v>
      </c>
      <c r="E1073" s="9">
        <f t="shared" si="57"/>
        <v>1.0158477674784925</v>
      </c>
      <c r="F1073" s="4">
        <v>29.5</v>
      </c>
      <c r="G1073" s="4">
        <v>1</v>
      </c>
    </row>
    <row r="1074" spans="1:7" x14ac:dyDescent="0.3">
      <c r="A1074">
        <v>1960.05</v>
      </c>
      <c r="B1074">
        <v>55.22</v>
      </c>
      <c r="C1074" s="2">
        <v>1.9466699999999999</v>
      </c>
      <c r="D1074" s="3">
        <f t="shared" si="56"/>
        <v>1351.1954033880479</v>
      </c>
      <c r="E1074" s="9">
        <f t="shared" si="57"/>
        <v>0.99375959985645079</v>
      </c>
      <c r="F1074" s="4">
        <v>29.5</v>
      </c>
      <c r="G1074" s="4">
        <v>1.02</v>
      </c>
    </row>
    <row r="1075" spans="1:7" x14ac:dyDescent="0.3">
      <c r="A1075">
        <v>1960.06</v>
      </c>
      <c r="B1075">
        <v>57.26</v>
      </c>
      <c r="C1075" s="2">
        <v>1.95</v>
      </c>
      <c r="D1075" s="3">
        <f t="shared" si="56"/>
        <v>1405.0890628585692</v>
      </c>
      <c r="E1075" s="9">
        <f t="shared" si="57"/>
        <v>1.0398859109018472</v>
      </c>
      <c r="F1075" s="4">
        <v>29.6</v>
      </c>
      <c r="G1075" s="4">
        <v>1.02</v>
      </c>
    </row>
    <row r="1076" spans="1:7" x14ac:dyDescent="0.3">
      <c r="A1076">
        <v>1960.07</v>
      </c>
      <c r="B1076">
        <v>55.84</v>
      </c>
      <c r="C1076" s="2">
        <v>1.95</v>
      </c>
      <c r="D1076" s="3">
        <f t="shared" si="56"/>
        <v>1374.2315795099028</v>
      </c>
      <c r="E1076" s="9">
        <f t="shared" si="57"/>
        <v>0.97803877052043331</v>
      </c>
      <c r="F1076" s="4">
        <v>29.6</v>
      </c>
      <c r="G1076" s="4">
        <v>1.01</v>
      </c>
    </row>
    <row r="1077" spans="1:7" x14ac:dyDescent="0.3">
      <c r="A1077">
        <v>1960.08</v>
      </c>
      <c r="B1077">
        <v>56.51</v>
      </c>
      <c r="C1077" s="2">
        <v>1.95</v>
      </c>
      <c r="D1077" s="3">
        <f t="shared" si="56"/>
        <v>1394.7195413641648</v>
      </c>
      <c r="E1077" s="9">
        <f t="shared" si="57"/>
        <v>1.0149086676217765</v>
      </c>
      <c r="F1077" s="4">
        <v>29.6</v>
      </c>
      <c r="G1077" s="4">
        <v>1</v>
      </c>
    </row>
    <row r="1078" spans="1:7" x14ac:dyDescent="0.3">
      <c r="A1078">
        <v>1960.09</v>
      </c>
      <c r="B1078">
        <v>54.81</v>
      </c>
      <c r="C1078" s="2">
        <v>1.95</v>
      </c>
      <c r="D1078" s="3">
        <f t="shared" si="56"/>
        <v>1356.7726063996029</v>
      </c>
      <c r="E1078" s="9">
        <f t="shared" si="57"/>
        <v>0.97279242611927108</v>
      </c>
      <c r="F1078" s="4">
        <v>29.6</v>
      </c>
      <c r="G1078" s="4">
        <v>1</v>
      </c>
    </row>
    <row r="1079" spans="1:7" x14ac:dyDescent="0.3">
      <c r="A1079">
        <v>1960.1</v>
      </c>
      <c r="B1079">
        <v>53.73</v>
      </c>
      <c r="C1079" s="2">
        <v>1.95</v>
      </c>
      <c r="D1079" s="3">
        <f t="shared" si="56"/>
        <v>1334.0607131981499</v>
      </c>
      <c r="E1079" s="9">
        <f t="shared" si="57"/>
        <v>0.9832603539500091</v>
      </c>
      <c r="F1079" s="4">
        <v>29.8</v>
      </c>
      <c r="G1079" s="4">
        <v>1</v>
      </c>
    </row>
    <row r="1080" spans="1:7" x14ac:dyDescent="0.3">
      <c r="A1080">
        <v>1960.11</v>
      </c>
      <c r="B1080">
        <v>55.47</v>
      </c>
      <c r="C1080" s="2">
        <v>1.95</v>
      </c>
      <c r="D1080" s="3">
        <f t="shared" si="56"/>
        <v>1381.2978341149465</v>
      </c>
      <c r="E1080" s="9">
        <f t="shared" si="57"/>
        <v>1.0354085241019915</v>
      </c>
      <c r="F1080" s="4">
        <v>29.8</v>
      </c>
      <c r="G1080" s="4">
        <v>1.01</v>
      </c>
    </row>
    <row r="1081" spans="1:7" x14ac:dyDescent="0.3">
      <c r="A1081">
        <v>1960.12</v>
      </c>
      <c r="B1081">
        <v>56.8</v>
      </c>
      <c r="C1081" s="2">
        <v>1.95</v>
      </c>
      <c r="D1081" s="3">
        <f t="shared" si="56"/>
        <v>1418.4636357629824</v>
      </c>
      <c r="E1081" s="9">
        <f t="shared" si="57"/>
        <v>1.0269064359113034</v>
      </c>
      <c r="F1081" s="4">
        <v>29.8</v>
      </c>
      <c r="G1081" s="4">
        <v>1</v>
      </c>
    </row>
    <row r="1082" spans="1:7" x14ac:dyDescent="0.3">
      <c r="A1082">
        <v>1961.01</v>
      </c>
      <c r="B1082">
        <v>59.72</v>
      </c>
      <c r="C1082" s="2">
        <v>1.9466699999999999</v>
      </c>
      <c r="D1082" s="3">
        <f t="shared" si="56"/>
        <v>1495.4358282555963</v>
      </c>
      <c r="E1082" s="9">
        <f t="shared" si="57"/>
        <v>1.0542644806338028</v>
      </c>
      <c r="F1082" s="4">
        <v>29.8</v>
      </c>
      <c r="G1082" s="4">
        <v>1.01</v>
      </c>
    </row>
    <row r="1083" spans="1:7" x14ac:dyDescent="0.3">
      <c r="A1083">
        <v>1961.02</v>
      </c>
      <c r="B1083">
        <v>62.17</v>
      </c>
      <c r="C1083" s="2">
        <v>1.94333</v>
      </c>
      <c r="D1083" s="3">
        <f t="shared" si="56"/>
        <v>1560.8409670405351</v>
      </c>
      <c r="E1083" s="9">
        <f t="shared" si="57"/>
        <v>1.0437365064746595</v>
      </c>
      <c r="F1083" s="4">
        <v>29.8</v>
      </c>
      <c r="G1083" s="4">
        <v>1.01</v>
      </c>
    </row>
    <row r="1084" spans="1:7" x14ac:dyDescent="0.3">
      <c r="A1084">
        <v>1961.03</v>
      </c>
      <c r="B1084">
        <v>64.12</v>
      </c>
      <c r="C1084" s="2">
        <v>1.94</v>
      </c>
      <c r="D1084" s="3">
        <f t="shared" si="56"/>
        <v>1613.8565025410539</v>
      </c>
      <c r="E1084" s="9">
        <f t="shared" si="57"/>
        <v>1.0339660071846013</v>
      </c>
      <c r="F1084" s="4">
        <v>29.8</v>
      </c>
      <c r="G1084" s="4">
        <v>1</v>
      </c>
    </row>
    <row r="1085" spans="1:7" x14ac:dyDescent="0.3">
      <c r="A1085">
        <v>1961.04</v>
      </c>
      <c r="B1085">
        <v>65.83</v>
      </c>
      <c r="C1085" s="2">
        <v>1.94</v>
      </c>
      <c r="D1085" s="3">
        <f t="shared" si="56"/>
        <v>1660.9650711715799</v>
      </c>
      <c r="E1085" s="9">
        <f t="shared" si="57"/>
        <v>1.0291900603035973</v>
      </c>
      <c r="F1085" s="4">
        <v>29.8</v>
      </c>
      <c r="G1085" s="4">
        <v>1.01</v>
      </c>
    </row>
    <row r="1086" spans="1:7" x14ac:dyDescent="0.3">
      <c r="A1086">
        <v>1961.05</v>
      </c>
      <c r="B1086">
        <v>66.5</v>
      </c>
      <c r="C1086" s="2">
        <v>1.94</v>
      </c>
      <c r="D1086" s="3">
        <f t="shared" si="56"/>
        <v>1681.9489582168635</v>
      </c>
      <c r="E1086" s="9">
        <f t="shared" si="57"/>
        <v>1.0126335510658766</v>
      </c>
      <c r="F1086" s="4">
        <v>29.8</v>
      </c>
      <c r="G1086" s="4">
        <v>0.99</v>
      </c>
    </row>
    <row r="1087" spans="1:7" x14ac:dyDescent="0.3">
      <c r="A1087">
        <v>1961.06</v>
      </c>
      <c r="B1087">
        <v>65.62</v>
      </c>
      <c r="C1087" s="2">
        <v>1.94</v>
      </c>
      <c r="D1087" s="3">
        <f t="shared" si="56"/>
        <v>1663.7805371393831</v>
      </c>
      <c r="E1087" s="9">
        <f t="shared" si="57"/>
        <v>0.98919799498746863</v>
      </c>
      <c r="F1087" s="4">
        <v>29.8</v>
      </c>
      <c r="G1087" s="4">
        <v>1</v>
      </c>
    </row>
    <row r="1088" spans="1:7" x14ac:dyDescent="0.3">
      <c r="A1088">
        <v>1961.07</v>
      </c>
      <c r="B1088">
        <v>65.44</v>
      </c>
      <c r="C1088" s="2">
        <v>1.9466699999999999</v>
      </c>
      <c r="D1088" s="3">
        <f t="shared" si="56"/>
        <v>1663.3297925721931</v>
      </c>
      <c r="E1088" s="9">
        <f t="shared" si="57"/>
        <v>0.99972908412069483</v>
      </c>
      <c r="F1088" s="4">
        <v>30</v>
      </c>
      <c r="G1088" s="4">
        <v>0.99</v>
      </c>
    </row>
    <row r="1089" spans="1:7" x14ac:dyDescent="0.3">
      <c r="A1089">
        <v>1961.08</v>
      </c>
      <c r="B1089">
        <v>67.790000000000006</v>
      </c>
      <c r="C1089" s="2">
        <v>1.95333</v>
      </c>
      <c r="D1089" s="3">
        <f t="shared" si="56"/>
        <v>1727.1986446176561</v>
      </c>
      <c r="E1089" s="9">
        <f t="shared" si="57"/>
        <v>1.0383981891809293</v>
      </c>
      <c r="F1089" s="4">
        <v>29.9</v>
      </c>
      <c r="G1089" s="4">
        <v>1.01</v>
      </c>
    </row>
    <row r="1090" spans="1:7" x14ac:dyDescent="0.3">
      <c r="A1090">
        <v>1961.09</v>
      </c>
      <c r="B1090">
        <v>67.260000000000005</v>
      </c>
      <c r="C1090" s="2">
        <v>1.96</v>
      </c>
      <c r="D1090" s="3">
        <f t="shared" si="56"/>
        <v>1717.8564677524378</v>
      </c>
      <c r="E1090" s="9">
        <f t="shared" si="57"/>
        <v>0.99459113930274856</v>
      </c>
      <c r="F1090" s="4">
        <v>30</v>
      </c>
      <c r="G1090" s="4">
        <v>1.01</v>
      </c>
    </row>
    <row r="1091" spans="1:7" x14ac:dyDescent="0.3">
      <c r="A1091">
        <v>1961.1</v>
      </c>
      <c r="B1091">
        <v>68</v>
      </c>
      <c r="C1091" s="2">
        <v>1.98</v>
      </c>
      <c r="D1091" s="3">
        <f t="shared" si="56"/>
        <v>1740.970653053002</v>
      </c>
      <c r="E1091" s="9">
        <f t="shared" si="57"/>
        <v>1.013455248290217</v>
      </c>
      <c r="F1091" s="4">
        <v>30</v>
      </c>
      <c r="G1091" s="4">
        <v>1</v>
      </c>
    </row>
    <row r="1092" spans="1:7" x14ac:dyDescent="0.3">
      <c r="A1092">
        <v>1961.11</v>
      </c>
      <c r="B1092">
        <v>71.08</v>
      </c>
      <c r="C1092" s="2">
        <v>2</v>
      </c>
      <c r="D1092" s="3">
        <f t="shared" ref="D1092:D1155" si="58">(B1092+C1092/12)/B1091*D1091</f>
        <v>1824.093467566415</v>
      </c>
      <c r="E1092" s="9">
        <f t="shared" ref="E1092:E1155" si="59">D1092/D1091</f>
        <v>1.0477450980392158</v>
      </c>
      <c r="F1092" s="4">
        <v>30</v>
      </c>
      <c r="G1092" s="4">
        <v>0.99</v>
      </c>
    </row>
    <row r="1093" spans="1:7" x14ac:dyDescent="0.3">
      <c r="A1093">
        <v>1961.12</v>
      </c>
      <c r="B1093">
        <v>71.739999999999995</v>
      </c>
      <c r="C1093" s="2">
        <v>2.02</v>
      </c>
      <c r="D1093" s="3">
        <f t="shared" si="58"/>
        <v>1845.3506063157236</v>
      </c>
      <c r="E1093" s="9">
        <f t="shared" si="59"/>
        <v>1.0116535359219658</v>
      </c>
      <c r="F1093" s="4">
        <v>30</v>
      </c>
      <c r="G1093" s="4">
        <v>1</v>
      </c>
    </row>
    <row r="1094" spans="1:7" x14ac:dyDescent="0.3">
      <c r="A1094">
        <v>1962.01</v>
      </c>
      <c r="B1094">
        <v>69.069999999999993</v>
      </c>
      <c r="C1094" s="2">
        <v>2.0266700000000002</v>
      </c>
      <c r="D1094" s="3">
        <f t="shared" si="58"/>
        <v>1781.0151394526836</v>
      </c>
      <c r="E1094" s="9">
        <f t="shared" si="59"/>
        <v>0.96513645339652454</v>
      </c>
      <c r="F1094" s="4">
        <v>30</v>
      </c>
      <c r="G1094" s="4">
        <v>1.01</v>
      </c>
    </row>
    <row r="1095" spans="1:7" x14ac:dyDescent="0.3">
      <c r="A1095">
        <v>1962.02</v>
      </c>
      <c r="B1095">
        <v>70.22</v>
      </c>
      <c r="C1095" s="2">
        <v>2.0333299999999999</v>
      </c>
      <c r="D1095" s="3">
        <f t="shared" si="58"/>
        <v>1815.0378705442702</v>
      </c>
      <c r="E1095" s="9">
        <f t="shared" si="59"/>
        <v>1.0191029993726173</v>
      </c>
      <c r="F1095" s="4">
        <v>30.1</v>
      </c>
      <c r="G1095" s="4">
        <v>1.01</v>
      </c>
    </row>
    <row r="1096" spans="1:7" x14ac:dyDescent="0.3">
      <c r="A1096">
        <v>1962.03</v>
      </c>
      <c r="B1096">
        <v>70.290000000000006</v>
      </c>
      <c r="C1096" s="2">
        <v>2.04</v>
      </c>
      <c r="D1096" s="3">
        <f t="shared" si="58"/>
        <v>1821.2413608451905</v>
      </c>
      <c r="E1096" s="9">
        <f t="shared" si="59"/>
        <v>1.0034178296781544</v>
      </c>
      <c r="F1096" s="4">
        <v>30.1</v>
      </c>
      <c r="G1096" s="4">
        <v>1.01</v>
      </c>
    </row>
    <row r="1097" spans="1:7" x14ac:dyDescent="0.3">
      <c r="A1097">
        <v>1962.04</v>
      </c>
      <c r="B1097">
        <v>68.05</v>
      </c>
      <c r="C1097" s="2">
        <v>2.0466700000000002</v>
      </c>
      <c r="D1097" s="3">
        <f t="shared" si="58"/>
        <v>1767.6212539979413</v>
      </c>
      <c r="E1097" s="9">
        <f t="shared" si="59"/>
        <v>0.97055848390003319</v>
      </c>
      <c r="F1097" s="4">
        <v>30.2</v>
      </c>
      <c r="G1097" s="4">
        <v>1</v>
      </c>
    </row>
    <row r="1098" spans="1:7" x14ac:dyDescent="0.3">
      <c r="A1098">
        <v>1962.05</v>
      </c>
      <c r="B1098">
        <v>62.99</v>
      </c>
      <c r="C1098" s="2">
        <v>2.0533299999999999</v>
      </c>
      <c r="D1098" s="3">
        <f t="shared" si="58"/>
        <v>1640.6307411479738</v>
      </c>
      <c r="E1098" s="9">
        <f t="shared" si="59"/>
        <v>0.92815739652216511</v>
      </c>
      <c r="F1098" s="4">
        <v>30.2</v>
      </c>
      <c r="G1098" s="4">
        <v>1</v>
      </c>
    </row>
    <row r="1099" spans="1:7" x14ac:dyDescent="0.3">
      <c r="A1099">
        <v>1962.06</v>
      </c>
      <c r="B1099">
        <v>55.63</v>
      </c>
      <c r="C1099" s="2">
        <v>2.06</v>
      </c>
      <c r="D1099" s="3">
        <f t="shared" si="58"/>
        <v>1453.4041870237422</v>
      </c>
      <c r="E1099" s="9">
        <f t="shared" si="59"/>
        <v>0.88588135682912639</v>
      </c>
      <c r="F1099" s="4">
        <v>30.2</v>
      </c>
      <c r="G1099" s="4">
        <v>1</v>
      </c>
    </row>
    <row r="1100" spans="1:7" x14ac:dyDescent="0.3">
      <c r="A1100">
        <v>1962.07</v>
      </c>
      <c r="B1100">
        <v>56.97</v>
      </c>
      <c r="C1100" s="2">
        <v>2.0666699999999998</v>
      </c>
      <c r="D1100" s="3">
        <f t="shared" si="58"/>
        <v>1492.9129145666418</v>
      </c>
      <c r="E1100" s="9">
        <f t="shared" si="59"/>
        <v>1.0271835790041344</v>
      </c>
      <c r="F1100" s="4">
        <v>30.3</v>
      </c>
      <c r="G1100" s="4">
        <v>1.01</v>
      </c>
    </row>
    <row r="1101" spans="1:7" x14ac:dyDescent="0.3">
      <c r="A1101">
        <v>1962.08</v>
      </c>
      <c r="B1101">
        <v>58.52</v>
      </c>
      <c r="C1101" s="2">
        <v>2.0733299999999999</v>
      </c>
      <c r="D1101" s="3">
        <f t="shared" si="58"/>
        <v>1538.0587242677975</v>
      </c>
      <c r="E1101" s="9">
        <f t="shared" si="59"/>
        <v>1.0302400824995612</v>
      </c>
      <c r="F1101" s="4">
        <v>30.3</v>
      </c>
      <c r="G1101" s="4">
        <v>1</v>
      </c>
    </row>
    <row r="1102" spans="1:7" x14ac:dyDescent="0.3">
      <c r="A1102">
        <v>1962.09</v>
      </c>
      <c r="B1102">
        <v>58</v>
      </c>
      <c r="C1102" s="2">
        <v>2.08</v>
      </c>
      <c r="D1102" s="3">
        <f t="shared" si="58"/>
        <v>1528.9474171748461</v>
      </c>
      <c r="E1102" s="9">
        <f t="shared" si="59"/>
        <v>0.99407609933925711</v>
      </c>
      <c r="F1102" s="4">
        <v>30.4</v>
      </c>
      <c r="G1102" s="4">
        <v>1.01</v>
      </c>
    </row>
    <row r="1103" spans="1:7" x14ac:dyDescent="0.3">
      <c r="A1103">
        <v>1962.1</v>
      </c>
      <c r="B1103">
        <v>56.17</v>
      </c>
      <c r="C1103" s="2">
        <v>2.09667</v>
      </c>
      <c r="D1103" s="3">
        <f t="shared" si="58"/>
        <v>1485.3123782380767</v>
      </c>
      <c r="E1103" s="9">
        <f t="shared" si="59"/>
        <v>0.97146073275862077</v>
      </c>
      <c r="F1103" s="4">
        <v>30.4</v>
      </c>
      <c r="G1103" s="4">
        <v>1</v>
      </c>
    </row>
    <row r="1104" spans="1:7" x14ac:dyDescent="0.3">
      <c r="A1104">
        <v>1962.11</v>
      </c>
      <c r="B1104">
        <v>60.04</v>
      </c>
      <c r="C1104" s="2">
        <v>2.1133299999999999</v>
      </c>
      <c r="D1104" s="3">
        <f t="shared" si="58"/>
        <v>1592.304340219084</v>
      </c>
      <c r="E1104" s="9">
        <f t="shared" si="59"/>
        <v>1.0720333066286867</v>
      </c>
      <c r="F1104" s="4">
        <v>30.4</v>
      </c>
      <c r="G1104" s="4">
        <v>1.01</v>
      </c>
    </row>
    <row r="1105" spans="1:7" x14ac:dyDescent="0.3">
      <c r="A1105">
        <v>1962.12</v>
      </c>
      <c r="B1105">
        <v>62.64</v>
      </c>
      <c r="C1105" s="2">
        <v>2.13</v>
      </c>
      <c r="D1105" s="3">
        <f t="shared" si="58"/>
        <v>1665.9656544255881</v>
      </c>
      <c r="E1105" s="9">
        <f t="shared" si="59"/>
        <v>1.0462608261159227</v>
      </c>
      <c r="F1105" s="4">
        <v>30.4</v>
      </c>
      <c r="G1105" s="4">
        <v>1.01</v>
      </c>
    </row>
    <row r="1106" spans="1:7" x14ac:dyDescent="0.3">
      <c r="A1106">
        <v>1963.01</v>
      </c>
      <c r="B1106">
        <v>65.06</v>
      </c>
      <c r="C1106" s="2">
        <v>2.1366700000000001</v>
      </c>
      <c r="D1106" s="3">
        <f t="shared" si="58"/>
        <v>1735.0632244545375</v>
      </c>
      <c r="E1106" s="9">
        <f t="shared" si="59"/>
        <v>1.0414759871221797</v>
      </c>
      <c r="F1106" s="4">
        <v>30.4</v>
      </c>
      <c r="G1106" s="4">
        <v>1</v>
      </c>
    </row>
    <row r="1107" spans="1:7" x14ac:dyDescent="0.3">
      <c r="A1107">
        <v>1963.02</v>
      </c>
      <c r="B1107">
        <v>65.92</v>
      </c>
      <c r="C1107" s="2">
        <v>2.1433300000000002</v>
      </c>
      <c r="D1107" s="3">
        <f t="shared" si="58"/>
        <v>1762.7615869112967</v>
      </c>
      <c r="E1107" s="9">
        <f t="shared" si="59"/>
        <v>1.0159638923045395</v>
      </c>
      <c r="F1107" s="4">
        <v>30.4</v>
      </c>
      <c r="G1107" s="4">
        <v>1</v>
      </c>
    </row>
    <row r="1108" spans="1:7" x14ac:dyDescent="0.3">
      <c r="A1108">
        <v>1963.03</v>
      </c>
      <c r="B1108">
        <v>65.67</v>
      </c>
      <c r="C1108" s="2">
        <v>2.15</v>
      </c>
      <c r="D1108" s="3">
        <f t="shared" si="58"/>
        <v>1760.8674382603122</v>
      </c>
      <c r="E1108" s="9">
        <f t="shared" si="59"/>
        <v>0.99892546521035586</v>
      </c>
      <c r="F1108" s="4">
        <v>30.5</v>
      </c>
      <c r="G1108" s="4">
        <v>1</v>
      </c>
    </row>
    <row r="1109" spans="1:7" x14ac:dyDescent="0.3">
      <c r="A1109">
        <v>1963.04</v>
      </c>
      <c r="B1109">
        <v>68.760000000000005</v>
      </c>
      <c r="C1109" s="2">
        <v>2.1666699999999999</v>
      </c>
      <c r="D1109" s="3">
        <f t="shared" si="58"/>
        <v>1848.5637268537184</v>
      </c>
      <c r="E1109" s="9">
        <f t="shared" si="59"/>
        <v>1.0498028907162074</v>
      </c>
      <c r="F1109" s="4">
        <v>30.5</v>
      </c>
      <c r="G1109" s="4">
        <v>1.01</v>
      </c>
    </row>
    <row r="1110" spans="1:7" x14ac:dyDescent="0.3">
      <c r="A1110">
        <v>1963.05</v>
      </c>
      <c r="B1110">
        <v>70.14</v>
      </c>
      <c r="C1110" s="2">
        <v>2.1833300000000002</v>
      </c>
      <c r="D1110" s="3">
        <f t="shared" si="58"/>
        <v>1890.5554855778423</v>
      </c>
      <c r="E1110" s="9">
        <f t="shared" si="59"/>
        <v>1.0227158837502424</v>
      </c>
      <c r="F1110" s="4">
        <v>30.5</v>
      </c>
      <c r="G1110" s="4">
        <v>1</v>
      </c>
    </row>
    <row r="1111" spans="1:7" x14ac:dyDescent="0.3">
      <c r="A1111">
        <v>1963.06</v>
      </c>
      <c r="B1111">
        <v>70.11</v>
      </c>
      <c r="C1111" s="2">
        <v>2.2000000000000002</v>
      </c>
      <c r="D1111" s="3">
        <f t="shared" si="58"/>
        <v>1894.6884364540226</v>
      </c>
      <c r="E1111" s="9">
        <f t="shared" si="59"/>
        <v>1.0021861039825113</v>
      </c>
      <c r="F1111" s="4">
        <v>30.6</v>
      </c>
      <c r="G1111" s="4">
        <v>1</v>
      </c>
    </row>
    <row r="1112" spans="1:7" x14ac:dyDescent="0.3">
      <c r="A1112">
        <v>1963.07</v>
      </c>
      <c r="B1112">
        <v>69.069999999999993</v>
      </c>
      <c r="C1112" s="2">
        <v>2.2033299999999998</v>
      </c>
      <c r="D1112" s="3">
        <f t="shared" si="58"/>
        <v>1871.5449383626255</v>
      </c>
      <c r="E1112" s="9">
        <f t="shared" si="59"/>
        <v>0.9877850639471305</v>
      </c>
      <c r="F1112" s="4">
        <v>30.7</v>
      </c>
      <c r="G1112" s="4">
        <v>1</v>
      </c>
    </row>
    <row r="1113" spans="1:7" x14ac:dyDescent="0.3">
      <c r="A1113">
        <v>1963.08</v>
      </c>
      <c r="B1113">
        <v>70.98</v>
      </c>
      <c r="C1113" s="2">
        <v>2.2066699999999999</v>
      </c>
      <c r="D1113" s="3">
        <f t="shared" si="58"/>
        <v>1928.2816934135499</v>
      </c>
      <c r="E1113" s="9">
        <f t="shared" si="59"/>
        <v>1.030315464987211</v>
      </c>
      <c r="F1113" s="4">
        <v>30.7</v>
      </c>
      <c r="G1113" s="4">
        <v>1</v>
      </c>
    </row>
    <row r="1114" spans="1:7" x14ac:dyDescent="0.3">
      <c r="A1114">
        <v>1963.09</v>
      </c>
      <c r="B1114">
        <v>72.849999999999994</v>
      </c>
      <c r="C1114" s="2">
        <v>2.21</v>
      </c>
      <c r="D1114" s="3">
        <f t="shared" si="58"/>
        <v>1984.0863141314094</v>
      </c>
      <c r="E1114" s="9">
        <f t="shared" si="59"/>
        <v>1.0289400770170001</v>
      </c>
      <c r="F1114" s="4">
        <v>30.7</v>
      </c>
      <c r="G1114" s="4">
        <v>1</v>
      </c>
    </row>
    <row r="1115" spans="1:7" x14ac:dyDescent="0.3">
      <c r="A1115">
        <v>1963.1</v>
      </c>
      <c r="B1115">
        <v>73.03</v>
      </c>
      <c r="C1115" s="2">
        <v>2.23333</v>
      </c>
      <c r="D1115" s="3">
        <f t="shared" si="58"/>
        <v>1994.0574259210034</v>
      </c>
      <c r="E1115" s="9">
        <f t="shared" si="59"/>
        <v>1.0050255433539237</v>
      </c>
      <c r="F1115" s="4">
        <v>30.8</v>
      </c>
      <c r="G1115" s="4">
        <v>1</v>
      </c>
    </row>
    <row r="1116" spans="1:7" x14ac:dyDescent="0.3">
      <c r="A1116">
        <v>1963.11</v>
      </c>
      <c r="B1116">
        <v>72.62</v>
      </c>
      <c r="C1116" s="2">
        <v>2.2566700000000002</v>
      </c>
      <c r="D1116" s="3">
        <f t="shared" si="58"/>
        <v>1987.9973216668407</v>
      </c>
      <c r="E1116" s="9">
        <f t="shared" si="59"/>
        <v>0.9969609178876262</v>
      </c>
      <c r="F1116" s="4">
        <v>30.8</v>
      </c>
      <c r="G1116" s="4">
        <v>1</v>
      </c>
    </row>
    <row r="1117" spans="1:7" x14ac:dyDescent="0.3">
      <c r="A1117">
        <v>1963.12</v>
      </c>
      <c r="B1117">
        <v>74.17</v>
      </c>
      <c r="C1117" s="2">
        <v>2.2799999999999998</v>
      </c>
      <c r="D1117" s="3">
        <f t="shared" si="58"/>
        <v>2035.6304164024548</v>
      </c>
      <c r="E1117" s="9">
        <f t="shared" si="59"/>
        <v>1.023960341503718</v>
      </c>
      <c r="F1117" s="4">
        <v>30.9</v>
      </c>
      <c r="G1117" s="4">
        <v>1</v>
      </c>
    </row>
    <row r="1118" spans="1:7" x14ac:dyDescent="0.3">
      <c r="A1118">
        <v>1964.01</v>
      </c>
      <c r="B1118">
        <v>76.45</v>
      </c>
      <c r="C1118" s="2">
        <v>2.2966700000000002</v>
      </c>
      <c r="D1118" s="3">
        <f t="shared" si="58"/>
        <v>2103.4588505191355</v>
      </c>
      <c r="E1118" s="9">
        <f t="shared" si="59"/>
        <v>1.0333206035683791</v>
      </c>
      <c r="F1118" s="4">
        <v>30.9</v>
      </c>
      <c r="G1118" s="4">
        <v>1.01</v>
      </c>
    </row>
    <row r="1119" spans="1:7" x14ac:dyDescent="0.3">
      <c r="A1119">
        <v>1964.02</v>
      </c>
      <c r="B1119">
        <v>77.39</v>
      </c>
      <c r="C1119" s="2">
        <v>2.3133300000000001</v>
      </c>
      <c r="D1119" s="3">
        <f t="shared" si="58"/>
        <v>2134.6262914353415</v>
      </c>
      <c r="E1119" s="9">
        <f t="shared" si="59"/>
        <v>1.0148172334859387</v>
      </c>
      <c r="F1119" s="4">
        <v>30.9</v>
      </c>
      <c r="G1119" s="4">
        <v>1</v>
      </c>
    </row>
    <row r="1120" spans="1:7" x14ac:dyDescent="0.3">
      <c r="A1120">
        <v>1964.03</v>
      </c>
      <c r="B1120">
        <v>78.8</v>
      </c>
      <c r="C1120" s="2">
        <v>2.33</v>
      </c>
      <c r="D1120" s="3">
        <f t="shared" si="58"/>
        <v>2178.8735629498892</v>
      </c>
      <c r="E1120" s="9">
        <f t="shared" si="59"/>
        <v>1.020728345608821</v>
      </c>
      <c r="F1120" s="4">
        <v>30.9</v>
      </c>
      <c r="G1120" s="4">
        <v>1</v>
      </c>
    </row>
    <row r="1121" spans="1:7" x14ac:dyDescent="0.3">
      <c r="A1121">
        <v>1964.04</v>
      </c>
      <c r="B1121">
        <v>79.94</v>
      </c>
      <c r="C1121" s="2">
        <v>2.34667</v>
      </c>
      <c r="D1121" s="3">
        <f t="shared" si="58"/>
        <v>2215.8025895627507</v>
      </c>
      <c r="E1121" s="9">
        <f t="shared" si="59"/>
        <v>1.0169486780879864</v>
      </c>
      <c r="F1121" s="4">
        <v>30.9</v>
      </c>
      <c r="G1121" s="4">
        <v>1.01</v>
      </c>
    </row>
    <row r="1122" spans="1:7" x14ac:dyDescent="0.3">
      <c r="A1122">
        <v>1964.05</v>
      </c>
      <c r="B1122">
        <v>80.72</v>
      </c>
      <c r="C1122" s="2">
        <v>2.3633299999999999</v>
      </c>
      <c r="D1122" s="3">
        <f t="shared" si="58"/>
        <v>2242.8818416813174</v>
      </c>
      <c r="E1122" s="9">
        <f t="shared" si="59"/>
        <v>1.0122209678091902</v>
      </c>
      <c r="F1122" s="4">
        <v>30.9</v>
      </c>
      <c r="G1122" s="4">
        <v>1.01</v>
      </c>
    </row>
    <row r="1123" spans="1:7" x14ac:dyDescent="0.3">
      <c r="A1123">
        <v>1964.06</v>
      </c>
      <c r="B1123">
        <v>80.239999999999995</v>
      </c>
      <c r="C1123" s="2">
        <v>2.38</v>
      </c>
      <c r="D1123" s="3">
        <f t="shared" si="58"/>
        <v>2235.0554659123191</v>
      </c>
      <c r="E1123" s="9">
        <f t="shared" si="59"/>
        <v>0.99651057152296019</v>
      </c>
      <c r="F1123" s="4">
        <v>31</v>
      </c>
      <c r="G1123" s="4">
        <v>1</v>
      </c>
    </row>
    <row r="1124" spans="1:7" x14ac:dyDescent="0.3">
      <c r="A1124">
        <v>1964.07</v>
      </c>
      <c r="B1124">
        <v>83.22</v>
      </c>
      <c r="C1124" s="2">
        <v>2.4</v>
      </c>
      <c r="D1124" s="3">
        <f t="shared" si="58"/>
        <v>2323.6331875175183</v>
      </c>
      <c r="E1124" s="9">
        <f t="shared" si="59"/>
        <v>1.0396311066799602</v>
      </c>
      <c r="F1124" s="4">
        <v>31.1</v>
      </c>
      <c r="G1124" s="4">
        <v>1</v>
      </c>
    </row>
    <row r="1125" spans="1:7" x14ac:dyDescent="0.3">
      <c r="A1125">
        <v>1964.08</v>
      </c>
      <c r="B1125">
        <v>82</v>
      </c>
      <c r="C1125" s="2">
        <v>2.42</v>
      </c>
      <c r="D1125" s="3">
        <f t="shared" si="58"/>
        <v>2295.1997204508434</v>
      </c>
      <c r="E1125" s="9">
        <f t="shared" si="59"/>
        <v>0.98776335816710725</v>
      </c>
      <c r="F1125" s="4">
        <v>31</v>
      </c>
      <c r="G1125" s="4">
        <v>1</v>
      </c>
    </row>
    <row r="1126" spans="1:7" x14ac:dyDescent="0.3">
      <c r="A1126">
        <v>1964.09</v>
      </c>
      <c r="B1126">
        <v>83.41</v>
      </c>
      <c r="C1126" s="2">
        <v>2.44</v>
      </c>
      <c r="D1126" s="3">
        <f t="shared" si="58"/>
        <v>2340.3573084467052</v>
      </c>
      <c r="E1126" s="9">
        <f t="shared" si="59"/>
        <v>1.0196747967479673</v>
      </c>
      <c r="F1126" s="4">
        <v>31.1</v>
      </c>
      <c r="G1126" s="4">
        <v>1</v>
      </c>
    </row>
    <row r="1127" spans="1:7" x14ac:dyDescent="0.3">
      <c r="A1127">
        <v>1964.1</v>
      </c>
      <c r="B1127">
        <v>84.85</v>
      </c>
      <c r="C1127" s="2">
        <v>2.46</v>
      </c>
      <c r="D1127" s="3">
        <f t="shared" si="58"/>
        <v>2386.5134980210346</v>
      </c>
      <c r="E1127" s="9">
        <f t="shared" si="59"/>
        <v>1.0197218558925787</v>
      </c>
      <c r="F1127" s="4">
        <v>31.1</v>
      </c>
      <c r="G1127" s="4">
        <v>1.01</v>
      </c>
    </row>
    <row r="1128" spans="1:7" x14ac:dyDescent="0.3">
      <c r="A1128">
        <v>1964.11</v>
      </c>
      <c r="B1128">
        <v>85.44</v>
      </c>
      <c r="C1128" s="2">
        <v>2.48</v>
      </c>
      <c r="D1128" s="3">
        <f t="shared" si="58"/>
        <v>2408.920754985365</v>
      </c>
      <c r="E1128" s="9">
        <f t="shared" si="59"/>
        <v>1.0093891180514634</v>
      </c>
      <c r="F1128" s="4">
        <v>31.2</v>
      </c>
      <c r="G1128" s="4">
        <v>1</v>
      </c>
    </row>
    <row r="1129" spans="1:7" x14ac:dyDescent="0.3">
      <c r="A1129">
        <v>1964.12</v>
      </c>
      <c r="B1129">
        <v>83.96</v>
      </c>
      <c r="C1129" s="2">
        <v>2.5</v>
      </c>
      <c r="D1129" s="3">
        <f t="shared" si="58"/>
        <v>2373.0670070130286</v>
      </c>
      <c r="E1129" s="9">
        <f t="shared" si="59"/>
        <v>0.98511626092384508</v>
      </c>
      <c r="F1129" s="4">
        <v>31.2</v>
      </c>
      <c r="G1129" s="4">
        <v>1</v>
      </c>
    </row>
    <row r="1130" spans="1:7" x14ac:dyDescent="0.3">
      <c r="A1130">
        <v>1965.01</v>
      </c>
      <c r="B1130">
        <v>86.12</v>
      </c>
      <c r="C1130" s="2">
        <v>2.51667</v>
      </c>
      <c r="D1130" s="3">
        <f t="shared" si="58"/>
        <v>2440.0454524695133</v>
      </c>
      <c r="E1130" s="9">
        <f t="shared" si="59"/>
        <v>1.0282244223439734</v>
      </c>
      <c r="F1130" s="4">
        <v>31.2</v>
      </c>
      <c r="G1130" s="4">
        <v>1</v>
      </c>
    </row>
    <row r="1131" spans="1:7" x14ac:dyDescent="0.3">
      <c r="A1131">
        <v>1965.02</v>
      </c>
      <c r="B1131">
        <v>86.75</v>
      </c>
      <c r="C1131" s="2">
        <v>2.5333299999999999</v>
      </c>
      <c r="D1131" s="3">
        <f t="shared" si="58"/>
        <v>2463.8767188872775</v>
      </c>
      <c r="E1131" s="9">
        <f t="shared" si="59"/>
        <v>1.009766730531042</v>
      </c>
      <c r="F1131" s="4">
        <v>31.2</v>
      </c>
      <c r="G1131" s="4">
        <v>1</v>
      </c>
    </row>
    <row r="1132" spans="1:7" x14ac:dyDescent="0.3">
      <c r="A1132">
        <v>1965.03</v>
      </c>
      <c r="B1132">
        <v>86.83</v>
      </c>
      <c r="C1132" s="2">
        <v>2.5499999999999998</v>
      </c>
      <c r="D1132" s="3">
        <f t="shared" si="58"/>
        <v>2472.1843147405862</v>
      </c>
      <c r="E1132" s="9">
        <f t="shared" si="59"/>
        <v>1.003371757925072</v>
      </c>
      <c r="F1132" s="4">
        <v>31.3</v>
      </c>
      <c r="G1132" s="4">
        <v>1</v>
      </c>
    </row>
    <row r="1133" spans="1:7" x14ac:dyDescent="0.3">
      <c r="A1133">
        <v>1965.04</v>
      </c>
      <c r="B1133">
        <v>87.97</v>
      </c>
      <c r="C1133" s="2">
        <v>2.57</v>
      </c>
      <c r="D1133" s="3">
        <f t="shared" si="58"/>
        <v>2510.7395329011051</v>
      </c>
      <c r="E1133" s="9">
        <f t="shared" si="59"/>
        <v>1.0155956082767092</v>
      </c>
      <c r="F1133" s="4">
        <v>31.4</v>
      </c>
      <c r="G1133" s="4">
        <v>1</v>
      </c>
    </row>
    <row r="1134" spans="1:7" x14ac:dyDescent="0.3">
      <c r="A1134">
        <v>1965.05</v>
      </c>
      <c r="B1134">
        <v>89.28</v>
      </c>
      <c r="C1134" s="2">
        <v>2.59</v>
      </c>
      <c r="D1134" s="3">
        <f t="shared" si="58"/>
        <v>2554.2881298161701</v>
      </c>
      <c r="E1134" s="9">
        <f t="shared" si="59"/>
        <v>1.017344928195218</v>
      </c>
      <c r="F1134" s="4">
        <v>31.4</v>
      </c>
      <c r="G1134" s="4">
        <v>1</v>
      </c>
    </row>
    <row r="1135" spans="1:7" x14ac:dyDescent="0.3">
      <c r="A1135">
        <v>1965.06</v>
      </c>
      <c r="B1135">
        <v>85.04</v>
      </c>
      <c r="C1135" s="2">
        <v>2.61</v>
      </c>
      <c r="D1135" s="3">
        <f t="shared" si="58"/>
        <v>2439.204975669827</v>
      </c>
      <c r="E1135" s="9">
        <f t="shared" si="59"/>
        <v>0.95494511648745539</v>
      </c>
      <c r="F1135" s="4">
        <v>31.6</v>
      </c>
      <c r="G1135" s="4">
        <v>1</v>
      </c>
    </row>
    <row r="1136" spans="1:7" x14ac:dyDescent="0.3">
      <c r="A1136">
        <v>1965.07</v>
      </c>
      <c r="B1136">
        <v>84.91</v>
      </c>
      <c r="C1136" s="2">
        <v>2.6266699999999998</v>
      </c>
      <c r="D1136" s="3">
        <f t="shared" si="58"/>
        <v>2441.7545864132003</v>
      </c>
      <c r="E1136" s="9">
        <f t="shared" si="59"/>
        <v>1.0010452630134838</v>
      </c>
      <c r="F1136" s="4">
        <v>31.6</v>
      </c>
      <c r="G1136" s="4">
        <v>1</v>
      </c>
    </row>
    <row r="1137" spans="1:7" x14ac:dyDescent="0.3">
      <c r="A1137">
        <v>1965.08</v>
      </c>
      <c r="B1137">
        <v>86.49</v>
      </c>
      <c r="C1137" s="2">
        <v>2.6433300000000002</v>
      </c>
      <c r="D1137" s="3">
        <f t="shared" si="58"/>
        <v>2493.525118063671</v>
      </c>
      <c r="E1137" s="9">
        <f t="shared" si="59"/>
        <v>1.021202184666117</v>
      </c>
      <c r="F1137" s="4">
        <v>31.6</v>
      </c>
      <c r="G1137" s="4">
        <v>1</v>
      </c>
    </row>
    <row r="1138" spans="1:7" x14ac:dyDescent="0.3">
      <c r="A1138">
        <v>1965.09</v>
      </c>
      <c r="B1138">
        <v>89.38</v>
      </c>
      <c r="C1138" s="2">
        <v>2.66</v>
      </c>
      <c r="D1138" s="3">
        <f t="shared" si="58"/>
        <v>2583.2351306937417</v>
      </c>
      <c r="E1138" s="9">
        <f t="shared" si="59"/>
        <v>1.0359771842602228</v>
      </c>
      <c r="F1138" s="4">
        <v>31.6</v>
      </c>
      <c r="G1138" s="4">
        <v>1</v>
      </c>
    </row>
    <row r="1139" spans="1:7" x14ac:dyDescent="0.3">
      <c r="A1139">
        <v>1965.1</v>
      </c>
      <c r="B1139">
        <v>91.39</v>
      </c>
      <c r="C1139" s="2">
        <v>2.68</v>
      </c>
      <c r="D1139" s="3">
        <f t="shared" si="58"/>
        <v>2647.7822902956214</v>
      </c>
      <c r="E1139" s="9">
        <f t="shared" si="59"/>
        <v>1.0249869471171775</v>
      </c>
      <c r="F1139" s="4">
        <v>31.7</v>
      </c>
      <c r="G1139" s="4">
        <v>1</v>
      </c>
    </row>
    <row r="1140" spans="1:7" x14ac:dyDescent="0.3">
      <c r="A1140">
        <v>1965.11</v>
      </c>
      <c r="B1140">
        <v>92.15</v>
      </c>
      <c r="C1140" s="2">
        <v>2.7</v>
      </c>
      <c r="D1140" s="3">
        <f t="shared" si="58"/>
        <v>2676.3200466797025</v>
      </c>
      <c r="E1140" s="9">
        <f t="shared" si="59"/>
        <v>1.0107779844621949</v>
      </c>
      <c r="F1140" s="4">
        <v>31.7</v>
      </c>
      <c r="G1140" s="4">
        <v>0.99</v>
      </c>
    </row>
    <row r="1141" spans="1:7" x14ac:dyDescent="0.3">
      <c r="A1141">
        <v>1965.12</v>
      </c>
      <c r="B1141">
        <v>91.73</v>
      </c>
      <c r="C1141" s="2">
        <v>2.72</v>
      </c>
      <c r="D1141" s="3">
        <f t="shared" si="58"/>
        <v>2670.7050507416516</v>
      </c>
      <c r="E1141" s="9">
        <f t="shared" si="59"/>
        <v>0.99790197142340398</v>
      </c>
      <c r="F1141" s="4">
        <v>31.8</v>
      </c>
      <c r="G1141" s="4">
        <v>1</v>
      </c>
    </row>
    <row r="1142" spans="1:7" x14ac:dyDescent="0.3">
      <c r="A1142">
        <v>1966.01</v>
      </c>
      <c r="B1142">
        <v>93.32</v>
      </c>
      <c r="C1142" s="2">
        <v>2.74</v>
      </c>
      <c r="D1142" s="3">
        <f t="shared" si="58"/>
        <v>2723.645550221268</v>
      </c>
      <c r="E1142" s="9">
        <f t="shared" si="59"/>
        <v>1.0198226679748537</v>
      </c>
      <c r="F1142" s="4">
        <v>31.8</v>
      </c>
      <c r="G1142" s="4">
        <v>0.99</v>
      </c>
    </row>
    <row r="1143" spans="1:7" x14ac:dyDescent="0.3">
      <c r="A1143">
        <v>1966.02</v>
      </c>
      <c r="B1143">
        <v>92.69</v>
      </c>
      <c r="C1143" s="2">
        <v>2.76</v>
      </c>
      <c r="D1143" s="3">
        <f t="shared" si="58"/>
        <v>2711.9711158011169</v>
      </c>
      <c r="E1143" s="9">
        <f t="shared" si="59"/>
        <v>0.99571367338191175</v>
      </c>
      <c r="F1143" s="4">
        <v>32</v>
      </c>
      <c r="G1143" s="4">
        <v>1</v>
      </c>
    </row>
    <row r="1144" spans="1:7" x14ac:dyDescent="0.3">
      <c r="A1144">
        <v>1966.03</v>
      </c>
      <c r="B1144">
        <v>88.88</v>
      </c>
      <c r="C1144" s="2">
        <v>2.78</v>
      </c>
      <c r="D1144" s="3">
        <f t="shared" si="58"/>
        <v>2607.2744209828161</v>
      </c>
      <c r="E1144" s="9">
        <f t="shared" si="59"/>
        <v>0.9613946128672638</v>
      </c>
      <c r="F1144" s="4">
        <v>32.1</v>
      </c>
      <c r="G1144" s="4">
        <v>1.01</v>
      </c>
    </row>
    <row r="1145" spans="1:7" x14ac:dyDescent="0.3">
      <c r="A1145">
        <v>1966.04</v>
      </c>
      <c r="B1145">
        <v>91.6</v>
      </c>
      <c r="C1145" s="2">
        <v>2.7966700000000002</v>
      </c>
      <c r="D1145" s="3">
        <f t="shared" si="58"/>
        <v>2693.9016367567147</v>
      </c>
      <c r="E1145" s="9">
        <f t="shared" si="59"/>
        <v>1.0332252006450646</v>
      </c>
      <c r="F1145" s="4">
        <v>32.299999999999997</v>
      </c>
      <c r="G1145" s="4">
        <v>1</v>
      </c>
    </row>
    <row r="1146" spans="1:7" x14ac:dyDescent="0.3">
      <c r="A1146">
        <v>1966.05</v>
      </c>
      <c r="B1146">
        <v>86.78</v>
      </c>
      <c r="C1146" s="2">
        <v>2.8133300000000001</v>
      </c>
      <c r="D1146" s="3">
        <f t="shared" si="58"/>
        <v>2559.0431611578506</v>
      </c>
      <c r="E1146" s="9">
        <f t="shared" si="59"/>
        <v>0.94993934679767111</v>
      </c>
      <c r="F1146" s="4">
        <v>32.299999999999997</v>
      </c>
      <c r="G1146" s="4">
        <v>1</v>
      </c>
    </row>
    <row r="1147" spans="1:7" x14ac:dyDescent="0.3">
      <c r="A1147">
        <v>1966.06</v>
      </c>
      <c r="B1147">
        <v>86.06</v>
      </c>
      <c r="C1147" s="2">
        <v>2.83</v>
      </c>
      <c r="D1147" s="3">
        <f t="shared" si="58"/>
        <v>2544.7656387195707</v>
      </c>
      <c r="E1147" s="9">
        <f t="shared" si="59"/>
        <v>0.99442075747099945</v>
      </c>
      <c r="F1147" s="4">
        <v>32.4</v>
      </c>
      <c r="G1147" s="4">
        <v>0.99</v>
      </c>
    </row>
    <row r="1148" spans="1:7" x14ac:dyDescent="0.3">
      <c r="A1148">
        <v>1966.07</v>
      </c>
      <c r="B1148">
        <v>85.84</v>
      </c>
      <c r="C1148" s="2">
        <v>2.85</v>
      </c>
      <c r="D1148" s="3">
        <f t="shared" si="58"/>
        <v>2545.2831079117341</v>
      </c>
      <c r="E1148" s="9">
        <f t="shared" si="59"/>
        <v>1.00020334650244</v>
      </c>
      <c r="F1148" s="4">
        <v>32.5</v>
      </c>
      <c r="G1148" s="4">
        <v>0.99</v>
      </c>
    </row>
    <row r="1149" spans="1:7" x14ac:dyDescent="0.3">
      <c r="A1149">
        <v>1966.08</v>
      </c>
      <c r="B1149">
        <v>80.650000000000006</v>
      </c>
      <c r="C1149" s="2">
        <v>2.87</v>
      </c>
      <c r="D1149" s="3">
        <f t="shared" si="58"/>
        <v>2398.4835686128094</v>
      </c>
      <c r="E1149" s="9">
        <f t="shared" si="59"/>
        <v>0.94232486797141968</v>
      </c>
      <c r="F1149" s="4">
        <v>32.700000000000003</v>
      </c>
      <c r="G1149" s="4">
        <v>1.01</v>
      </c>
    </row>
    <row r="1150" spans="1:7" x14ac:dyDescent="0.3">
      <c r="A1150">
        <v>1966.09</v>
      </c>
      <c r="B1150">
        <v>77.81</v>
      </c>
      <c r="C1150" s="2">
        <v>2.89</v>
      </c>
      <c r="D1150" s="3">
        <f t="shared" si="58"/>
        <v>2321.1858805522247</v>
      </c>
      <c r="E1150" s="9">
        <f t="shared" si="59"/>
        <v>0.96777226699731334</v>
      </c>
      <c r="F1150" s="4">
        <v>32.700000000000003</v>
      </c>
      <c r="G1150" s="4">
        <v>1.02</v>
      </c>
    </row>
    <row r="1151" spans="1:7" x14ac:dyDescent="0.3">
      <c r="A1151">
        <v>1966.1</v>
      </c>
      <c r="B1151">
        <v>77.13</v>
      </c>
      <c r="C1151" s="2">
        <v>2.8833299999999999</v>
      </c>
      <c r="D1151" s="3">
        <f t="shared" si="58"/>
        <v>2308.0683165069718</v>
      </c>
      <c r="E1151" s="9">
        <f t="shared" si="59"/>
        <v>0.9943487662254209</v>
      </c>
      <c r="F1151" s="4">
        <v>32.9</v>
      </c>
      <c r="G1151" s="4">
        <v>0.99</v>
      </c>
    </row>
    <row r="1152" spans="1:7" x14ac:dyDescent="0.3">
      <c r="A1152">
        <v>1966.11</v>
      </c>
      <c r="B1152">
        <v>80.989999999999995</v>
      </c>
      <c r="C1152" s="2">
        <v>2.8766699999999998</v>
      </c>
      <c r="D1152" s="3">
        <f t="shared" si="58"/>
        <v>2430.7500176442823</v>
      </c>
      <c r="E1152" s="9">
        <f t="shared" si="59"/>
        <v>1.0531534098275639</v>
      </c>
      <c r="F1152" s="4">
        <v>32.9</v>
      </c>
      <c r="G1152" s="4">
        <v>1.03</v>
      </c>
    </row>
    <row r="1153" spans="1:7" x14ac:dyDescent="0.3">
      <c r="A1153">
        <v>1966.12</v>
      </c>
      <c r="B1153">
        <v>81.33</v>
      </c>
      <c r="C1153" s="2">
        <v>2.87</v>
      </c>
      <c r="D1153" s="3">
        <f t="shared" si="58"/>
        <v>2448.1325264135003</v>
      </c>
      <c r="E1153" s="9">
        <f t="shared" si="59"/>
        <v>1.0071510886117627</v>
      </c>
      <c r="F1153" s="4">
        <v>32.9</v>
      </c>
      <c r="G1153" s="4">
        <v>1.02</v>
      </c>
    </row>
    <row r="1154" spans="1:7" x14ac:dyDescent="0.3">
      <c r="A1154">
        <v>1967.01</v>
      </c>
      <c r="B1154">
        <v>84.45</v>
      </c>
      <c r="C1154" s="2">
        <v>2.88</v>
      </c>
      <c r="D1154" s="3">
        <f t="shared" si="58"/>
        <v>2549.2726381649991</v>
      </c>
      <c r="E1154" s="9">
        <f t="shared" si="59"/>
        <v>1.0413131685724826</v>
      </c>
      <c r="F1154" s="4">
        <v>32.9</v>
      </c>
      <c r="G1154" s="4">
        <v>1</v>
      </c>
    </row>
    <row r="1155" spans="1:7" x14ac:dyDescent="0.3">
      <c r="A1155">
        <v>1967.02</v>
      </c>
      <c r="B1155">
        <v>87.36</v>
      </c>
      <c r="C1155" s="2">
        <v>2.89</v>
      </c>
      <c r="D1155" s="3">
        <f t="shared" si="58"/>
        <v>2644.3861160108827</v>
      </c>
      <c r="E1155" s="9">
        <f t="shared" si="59"/>
        <v>1.0373100453917505</v>
      </c>
      <c r="F1155" s="4">
        <v>32.9</v>
      </c>
      <c r="G1155" s="4">
        <v>1.01</v>
      </c>
    </row>
    <row r="1156" spans="1:7" x14ac:dyDescent="0.3">
      <c r="A1156">
        <v>1967.03</v>
      </c>
      <c r="B1156">
        <v>89.42</v>
      </c>
      <c r="C1156" s="2">
        <v>2.9</v>
      </c>
      <c r="D1156" s="3">
        <f t="shared" ref="D1156:D1219" si="60">(B1156+C1156/12)/B1155*D1155</f>
        <v>2714.0575374511109</v>
      </c>
      <c r="E1156" s="9">
        <f t="shared" ref="E1156:E1219" si="61">D1156/D1155</f>
        <v>1.0263469169719168</v>
      </c>
      <c r="F1156" s="4">
        <v>33</v>
      </c>
      <c r="G1156" s="4">
        <v>1</v>
      </c>
    </row>
    <row r="1157" spans="1:7" x14ac:dyDescent="0.3">
      <c r="A1157">
        <v>1967.04</v>
      </c>
      <c r="B1157">
        <v>90.96</v>
      </c>
      <c r="C1157" s="2">
        <v>2.9</v>
      </c>
      <c r="D1157" s="3">
        <f t="shared" si="60"/>
        <v>2768.1343194449828</v>
      </c>
      <c r="E1157" s="9">
        <f t="shared" si="61"/>
        <v>1.0199246999179898</v>
      </c>
      <c r="F1157" s="4">
        <v>33.1</v>
      </c>
      <c r="G1157" s="4">
        <v>0.98</v>
      </c>
    </row>
    <row r="1158" spans="1:7" x14ac:dyDescent="0.3">
      <c r="A1158">
        <v>1967.05</v>
      </c>
      <c r="B1158">
        <v>92.59</v>
      </c>
      <c r="C1158" s="2">
        <v>2.9</v>
      </c>
      <c r="D1158" s="3">
        <f t="shared" si="60"/>
        <v>2825.0936942752514</v>
      </c>
      <c r="E1158" s="9">
        <f t="shared" si="61"/>
        <v>1.0205768103195545</v>
      </c>
      <c r="F1158" s="4">
        <v>33.200000000000003</v>
      </c>
      <c r="G1158" s="4">
        <v>0.99</v>
      </c>
    </row>
    <row r="1159" spans="1:7" x14ac:dyDescent="0.3">
      <c r="A1159">
        <v>1967.06</v>
      </c>
      <c r="B1159">
        <v>91.43</v>
      </c>
      <c r="C1159" s="2">
        <v>2.9</v>
      </c>
      <c r="D1159" s="3">
        <f t="shared" si="60"/>
        <v>2797.0736304536422</v>
      </c>
      <c r="E1159" s="9">
        <f t="shared" si="61"/>
        <v>0.990081722288224</v>
      </c>
      <c r="F1159" s="4">
        <v>33.299999999999997</v>
      </c>
      <c r="G1159" s="4">
        <v>0.99</v>
      </c>
    </row>
    <row r="1160" spans="1:7" x14ac:dyDescent="0.3">
      <c r="A1160">
        <v>1967.07</v>
      </c>
      <c r="B1160">
        <v>93.01</v>
      </c>
      <c r="C1160" s="2">
        <v>2.9066700000000001</v>
      </c>
      <c r="D1160" s="3">
        <f t="shared" si="60"/>
        <v>2852.8199992994182</v>
      </c>
      <c r="E1160" s="9">
        <f t="shared" si="61"/>
        <v>1.0199302471836378</v>
      </c>
      <c r="F1160" s="4">
        <v>33.4</v>
      </c>
      <c r="G1160" s="4">
        <v>1</v>
      </c>
    </row>
    <row r="1161" spans="1:7" x14ac:dyDescent="0.3">
      <c r="A1161">
        <v>1967.08</v>
      </c>
      <c r="B1161">
        <v>94.49</v>
      </c>
      <c r="C1161" s="2">
        <v>2.9133300000000002</v>
      </c>
      <c r="D1161" s="3">
        <f t="shared" si="60"/>
        <v>2905.6613508351998</v>
      </c>
      <c r="E1161" s="9">
        <f t="shared" si="61"/>
        <v>1.0185224975809053</v>
      </c>
      <c r="F1161" s="4">
        <v>33.5</v>
      </c>
      <c r="G1161" s="4">
        <v>1</v>
      </c>
    </row>
    <row r="1162" spans="1:7" x14ac:dyDescent="0.3">
      <c r="A1162">
        <v>1967.09</v>
      </c>
      <c r="B1162">
        <v>95.81</v>
      </c>
      <c r="C1162" s="2">
        <v>2.92</v>
      </c>
      <c r="D1162" s="3">
        <f t="shared" si="60"/>
        <v>2953.7354035935768</v>
      </c>
      <c r="E1162" s="9">
        <f t="shared" si="61"/>
        <v>1.0165449606660317</v>
      </c>
      <c r="F1162" s="4">
        <v>33.6</v>
      </c>
      <c r="G1162" s="4">
        <v>0.99</v>
      </c>
    </row>
    <row r="1163" spans="1:7" x14ac:dyDescent="0.3">
      <c r="A1163">
        <v>1967.1</v>
      </c>
      <c r="B1163">
        <v>95.66</v>
      </c>
      <c r="C1163" s="2">
        <v>2.92</v>
      </c>
      <c r="D1163" s="3">
        <f t="shared" si="60"/>
        <v>2956.6127856100893</v>
      </c>
      <c r="E1163" s="9">
        <f t="shared" si="61"/>
        <v>1.0009741502278815</v>
      </c>
      <c r="F1163" s="4">
        <v>33.700000000000003</v>
      </c>
      <c r="G1163" s="4">
        <v>0.98</v>
      </c>
    </row>
    <row r="1164" spans="1:7" x14ac:dyDescent="0.3">
      <c r="A1164">
        <v>1967.11</v>
      </c>
      <c r="B1164">
        <v>92.66</v>
      </c>
      <c r="C1164" s="2">
        <v>2.92</v>
      </c>
      <c r="D1164" s="3">
        <f t="shared" si="60"/>
        <v>2871.4110721213606</v>
      </c>
      <c r="E1164" s="9">
        <f t="shared" si="61"/>
        <v>0.9711826608126003</v>
      </c>
      <c r="F1164" s="4">
        <v>33.799999999999997</v>
      </c>
      <c r="G1164" s="4">
        <v>1.01</v>
      </c>
    </row>
    <row r="1165" spans="1:7" x14ac:dyDescent="0.3">
      <c r="A1165">
        <v>1967.12</v>
      </c>
      <c r="B1165">
        <v>95.3</v>
      </c>
      <c r="C1165" s="2">
        <v>2.92</v>
      </c>
      <c r="D1165" s="3">
        <f t="shared" si="60"/>
        <v>2960.7617656023658</v>
      </c>
      <c r="E1165" s="9">
        <f t="shared" si="61"/>
        <v>1.0311173465716958</v>
      </c>
      <c r="F1165" s="4">
        <v>33.9</v>
      </c>
      <c r="G1165" s="4">
        <v>1.02</v>
      </c>
    </row>
    <row r="1166" spans="1:7" x14ac:dyDescent="0.3">
      <c r="A1166">
        <v>1968.01</v>
      </c>
      <c r="B1166">
        <v>95.04</v>
      </c>
      <c r="C1166" s="2">
        <v>2.93</v>
      </c>
      <c r="D1166" s="3">
        <f t="shared" si="60"/>
        <v>2960.2698586983224</v>
      </c>
      <c r="E1166" s="9">
        <f t="shared" si="61"/>
        <v>0.99983385799230517</v>
      </c>
      <c r="F1166" s="4">
        <v>34.1</v>
      </c>
      <c r="G1166" s="4">
        <v>1</v>
      </c>
    </row>
    <row r="1167" spans="1:7" x14ac:dyDescent="0.3">
      <c r="A1167">
        <v>1968.02</v>
      </c>
      <c r="B1167">
        <v>90.75</v>
      </c>
      <c r="C1167" s="2">
        <v>2.94</v>
      </c>
      <c r="D1167" s="3">
        <f t="shared" si="60"/>
        <v>2834.2777335043547</v>
      </c>
      <c r="E1167" s="9">
        <f t="shared" si="61"/>
        <v>0.95743897306397319</v>
      </c>
      <c r="F1167" s="4">
        <v>34.200000000000003</v>
      </c>
      <c r="G1167" s="4">
        <v>0.99</v>
      </c>
    </row>
    <row r="1168" spans="1:7" x14ac:dyDescent="0.3">
      <c r="A1168">
        <v>1968.03</v>
      </c>
      <c r="B1168">
        <v>89.09</v>
      </c>
      <c r="C1168" s="2">
        <v>2.95</v>
      </c>
      <c r="D1168" s="3">
        <f t="shared" si="60"/>
        <v>2790.1108894845488</v>
      </c>
      <c r="E1168" s="9">
        <f t="shared" si="61"/>
        <v>0.98441689623507811</v>
      </c>
      <c r="F1168" s="4">
        <v>34.299999999999997</v>
      </c>
      <c r="G1168" s="4">
        <v>1.01</v>
      </c>
    </row>
    <row r="1169" spans="1:7" x14ac:dyDescent="0.3">
      <c r="A1169">
        <v>1968.04</v>
      </c>
      <c r="B1169">
        <v>95.67</v>
      </c>
      <c r="C1169" s="2">
        <v>2.96333</v>
      </c>
      <c r="D1169" s="3">
        <f t="shared" si="60"/>
        <v>3003.9163812492775</v>
      </c>
      <c r="E1169" s="9">
        <f t="shared" si="61"/>
        <v>1.076629747072249</v>
      </c>
      <c r="F1169" s="4">
        <v>34.4</v>
      </c>
      <c r="G1169" s="4">
        <v>0.99</v>
      </c>
    </row>
    <row r="1170" spans="1:7" x14ac:dyDescent="0.3">
      <c r="A1170">
        <v>1968.05</v>
      </c>
      <c r="B1170">
        <v>97.87</v>
      </c>
      <c r="C1170" s="2">
        <v>2.9766699999999999</v>
      </c>
      <c r="D1170" s="3">
        <f t="shared" si="60"/>
        <v>3080.7822223694079</v>
      </c>
      <c r="E1170" s="9">
        <f t="shared" si="61"/>
        <v>1.0255885422110729</v>
      </c>
      <c r="F1170" s="4">
        <v>34.5</v>
      </c>
      <c r="G1170" s="4">
        <v>1.02</v>
      </c>
    </row>
    <row r="1171" spans="1:7" x14ac:dyDescent="0.3">
      <c r="A1171">
        <v>1968.06</v>
      </c>
      <c r="B1171">
        <v>100.5</v>
      </c>
      <c r="C1171" s="2">
        <v>2.99</v>
      </c>
      <c r="D1171" s="3">
        <f t="shared" si="60"/>
        <v>3171.4135239113029</v>
      </c>
      <c r="E1171" s="9">
        <f t="shared" si="61"/>
        <v>1.0294182759442798</v>
      </c>
      <c r="F1171" s="4">
        <v>34.700000000000003</v>
      </c>
      <c r="G1171" s="4">
        <v>1.02</v>
      </c>
    </row>
    <row r="1172" spans="1:7" x14ac:dyDescent="0.3">
      <c r="A1172">
        <v>1968.07</v>
      </c>
      <c r="B1172">
        <v>100.3</v>
      </c>
      <c r="C1172" s="2">
        <v>3.0033300000000001</v>
      </c>
      <c r="D1172" s="3">
        <f t="shared" si="60"/>
        <v>3173.0000984729786</v>
      </c>
      <c r="E1172" s="9">
        <f t="shared" si="61"/>
        <v>1.0005002736318407</v>
      </c>
      <c r="F1172" s="4">
        <v>34.9</v>
      </c>
      <c r="G1172" s="4">
        <v>1.01</v>
      </c>
    </row>
    <row r="1173" spans="1:7" x14ac:dyDescent="0.3">
      <c r="A1173">
        <v>1968.08</v>
      </c>
      <c r="B1173">
        <v>98.11</v>
      </c>
      <c r="C1173" s="2">
        <v>3.01667</v>
      </c>
      <c r="D1173" s="3">
        <f t="shared" si="60"/>
        <v>3111.6719592400032</v>
      </c>
      <c r="E1173" s="9">
        <f t="shared" si="61"/>
        <v>0.9806718760385511</v>
      </c>
      <c r="F1173" s="4">
        <v>35</v>
      </c>
      <c r="G1173" s="4">
        <v>1</v>
      </c>
    </row>
    <row r="1174" spans="1:7" x14ac:dyDescent="0.3">
      <c r="A1174">
        <v>1968.09</v>
      </c>
      <c r="B1174">
        <v>101.3</v>
      </c>
      <c r="C1174" s="2">
        <v>3.03</v>
      </c>
      <c r="D1174" s="3">
        <f t="shared" si="60"/>
        <v>3220.8548225534641</v>
      </c>
      <c r="E1174" s="9">
        <f t="shared" si="61"/>
        <v>1.0350881663438996</v>
      </c>
      <c r="F1174" s="4">
        <v>35.1</v>
      </c>
      <c r="G1174" s="4">
        <v>1</v>
      </c>
    </row>
    <row r="1175" spans="1:7" x14ac:dyDescent="0.3">
      <c r="A1175">
        <v>1968.1</v>
      </c>
      <c r="B1175">
        <v>103.8</v>
      </c>
      <c r="C1175" s="2">
        <v>3.0433300000000001</v>
      </c>
      <c r="D1175" s="3">
        <f t="shared" si="60"/>
        <v>3308.4064586045711</v>
      </c>
      <c r="E1175" s="9">
        <f t="shared" si="61"/>
        <v>1.0271827328068444</v>
      </c>
      <c r="F1175" s="4">
        <v>35.299999999999997</v>
      </c>
      <c r="G1175" s="4">
        <v>1</v>
      </c>
    </row>
    <row r="1176" spans="1:7" x14ac:dyDescent="0.3">
      <c r="A1176">
        <v>1968.11</v>
      </c>
      <c r="B1176">
        <v>105.4</v>
      </c>
      <c r="C1176" s="2">
        <v>3.05667</v>
      </c>
      <c r="D1176" s="3">
        <f t="shared" si="60"/>
        <v>3367.5218333436774</v>
      </c>
      <c r="E1176" s="9">
        <f t="shared" si="61"/>
        <v>1.0178682321772641</v>
      </c>
      <c r="F1176" s="4">
        <v>35.4</v>
      </c>
      <c r="G1176" s="4">
        <v>0.98</v>
      </c>
    </row>
    <row r="1177" spans="1:7" x14ac:dyDescent="0.3">
      <c r="A1177">
        <v>1968.12</v>
      </c>
      <c r="B1177">
        <v>106.5</v>
      </c>
      <c r="C1177" s="2">
        <v>3.07</v>
      </c>
      <c r="D1177" s="3">
        <f t="shared" si="60"/>
        <v>3410.8406032903099</v>
      </c>
      <c r="E1177" s="9">
        <f t="shared" si="61"/>
        <v>1.0128636938646425</v>
      </c>
      <c r="F1177" s="4">
        <v>35.5</v>
      </c>
      <c r="G1177" s="4">
        <v>1</v>
      </c>
    </row>
    <row r="1178" spans="1:7" x14ac:dyDescent="0.3">
      <c r="A1178">
        <v>1969.01</v>
      </c>
      <c r="B1178">
        <v>102</v>
      </c>
      <c r="C1178" s="2">
        <v>3.08</v>
      </c>
      <c r="D1178" s="3">
        <f t="shared" si="60"/>
        <v>3274.9407570308867</v>
      </c>
      <c r="E1178" s="9">
        <f t="shared" si="61"/>
        <v>0.96015649452269169</v>
      </c>
      <c r="F1178" s="4">
        <v>35.6</v>
      </c>
      <c r="G1178" s="4">
        <v>0.99</v>
      </c>
    </row>
    <row r="1179" spans="1:7" x14ac:dyDescent="0.3">
      <c r="A1179">
        <v>1969.02</v>
      </c>
      <c r="B1179">
        <v>101.5</v>
      </c>
      <c r="C1179" s="2">
        <v>3.09</v>
      </c>
      <c r="D1179" s="3">
        <f t="shared" si="60"/>
        <v>3267.1547459173571</v>
      </c>
      <c r="E1179" s="9">
        <f t="shared" si="61"/>
        <v>0.99762254901960778</v>
      </c>
      <c r="F1179" s="4">
        <v>35.799999999999997</v>
      </c>
      <c r="G1179" s="4">
        <v>1</v>
      </c>
    </row>
    <row r="1180" spans="1:7" x14ac:dyDescent="0.3">
      <c r="A1180">
        <v>1969.03</v>
      </c>
      <c r="B1180">
        <v>99.3</v>
      </c>
      <c r="C1180" s="2">
        <v>3.1</v>
      </c>
      <c r="D1180" s="3">
        <f t="shared" si="60"/>
        <v>3204.6549876415984</v>
      </c>
      <c r="E1180" s="9">
        <f t="shared" si="61"/>
        <v>0.98087027914614133</v>
      </c>
      <c r="F1180" s="4">
        <v>36.1</v>
      </c>
      <c r="G1180" s="4">
        <v>1.01</v>
      </c>
    </row>
    <row r="1181" spans="1:7" x14ac:dyDescent="0.3">
      <c r="A1181">
        <v>1969.04</v>
      </c>
      <c r="B1181">
        <v>101.3</v>
      </c>
      <c r="C1181" s="2">
        <v>3.11</v>
      </c>
      <c r="D1181" s="3">
        <f t="shared" si="60"/>
        <v>3277.5638469190103</v>
      </c>
      <c r="E1181" s="9">
        <f t="shared" si="61"/>
        <v>1.0227509231285667</v>
      </c>
      <c r="F1181" s="4">
        <v>36.299999999999997</v>
      </c>
      <c r="G1181" s="4">
        <v>0.99</v>
      </c>
    </row>
    <row r="1182" spans="1:7" x14ac:dyDescent="0.3">
      <c r="A1182">
        <v>1969.05</v>
      </c>
      <c r="B1182">
        <v>104.6</v>
      </c>
      <c r="C1182" s="2">
        <v>3.12</v>
      </c>
      <c r="D1182" s="3">
        <f t="shared" si="60"/>
        <v>3392.7477293971119</v>
      </c>
      <c r="E1182" s="9">
        <f t="shared" si="61"/>
        <v>1.0351431391905233</v>
      </c>
      <c r="F1182" s="4">
        <v>36.4</v>
      </c>
      <c r="G1182" s="4">
        <v>0.99</v>
      </c>
    </row>
    <row r="1183" spans="1:7" x14ac:dyDescent="0.3">
      <c r="A1183">
        <v>1969.06</v>
      </c>
      <c r="B1183">
        <v>99.14</v>
      </c>
      <c r="C1183" s="2">
        <v>3.13</v>
      </c>
      <c r="D1183" s="3">
        <f t="shared" si="60"/>
        <v>3224.1104358685229</v>
      </c>
      <c r="E1183" s="9">
        <f t="shared" si="61"/>
        <v>0.95029477374123672</v>
      </c>
      <c r="F1183" s="4">
        <v>36.6</v>
      </c>
      <c r="G1183" s="4">
        <v>0.99</v>
      </c>
    </row>
    <row r="1184" spans="1:7" x14ac:dyDescent="0.3">
      <c r="A1184">
        <v>1969.07</v>
      </c>
      <c r="B1184">
        <v>94.71</v>
      </c>
      <c r="C1184" s="2">
        <v>3.1366700000000001</v>
      </c>
      <c r="D1184" s="3">
        <f t="shared" si="60"/>
        <v>3088.5439471573604</v>
      </c>
      <c r="E1184" s="9">
        <f t="shared" si="61"/>
        <v>0.95795228128572363</v>
      </c>
      <c r="F1184" s="4">
        <v>36.799999999999997</v>
      </c>
      <c r="G1184" s="4">
        <v>1.01</v>
      </c>
    </row>
    <row r="1185" spans="1:7" x14ac:dyDescent="0.3">
      <c r="A1185">
        <v>1969.08</v>
      </c>
      <c r="B1185">
        <v>94.18</v>
      </c>
      <c r="C1185" s="2">
        <v>3.1433300000000002</v>
      </c>
      <c r="D1185" s="3">
        <f t="shared" si="60"/>
        <v>3079.8025025206603</v>
      </c>
      <c r="E1185" s="9">
        <f t="shared" si="61"/>
        <v>0.99716971984654912</v>
      </c>
      <c r="F1185" s="4">
        <v>37</v>
      </c>
      <c r="G1185" s="4">
        <v>0.97</v>
      </c>
    </row>
    <row r="1186" spans="1:7" x14ac:dyDescent="0.3">
      <c r="A1186">
        <v>1969.09</v>
      </c>
      <c r="B1186">
        <v>94.51</v>
      </c>
      <c r="C1186" s="2">
        <v>3.15</v>
      </c>
      <c r="D1186" s="3">
        <f t="shared" si="60"/>
        <v>3099.1779854548663</v>
      </c>
      <c r="E1186" s="9">
        <f t="shared" si="61"/>
        <v>1.0062911446166916</v>
      </c>
      <c r="F1186" s="4">
        <v>37.1</v>
      </c>
      <c r="G1186" s="4">
        <v>1.01</v>
      </c>
    </row>
    <row r="1187" spans="1:7" x14ac:dyDescent="0.3">
      <c r="A1187">
        <v>1969.1</v>
      </c>
      <c r="B1187">
        <v>95.52</v>
      </c>
      <c r="C1187" s="2">
        <v>3.15333</v>
      </c>
      <c r="D1187" s="3">
        <f t="shared" si="60"/>
        <v>3140.9149869190737</v>
      </c>
      <c r="E1187" s="9">
        <f t="shared" si="61"/>
        <v>1.013467119881494</v>
      </c>
      <c r="F1187" s="4">
        <v>37.299999999999997</v>
      </c>
      <c r="G1187" s="4">
        <v>1</v>
      </c>
    </row>
    <row r="1188" spans="1:7" x14ac:dyDescent="0.3">
      <c r="A1188">
        <v>1969.11</v>
      </c>
      <c r="B1188">
        <v>96.21</v>
      </c>
      <c r="C1188" s="2">
        <v>3.1566700000000001</v>
      </c>
      <c r="D1188" s="3">
        <f t="shared" si="60"/>
        <v>3172.2536317085141</v>
      </c>
      <c r="E1188" s="9">
        <f t="shared" si="61"/>
        <v>1.0099775526940258</v>
      </c>
      <c r="F1188" s="4">
        <v>37.5</v>
      </c>
      <c r="G1188" s="4">
        <v>0.97</v>
      </c>
    </row>
    <row r="1189" spans="1:7" x14ac:dyDescent="0.3">
      <c r="A1189">
        <v>1969.12</v>
      </c>
      <c r="B1189">
        <v>91.11</v>
      </c>
      <c r="C1189" s="2">
        <v>3.16</v>
      </c>
      <c r="D1189" s="3">
        <f t="shared" si="60"/>
        <v>3012.778178027017</v>
      </c>
      <c r="E1189" s="9">
        <f t="shared" si="61"/>
        <v>0.94972802549977486</v>
      </c>
      <c r="F1189" s="4">
        <v>37.700000000000003</v>
      </c>
      <c r="G1189" s="4">
        <v>1</v>
      </c>
    </row>
    <row r="1190" spans="1:7" x14ac:dyDescent="0.3">
      <c r="A1190">
        <v>1970.01</v>
      </c>
      <c r="B1190">
        <v>90.31</v>
      </c>
      <c r="C1190" s="2">
        <v>3.1633300000000002</v>
      </c>
      <c r="D1190" s="3">
        <f t="shared" si="60"/>
        <v>2995.0411395431688</v>
      </c>
      <c r="E1190" s="9">
        <f t="shared" si="61"/>
        <v>0.99411273003329315</v>
      </c>
      <c r="F1190" s="4">
        <v>37.799999999999997</v>
      </c>
      <c r="G1190" s="4">
        <v>1.05</v>
      </c>
    </row>
    <row r="1191" spans="1:7" x14ac:dyDescent="0.3">
      <c r="A1191">
        <v>1970.02</v>
      </c>
      <c r="B1191">
        <v>87.16</v>
      </c>
      <c r="C1191" s="2">
        <v>3.1666699999999999</v>
      </c>
      <c r="D1191" s="3">
        <f t="shared" si="60"/>
        <v>2899.3261502937548</v>
      </c>
      <c r="E1191" s="9">
        <f t="shared" si="61"/>
        <v>0.96804217879156973</v>
      </c>
      <c r="F1191" s="4">
        <v>38</v>
      </c>
      <c r="G1191" s="4">
        <v>1.02</v>
      </c>
    </row>
    <row r="1192" spans="1:7" x14ac:dyDescent="0.3">
      <c r="A1192">
        <v>1970.03</v>
      </c>
      <c r="B1192">
        <v>88.65</v>
      </c>
      <c r="C1192" s="2">
        <v>3.17</v>
      </c>
      <c r="D1192" s="3">
        <f t="shared" si="60"/>
        <v>2957.6774730179441</v>
      </c>
      <c r="E1192" s="9">
        <f t="shared" si="61"/>
        <v>1.0201258222426191</v>
      </c>
      <c r="F1192" s="4">
        <v>38.200000000000003</v>
      </c>
      <c r="G1192" s="4">
        <v>0.98</v>
      </c>
    </row>
    <row r="1193" spans="1:7" x14ac:dyDescent="0.3">
      <c r="A1193">
        <v>1970.04</v>
      </c>
      <c r="B1193">
        <v>85.95</v>
      </c>
      <c r="C1193" s="2">
        <v>3.17333</v>
      </c>
      <c r="D1193" s="3">
        <f t="shared" si="60"/>
        <v>2876.4187181106972</v>
      </c>
      <c r="E1193" s="9">
        <f t="shared" si="61"/>
        <v>0.97252616093250621</v>
      </c>
      <c r="F1193" s="4">
        <v>38.5</v>
      </c>
      <c r="G1193" s="4">
        <v>0.97</v>
      </c>
    </row>
    <row r="1194" spans="1:7" x14ac:dyDescent="0.3">
      <c r="A1194">
        <v>1970.05</v>
      </c>
      <c r="B1194">
        <v>76.06</v>
      </c>
      <c r="C1194" s="2">
        <v>3.1766700000000001</v>
      </c>
      <c r="D1194" s="3">
        <f t="shared" si="60"/>
        <v>2554.2973874764948</v>
      </c>
      <c r="E1194" s="9">
        <f t="shared" si="61"/>
        <v>0.8880130599185575</v>
      </c>
      <c r="F1194" s="4">
        <v>38.6</v>
      </c>
      <c r="G1194" s="4">
        <v>1.01</v>
      </c>
    </row>
    <row r="1195" spans="1:7" x14ac:dyDescent="0.3">
      <c r="A1195">
        <v>1970.06</v>
      </c>
      <c r="B1195">
        <v>75.59</v>
      </c>
      <c r="C1195" s="2">
        <v>3.18</v>
      </c>
      <c r="D1195" s="3">
        <f t="shared" si="60"/>
        <v>2547.4129414545032</v>
      </c>
      <c r="E1195" s="9">
        <f t="shared" si="61"/>
        <v>0.99730475940047336</v>
      </c>
      <c r="F1195" s="4">
        <v>38.799999999999997</v>
      </c>
      <c r="G1195" s="4">
        <v>1.03</v>
      </c>
    </row>
    <row r="1196" spans="1:7" x14ac:dyDescent="0.3">
      <c r="A1196">
        <v>1970.07</v>
      </c>
      <c r="B1196">
        <v>75.72</v>
      </c>
      <c r="C1196" s="2">
        <v>3.1833300000000002</v>
      </c>
      <c r="D1196" s="3">
        <f t="shared" si="60"/>
        <v>2560.7339497752569</v>
      </c>
      <c r="E1196" s="9">
        <f t="shared" si="61"/>
        <v>1.0052292300568857</v>
      </c>
      <c r="F1196" s="4">
        <v>39</v>
      </c>
      <c r="G1196" s="4">
        <v>1</v>
      </c>
    </row>
    <row r="1197" spans="1:7" x14ac:dyDescent="0.3">
      <c r="A1197">
        <v>1970.08</v>
      </c>
      <c r="B1197">
        <v>77.92</v>
      </c>
      <c r="C1197" s="2">
        <v>3.1866699999999999</v>
      </c>
      <c r="D1197" s="3">
        <f t="shared" si="60"/>
        <v>2644.1152562660536</v>
      </c>
      <c r="E1197" s="9">
        <f t="shared" si="61"/>
        <v>1.0325614874977991</v>
      </c>
      <c r="F1197" s="4">
        <v>39</v>
      </c>
      <c r="G1197" s="4">
        <v>1.02</v>
      </c>
    </row>
    <row r="1198" spans="1:7" x14ac:dyDescent="0.3">
      <c r="A1198">
        <v>1970.09</v>
      </c>
      <c r="B1198">
        <v>82.58</v>
      </c>
      <c r="C1198" s="2">
        <v>3.19</v>
      </c>
      <c r="D1198" s="3">
        <f t="shared" si="60"/>
        <v>2811.267092334977</v>
      </c>
      <c r="E1198" s="9">
        <f t="shared" si="61"/>
        <v>1.0632165468856947</v>
      </c>
      <c r="F1198" s="4">
        <v>39.200000000000003</v>
      </c>
      <c r="G1198" s="4">
        <v>1.01</v>
      </c>
    </row>
    <row r="1199" spans="1:7" x14ac:dyDescent="0.3">
      <c r="A1199">
        <v>1970.1</v>
      </c>
      <c r="B1199">
        <v>84.37</v>
      </c>
      <c r="C1199" s="2">
        <v>3.17333</v>
      </c>
      <c r="D1199" s="3">
        <f t="shared" si="60"/>
        <v>2881.2064393777182</v>
      </c>
      <c r="E1199" s="9">
        <f t="shared" si="61"/>
        <v>1.0248782291918948</v>
      </c>
      <c r="F1199" s="4">
        <v>39.4</v>
      </c>
      <c r="G1199" s="4">
        <v>1.04</v>
      </c>
    </row>
    <row r="1200" spans="1:7" x14ac:dyDescent="0.3">
      <c r="A1200">
        <v>1970.11</v>
      </c>
      <c r="B1200">
        <v>84.28</v>
      </c>
      <c r="C1200" s="2">
        <v>3.1566700000000001</v>
      </c>
      <c r="D1200" s="3">
        <f t="shared" si="60"/>
        <v>2887.1162364782504</v>
      </c>
      <c r="E1200" s="9">
        <f t="shared" si="61"/>
        <v>1.0020511536486114</v>
      </c>
      <c r="F1200" s="4">
        <v>39.6</v>
      </c>
      <c r="G1200" s="4">
        <v>1.04</v>
      </c>
    </row>
    <row r="1201" spans="1:7" x14ac:dyDescent="0.3">
      <c r="A1201">
        <v>1970.12</v>
      </c>
      <c r="B1201">
        <v>90.05</v>
      </c>
      <c r="C1201" s="2">
        <v>3.14</v>
      </c>
      <c r="D1201" s="3">
        <f t="shared" si="60"/>
        <v>3093.7384809770397</v>
      </c>
      <c r="E1201" s="9">
        <f t="shared" si="61"/>
        <v>1.0715669988925802</v>
      </c>
      <c r="F1201" s="4">
        <v>39.799999999999997</v>
      </c>
      <c r="G1201" s="4">
        <v>1.02</v>
      </c>
    </row>
    <row r="1202" spans="1:7" x14ac:dyDescent="0.3">
      <c r="A1202">
        <v>1971.01</v>
      </c>
      <c r="B1202">
        <v>93.49</v>
      </c>
      <c r="C1202" s="2">
        <v>3.13</v>
      </c>
      <c r="D1202" s="3">
        <f t="shared" si="60"/>
        <v>3220.8835170127513</v>
      </c>
      <c r="E1202" s="9">
        <f t="shared" si="61"/>
        <v>1.04109753840459</v>
      </c>
      <c r="F1202" s="4">
        <v>39.799999999999997</v>
      </c>
      <c r="G1202" s="4">
        <v>1.01</v>
      </c>
    </row>
    <row r="1203" spans="1:7" x14ac:dyDescent="0.3">
      <c r="A1203">
        <v>1971.02</v>
      </c>
      <c r="B1203">
        <v>97.11</v>
      </c>
      <c r="C1203" s="2">
        <v>3.12</v>
      </c>
      <c r="D1203" s="3">
        <f t="shared" si="60"/>
        <v>3354.5558674888398</v>
      </c>
      <c r="E1203" s="9">
        <f t="shared" si="61"/>
        <v>1.0415017648946412</v>
      </c>
      <c r="F1203" s="4">
        <v>39.9</v>
      </c>
      <c r="G1203" s="4">
        <v>1.04</v>
      </c>
    </row>
    <row r="1204" spans="1:7" x14ac:dyDescent="0.3">
      <c r="A1204">
        <v>1971.03</v>
      </c>
      <c r="B1204">
        <v>99.6</v>
      </c>
      <c r="C1204" s="2">
        <v>3.11</v>
      </c>
      <c r="D1204" s="3">
        <f t="shared" si="60"/>
        <v>3449.522741882532</v>
      </c>
      <c r="E1204" s="9">
        <f t="shared" si="61"/>
        <v>1.0283098204784953</v>
      </c>
      <c r="F1204" s="4">
        <v>40</v>
      </c>
      <c r="G1204" s="4">
        <v>0.99</v>
      </c>
    </row>
    <row r="1205" spans="1:7" x14ac:dyDescent="0.3">
      <c r="A1205">
        <v>1971.04</v>
      </c>
      <c r="B1205">
        <v>103</v>
      </c>
      <c r="C1205" s="2">
        <v>3.1066699999999998</v>
      </c>
      <c r="D1205" s="3">
        <f t="shared" si="60"/>
        <v>3576.243840180166</v>
      </c>
      <c r="E1205" s="9">
        <f t="shared" si="61"/>
        <v>1.0367358350066935</v>
      </c>
      <c r="F1205" s="4">
        <v>40.1</v>
      </c>
      <c r="G1205" s="4">
        <v>0.96</v>
      </c>
    </row>
    <row r="1206" spans="1:7" x14ac:dyDescent="0.3">
      <c r="A1206">
        <v>1971.05</v>
      </c>
      <c r="B1206">
        <v>101.6</v>
      </c>
      <c r="C1206" s="2">
        <v>3.1033300000000001</v>
      </c>
      <c r="D1206" s="3">
        <f t="shared" si="60"/>
        <v>3536.6138792428842</v>
      </c>
      <c r="E1206" s="9">
        <f t="shared" si="61"/>
        <v>0.98891855177993526</v>
      </c>
      <c r="F1206" s="4">
        <v>40.299999999999997</v>
      </c>
      <c r="G1206" s="4">
        <v>1</v>
      </c>
    </row>
    <row r="1207" spans="1:7" x14ac:dyDescent="0.3">
      <c r="A1207">
        <v>1971.06</v>
      </c>
      <c r="B1207">
        <v>99.72</v>
      </c>
      <c r="C1207" s="2">
        <v>3.1</v>
      </c>
      <c r="D1207" s="3">
        <f t="shared" si="60"/>
        <v>3480.164973329116</v>
      </c>
      <c r="E1207" s="9">
        <f t="shared" si="61"/>
        <v>0.98403871391076125</v>
      </c>
      <c r="F1207" s="4">
        <v>40.6</v>
      </c>
      <c r="G1207" s="4">
        <v>0.99</v>
      </c>
    </row>
    <row r="1208" spans="1:7" x14ac:dyDescent="0.3">
      <c r="A1208">
        <v>1971.07</v>
      </c>
      <c r="B1208">
        <v>99</v>
      </c>
      <c r="C1208" s="2">
        <v>3.09667</v>
      </c>
      <c r="D1208" s="3">
        <f t="shared" si="60"/>
        <v>3464.0434138779824</v>
      </c>
      <c r="E1208" s="9">
        <f t="shared" si="61"/>
        <v>0.99536758757855326</v>
      </c>
      <c r="F1208" s="4">
        <v>40.700000000000003</v>
      </c>
      <c r="G1208" s="4">
        <v>1.02</v>
      </c>
    </row>
    <row r="1209" spans="1:7" x14ac:dyDescent="0.3">
      <c r="A1209">
        <v>1971.08</v>
      </c>
      <c r="B1209">
        <v>97.24</v>
      </c>
      <c r="C1209" s="2">
        <v>3.0933299999999999</v>
      </c>
      <c r="D1209" s="3">
        <f t="shared" si="60"/>
        <v>3411.4801415819788</v>
      </c>
      <c r="E1209" s="9">
        <f t="shared" si="61"/>
        <v>0.9848260353535353</v>
      </c>
      <c r="F1209" s="4">
        <v>40.799999999999997</v>
      </c>
      <c r="G1209" s="4">
        <v>1.04</v>
      </c>
    </row>
    <row r="1210" spans="1:7" x14ac:dyDescent="0.3">
      <c r="A1210">
        <v>1971.09</v>
      </c>
      <c r="B1210">
        <v>99.4</v>
      </c>
      <c r="C1210" s="2">
        <v>3.09</v>
      </c>
      <c r="D1210" s="3">
        <f t="shared" si="60"/>
        <v>3496.2935233412795</v>
      </c>
      <c r="E1210" s="9">
        <f t="shared" si="61"/>
        <v>1.0248611682435211</v>
      </c>
      <c r="F1210" s="4">
        <v>40.799999999999997</v>
      </c>
      <c r="G1210" s="4">
        <v>1.02</v>
      </c>
    </row>
    <row r="1211" spans="1:7" x14ac:dyDescent="0.3">
      <c r="A1211">
        <v>1971.1</v>
      </c>
      <c r="B1211">
        <v>97.29</v>
      </c>
      <c r="C1211" s="2">
        <v>3.0833300000000001</v>
      </c>
      <c r="D1211" s="3">
        <f t="shared" si="60"/>
        <v>3431.1141761735421</v>
      </c>
      <c r="E1211" s="9">
        <f t="shared" si="61"/>
        <v>0.98135758718980548</v>
      </c>
      <c r="F1211" s="4">
        <v>40.9</v>
      </c>
      <c r="G1211" s="4">
        <v>1.01</v>
      </c>
    </row>
    <row r="1212" spans="1:7" x14ac:dyDescent="0.3">
      <c r="A1212">
        <v>1971.11</v>
      </c>
      <c r="B1212">
        <v>92.78</v>
      </c>
      <c r="C1212" s="2">
        <v>3.07667</v>
      </c>
      <c r="D1212" s="3">
        <f t="shared" si="60"/>
        <v>3281.1026186632594</v>
      </c>
      <c r="E1212" s="9">
        <f t="shared" si="61"/>
        <v>0.95627905403090396</v>
      </c>
      <c r="F1212" s="4">
        <v>40.9</v>
      </c>
      <c r="G1212" s="4">
        <v>1</v>
      </c>
    </row>
    <row r="1213" spans="1:7" x14ac:dyDescent="0.3">
      <c r="A1213">
        <v>1971.12</v>
      </c>
      <c r="B1213">
        <v>99.17</v>
      </c>
      <c r="C1213" s="2">
        <v>3.07</v>
      </c>
      <c r="D1213" s="3">
        <f t="shared" si="60"/>
        <v>3516.1280676091483</v>
      </c>
      <c r="E1213" s="9">
        <f t="shared" si="61"/>
        <v>1.0716300208378242</v>
      </c>
      <c r="F1213" s="4">
        <v>41.1</v>
      </c>
      <c r="G1213" s="4">
        <v>1</v>
      </c>
    </row>
    <row r="1214" spans="1:7" x14ac:dyDescent="0.3">
      <c r="A1214">
        <v>1972.01</v>
      </c>
      <c r="B1214">
        <v>103.3</v>
      </c>
      <c r="C1214" s="2">
        <v>3.07</v>
      </c>
      <c r="D1214" s="3">
        <f t="shared" si="60"/>
        <v>3671.6302525762667</v>
      </c>
      <c r="E1214" s="9">
        <f t="shared" si="61"/>
        <v>1.0442254041880945</v>
      </c>
      <c r="F1214" s="4">
        <v>41.1</v>
      </c>
      <c r="G1214" s="4">
        <v>1</v>
      </c>
    </row>
    <row r="1215" spans="1:7" x14ac:dyDescent="0.3">
      <c r="A1215">
        <v>1972.02</v>
      </c>
      <c r="B1215">
        <v>105.2</v>
      </c>
      <c r="C1215" s="2">
        <v>3.07</v>
      </c>
      <c r="D1215" s="3">
        <f t="shared" si="60"/>
        <v>3748.2558371472155</v>
      </c>
      <c r="E1215" s="9">
        <f t="shared" si="61"/>
        <v>1.0208696353662472</v>
      </c>
      <c r="F1215" s="4">
        <v>41.3</v>
      </c>
      <c r="G1215" s="4">
        <v>1.01</v>
      </c>
    </row>
    <row r="1216" spans="1:7" x14ac:dyDescent="0.3">
      <c r="A1216">
        <v>1972.03</v>
      </c>
      <c r="B1216">
        <v>107.7</v>
      </c>
      <c r="C1216" s="2">
        <v>3.07</v>
      </c>
      <c r="D1216" s="3">
        <f t="shared" si="60"/>
        <v>3846.4456506250817</v>
      </c>
      <c r="E1216" s="9">
        <f t="shared" si="61"/>
        <v>1.026196134347275</v>
      </c>
      <c r="F1216" s="4">
        <v>41.4</v>
      </c>
      <c r="G1216" s="4">
        <v>1</v>
      </c>
    </row>
    <row r="1217" spans="1:7" x14ac:dyDescent="0.3">
      <c r="A1217">
        <v>1972.04</v>
      </c>
      <c r="B1217">
        <v>108.8</v>
      </c>
      <c r="C1217" s="2">
        <v>3.07</v>
      </c>
      <c r="D1217" s="3">
        <f t="shared" si="60"/>
        <v>3894.868484682393</v>
      </c>
      <c r="E1217" s="9">
        <f t="shared" si="61"/>
        <v>1.0125889817393994</v>
      </c>
      <c r="F1217" s="4">
        <v>41.5</v>
      </c>
      <c r="G1217" s="4">
        <v>1.01</v>
      </c>
    </row>
    <row r="1218" spans="1:7" x14ac:dyDescent="0.3">
      <c r="A1218">
        <v>1972.05</v>
      </c>
      <c r="B1218">
        <v>107.7</v>
      </c>
      <c r="C1218" s="2">
        <v>3.07</v>
      </c>
      <c r="D1218" s="3">
        <f t="shared" si="60"/>
        <v>3864.6486487833176</v>
      </c>
      <c r="E1218" s="9">
        <f t="shared" si="61"/>
        <v>0.99224111519607838</v>
      </c>
      <c r="F1218" s="4">
        <v>41.6</v>
      </c>
      <c r="G1218" s="4">
        <v>1.01</v>
      </c>
    </row>
    <row r="1219" spans="1:7" x14ac:dyDescent="0.3">
      <c r="A1219">
        <v>1972.06</v>
      </c>
      <c r="B1219">
        <v>108</v>
      </c>
      <c r="C1219" s="2">
        <v>3.07</v>
      </c>
      <c r="D1219" s="3">
        <f t="shared" si="60"/>
        <v>3884.5938720016588</v>
      </c>
      <c r="E1219" s="9">
        <f t="shared" si="61"/>
        <v>1.0051609408851747</v>
      </c>
      <c r="F1219" s="4">
        <v>41.7</v>
      </c>
      <c r="G1219" s="4">
        <v>1.01</v>
      </c>
    </row>
    <row r="1220" spans="1:7" x14ac:dyDescent="0.3">
      <c r="A1220">
        <v>1972.07</v>
      </c>
      <c r="B1220">
        <v>107.2</v>
      </c>
      <c r="C1220" s="2">
        <v>3.0733299999999999</v>
      </c>
      <c r="D1220" s="3">
        <f t="shared" ref="D1220:D1283" si="62">(B1220+C1220/12)/B1219*D1219</f>
        <v>3865.0310152990533</v>
      </c>
      <c r="E1220" s="9">
        <f t="shared" ref="E1220:E1283" si="63">D1220/D1219</f>
        <v>0.99496398919753093</v>
      </c>
      <c r="F1220" s="4">
        <v>41.9</v>
      </c>
      <c r="G1220" s="4">
        <v>1</v>
      </c>
    </row>
    <row r="1221" spans="1:7" x14ac:dyDescent="0.3">
      <c r="A1221">
        <v>1972.08</v>
      </c>
      <c r="B1221">
        <v>111</v>
      </c>
      <c r="C1221" s="2">
        <v>3.07667</v>
      </c>
      <c r="D1221" s="3">
        <f t="shared" si="62"/>
        <v>4011.2816677178007</v>
      </c>
      <c r="E1221" s="9">
        <f t="shared" si="63"/>
        <v>1.037839451181592</v>
      </c>
      <c r="F1221" s="4">
        <v>42</v>
      </c>
      <c r="G1221" s="4">
        <v>0.98</v>
      </c>
    </row>
    <row r="1222" spans="1:7" x14ac:dyDescent="0.3">
      <c r="A1222">
        <v>1972.09</v>
      </c>
      <c r="B1222">
        <v>109.4</v>
      </c>
      <c r="C1222" s="2">
        <v>3.08</v>
      </c>
      <c r="D1222" s="3">
        <f t="shared" si="62"/>
        <v>3962.7367274147896</v>
      </c>
      <c r="E1222" s="9">
        <f t="shared" si="63"/>
        <v>0.98789789789789795</v>
      </c>
      <c r="F1222" s="4">
        <v>42.1</v>
      </c>
      <c r="G1222" s="4">
        <v>1.01</v>
      </c>
    </row>
    <row r="1223" spans="1:7" x14ac:dyDescent="0.3">
      <c r="A1223">
        <v>1972.1</v>
      </c>
      <c r="B1223">
        <v>109.6</v>
      </c>
      <c r="C1223" s="2">
        <v>3.1033300000000001</v>
      </c>
      <c r="D1223" s="3">
        <f t="shared" si="62"/>
        <v>3979.3487383182655</v>
      </c>
      <c r="E1223" s="9">
        <f t="shared" si="63"/>
        <v>1.0041920551492991</v>
      </c>
      <c r="F1223" s="4">
        <v>42.3</v>
      </c>
      <c r="G1223" s="4">
        <v>1.02</v>
      </c>
    </row>
    <row r="1224" spans="1:7" x14ac:dyDescent="0.3">
      <c r="A1224">
        <v>1972.11</v>
      </c>
      <c r="B1224">
        <v>115.1</v>
      </c>
      <c r="C1224" s="2">
        <v>3.1266699999999998</v>
      </c>
      <c r="D1224" s="3">
        <f t="shared" si="62"/>
        <v>4188.5025757944231</v>
      </c>
      <c r="E1224" s="9">
        <f t="shared" si="63"/>
        <v>1.0525598159975669</v>
      </c>
      <c r="F1224" s="4">
        <v>42.4</v>
      </c>
      <c r="G1224" s="4">
        <v>1</v>
      </c>
    </row>
    <row r="1225" spans="1:7" x14ac:dyDescent="0.3">
      <c r="A1225">
        <v>1972.12</v>
      </c>
      <c r="B1225">
        <v>117.5</v>
      </c>
      <c r="C1225" s="2">
        <v>3.15</v>
      </c>
      <c r="D1225" s="3">
        <f t="shared" si="62"/>
        <v>4285.3912648305022</v>
      </c>
      <c r="E1225" s="9">
        <f t="shared" si="63"/>
        <v>1.0231320590790618</v>
      </c>
      <c r="F1225" s="4">
        <v>42.5</v>
      </c>
      <c r="G1225" s="4">
        <v>1</v>
      </c>
    </row>
    <row r="1226" spans="1:7" x14ac:dyDescent="0.3">
      <c r="A1226">
        <v>1973.01</v>
      </c>
      <c r="B1226">
        <v>118.4</v>
      </c>
      <c r="C1226" s="2">
        <v>3.1566700000000001</v>
      </c>
      <c r="D1226" s="3">
        <f t="shared" si="62"/>
        <v>4327.8095568192412</v>
      </c>
      <c r="E1226" s="9">
        <f t="shared" si="63"/>
        <v>1.0098983475177306</v>
      </c>
      <c r="F1226" s="4">
        <v>42.6</v>
      </c>
      <c r="G1226" s="4">
        <v>0.99</v>
      </c>
    </row>
    <row r="1227" spans="1:7" x14ac:dyDescent="0.3">
      <c r="A1227">
        <v>1973.02</v>
      </c>
      <c r="B1227">
        <v>114.2</v>
      </c>
      <c r="C1227" s="2">
        <v>3.1633300000000002</v>
      </c>
      <c r="D1227" s="3">
        <f t="shared" si="62"/>
        <v>4183.9249060180609</v>
      </c>
      <c r="E1227" s="9">
        <f t="shared" si="63"/>
        <v>0.96675346987612609</v>
      </c>
      <c r="F1227" s="4">
        <v>42.9</v>
      </c>
      <c r="G1227" s="4">
        <v>1</v>
      </c>
    </row>
    <row r="1228" spans="1:7" x14ac:dyDescent="0.3">
      <c r="A1228">
        <v>1973.03</v>
      </c>
      <c r="B1228">
        <v>112.4</v>
      </c>
      <c r="C1228" s="2">
        <v>3.17</v>
      </c>
      <c r="D1228" s="3">
        <f t="shared" si="62"/>
        <v>4127.6568558006702</v>
      </c>
      <c r="E1228" s="9">
        <f t="shared" si="63"/>
        <v>0.98655137186223008</v>
      </c>
      <c r="F1228" s="4">
        <v>43.3</v>
      </c>
      <c r="G1228" s="4">
        <v>1.01</v>
      </c>
    </row>
    <row r="1229" spans="1:7" x14ac:dyDescent="0.3">
      <c r="A1229">
        <v>1973.04</v>
      </c>
      <c r="B1229">
        <v>110.3</v>
      </c>
      <c r="C1229" s="2">
        <v>3.1866699999999999</v>
      </c>
      <c r="D1229" s="3">
        <f t="shared" si="62"/>
        <v>4060.2906988511577</v>
      </c>
      <c r="E1229" s="9">
        <f t="shared" si="63"/>
        <v>0.98367932236061684</v>
      </c>
      <c r="F1229" s="4">
        <v>43.6</v>
      </c>
      <c r="G1229" s="4">
        <v>0.99</v>
      </c>
    </row>
    <row r="1230" spans="1:7" x14ac:dyDescent="0.3">
      <c r="A1230">
        <v>1973.05</v>
      </c>
      <c r="B1230">
        <v>107.2</v>
      </c>
      <c r="C1230" s="2">
        <v>3.2033299999999998</v>
      </c>
      <c r="D1230" s="3">
        <f t="shared" si="62"/>
        <v>3956.0021199807197</v>
      </c>
      <c r="E1230" s="9">
        <f t="shared" si="63"/>
        <v>0.974314996977939</v>
      </c>
      <c r="F1230" s="4">
        <v>43.9</v>
      </c>
      <c r="G1230" s="4">
        <v>1</v>
      </c>
    </row>
    <row r="1231" spans="1:7" x14ac:dyDescent="0.3">
      <c r="A1231">
        <v>1973.06</v>
      </c>
      <c r="B1231">
        <v>104.8</v>
      </c>
      <c r="C1231" s="2">
        <v>3.22</v>
      </c>
      <c r="D1231" s="3">
        <f t="shared" si="62"/>
        <v>3877.3372146409288</v>
      </c>
      <c r="E1231" s="9">
        <f t="shared" si="63"/>
        <v>0.98011504975124375</v>
      </c>
      <c r="F1231" s="4">
        <v>44.2</v>
      </c>
      <c r="G1231" s="4">
        <v>0.99</v>
      </c>
    </row>
    <row r="1232" spans="1:7" x14ac:dyDescent="0.3">
      <c r="A1232">
        <v>1973.07</v>
      </c>
      <c r="B1232">
        <v>105.8</v>
      </c>
      <c r="C1232" s="2">
        <v>3.2366700000000002</v>
      </c>
      <c r="D1232" s="3">
        <f t="shared" si="62"/>
        <v>3924.3137633195252</v>
      </c>
      <c r="E1232" s="9">
        <f t="shared" si="63"/>
        <v>1.0121156727099236</v>
      </c>
      <c r="F1232" s="4">
        <v>44.3</v>
      </c>
      <c r="G1232" s="4">
        <v>0.99</v>
      </c>
    </row>
    <row r="1233" spans="1:7" x14ac:dyDescent="0.3">
      <c r="A1233">
        <v>1973.08</v>
      </c>
      <c r="B1233">
        <v>103.8</v>
      </c>
      <c r="C1233" s="2">
        <v>3.2533300000000001</v>
      </c>
      <c r="D1233" s="3">
        <f t="shared" si="62"/>
        <v>3860.1861305028519</v>
      </c>
      <c r="E1233" s="9">
        <f t="shared" si="63"/>
        <v>0.98365889256458727</v>
      </c>
      <c r="F1233" s="4">
        <v>45.1</v>
      </c>
      <c r="G1233" s="4">
        <v>1.03</v>
      </c>
    </row>
    <row r="1234" spans="1:7" x14ac:dyDescent="0.3">
      <c r="A1234">
        <v>1973.09</v>
      </c>
      <c r="B1234">
        <v>105.6</v>
      </c>
      <c r="C1234" s="2">
        <v>3.27</v>
      </c>
      <c r="D1234" s="3">
        <f t="shared" si="62"/>
        <v>3937.2596926942506</v>
      </c>
      <c r="E1234" s="9">
        <f t="shared" si="63"/>
        <v>1.0199662813102119</v>
      </c>
      <c r="F1234" s="4">
        <v>45.2</v>
      </c>
      <c r="G1234" s="4">
        <v>1.03</v>
      </c>
    </row>
    <row r="1235" spans="1:7" x14ac:dyDescent="0.3">
      <c r="A1235">
        <v>1973.1</v>
      </c>
      <c r="B1235">
        <v>109.8</v>
      </c>
      <c r="C1235" s="2">
        <v>3.30667</v>
      </c>
      <c r="D1235" s="3">
        <f t="shared" si="62"/>
        <v>4104.1292531581321</v>
      </c>
      <c r="E1235" s="9">
        <f t="shared" si="63"/>
        <v>1.042382157512626</v>
      </c>
      <c r="F1235" s="4">
        <v>45.6</v>
      </c>
      <c r="G1235" s="4">
        <v>1.01</v>
      </c>
    </row>
    <row r="1236" spans="1:7" x14ac:dyDescent="0.3">
      <c r="A1236">
        <v>1973.11</v>
      </c>
      <c r="B1236">
        <v>102</v>
      </c>
      <c r="C1236" s="2">
        <v>3.3433299999999999</v>
      </c>
      <c r="D1236" s="3">
        <f t="shared" si="62"/>
        <v>3822.9930664249505</v>
      </c>
      <c r="E1236" s="9">
        <f t="shared" si="63"/>
        <v>0.93149918791742559</v>
      </c>
      <c r="F1236" s="4">
        <v>45.9</v>
      </c>
      <c r="G1236" s="4">
        <v>1</v>
      </c>
    </row>
    <row r="1237" spans="1:7" x14ac:dyDescent="0.3">
      <c r="A1237">
        <v>1973.12</v>
      </c>
      <c r="B1237">
        <v>94.78</v>
      </c>
      <c r="C1237" s="2">
        <v>3.38</v>
      </c>
      <c r="D1237" s="3">
        <f t="shared" si="62"/>
        <v>3562.9420838182987</v>
      </c>
      <c r="E1237" s="9">
        <f t="shared" si="63"/>
        <v>0.93197712418300649</v>
      </c>
      <c r="F1237" s="4">
        <v>46.2</v>
      </c>
      <c r="G1237" s="4">
        <v>0.99</v>
      </c>
    </row>
    <row r="1238" spans="1:7" x14ac:dyDescent="0.3">
      <c r="A1238">
        <v>1974.01</v>
      </c>
      <c r="B1238">
        <v>96.11</v>
      </c>
      <c r="C1238" s="2">
        <v>3.4</v>
      </c>
      <c r="D1238" s="3">
        <f t="shared" si="62"/>
        <v>3623.5900393844536</v>
      </c>
      <c r="E1238" s="9">
        <f t="shared" si="63"/>
        <v>1.0170218752198072</v>
      </c>
      <c r="F1238" s="4">
        <v>46.6</v>
      </c>
      <c r="G1238" s="4">
        <v>1.01</v>
      </c>
    </row>
    <row r="1239" spans="1:7" x14ac:dyDescent="0.3">
      <c r="A1239">
        <v>1974.02</v>
      </c>
      <c r="B1239">
        <v>93.45</v>
      </c>
      <c r="C1239" s="2">
        <v>3.42</v>
      </c>
      <c r="D1239" s="3">
        <f t="shared" si="62"/>
        <v>3534.0465335730073</v>
      </c>
      <c r="E1239" s="9">
        <f t="shared" si="63"/>
        <v>0.97528873166163765</v>
      </c>
      <c r="F1239" s="4">
        <v>47.2</v>
      </c>
      <c r="G1239" s="4">
        <v>0.99</v>
      </c>
    </row>
    <row r="1240" spans="1:7" x14ac:dyDescent="0.3">
      <c r="A1240">
        <v>1974.03</v>
      </c>
      <c r="B1240">
        <v>97.44</v>
      </c>
      <c r="C1240" s="2">
        <v>3.44</v>
      </c>
      <c r="D1240" s="3">
        <f t="shared" si="62"/>
        <v>3695.779428260867</v>
      </c>
      <c r="E1240" s="9">
        <f t="shared" si="63"/>
        <v>1.045764223292313</v>
      </c>
      <c r="F1240" s="4">
        <v>47.8</v>
      </c>
      <c r="G1240" s="4">
        <v>0.99</v>
      </c>
    </row>
    <row r="1241" spans="1:7" x14ac:dyDescent="0.3">
      <c r="A1241">
        <v>1974.04</v>
      </c>
      <c r="B1241">
        <v>92.46</v>
      </c>
      <c r="C1241" s="2">
        <v>3.46</v>
      </c>
      <c r="D1241" s="3">
        <f t="shared" si="62"/>
        <v>3517.8302785182154</v>
      </c>
      <c r="E1241" s="9">
        <f t="shared" si="63"/>
        <v>0.95185071154898726</v>
      </c>
      <c r="F1241" s="4">
        <v>48</v>
      </c>
      <c r="G1241" s="4">
        <v>1</v>
      </c>
    </row>
    <row r="1242" spans="1:7" x14ac:dyDescent="0.3">
      <c r="A1242">
        <v>1974.05</v>
      </c>
      <c r="B1242">
        <v>89.67</v>
      </c>
      <c r="C1242" s="2">
        <v>3.48</v>
      </c>
      <c r="D1242" s="3">
        <f t="shared" si="62"/>
        <v>3422.7126525578487</v>
      </c>
      <c r="E1242" s="9">
        <f t="shared" si="63"/>
        <v>0.97296128055375308</v>
      </c>
      <c r="F1242" s="4">
        <v>48.6</v>
      </c>
      <c r="G1242" s="4">
        <v>1.01</v>
      </c>
    </row>
    <row r="1243" spans="1:7" x14ac:dyDescent="0.3">
      <c r="A1243">
        <v>1974.06</v>
      </c>
      <c r="B1243">
        <v>89.79</v>
      </c>
      <c r="C1243" s="2">
        <v>3.5</v>
      </c>
      <c r="D1243" s="3">
        <f t="shared" si="62"/>
        <v>3438.4260094066985</v>
      </c>
      <c r="E1243" s="9">
        <f t="shared" si="63"/>
        <v>1.004590907401212</v>
      </c>
      <c r="F1243" s="4">
        <v>49</v>
      </c>
      <c r="G1243" s="4">
        <v>0.99</v>
      </c>
    </row>
    <row r="1244" spans="1:7" x14ac:dyDescent="0.3">
      <c r="A1244">
        <v>1974.07</v>
      </c>
      <c r="B1244">
        <v>79.31</v>
      </c>
      <c r="C1244" s="2">
        <v>3.53</v>
      </c>
      <c r="D1244" s="3">
        <f t="shared" si="62"/>
        <v>3048.3688286425258</v>
      </c>
      <c r="E1244" s="9">
        <f t="shared" si="63"/>
        <v>0.88655937929242301</v>
      </c>
      <c r="F1244" s="4">
        <v>49.4</v>
      </c>
      <c r="G1244" s="4">
        <v>0.99</v>
      </c>
    </row>
    <row r="1245" spans="1:7" x14ac:dyDescent="0.3">
      <c r="A1245">
        <v>1974.08</v>
      </c>
      <c r="B1245">
        <v>76.03</v>
      </c>
      <c r="C1245" s="2">
        <v>3.56</v>
      </c>
      <c r="D1245" s="3">
        <f t="shared" si="62"/>
        <v>2933.7010649458475</v>
      </c>
      <c r="E1245" s="9">
        <f t="shared" si="63"/>
        <v>0.96238389442272931</v>
      </c>
      <c r="F1245" s="4">
        <v>50</v>
      </c>
      <c r="G1245" s="4">
        <v>1.01</v>
      </c>
    </row>
    <row r="1246" spans="1:7" x14ac:dyDescent="0.3">
      <c r="A1246">
        <v>1974.09</v>
      </c>
      <c r="B1246">
        <v>68.12</v>
      </c>
      <c r="C1246" s="2">
        <v>3.59</v>
      </c>
      <c r="D1246" s="3">
        <f t="shared" si="62"/>
        <v>2640.0287006800927</v>
      </c>
      <c r="E1246" s="9">
        <f t="shared" si="63"/>
        <v>0.89989697049410322</v>
      </c>
      <c r="F1246" s="4">
        <v>50.6</v>
      </c>
      <c r="G1246" s="4">
        <v>1.02</v>
      </c>
    </row>
    <row r="1247" spans="1:7" x14ac:dyDescent="0.3">
      <c r="A1247">
        <v>1974.1</v>
      </c>
      <c r="B1247">
        <v>69.44</v>
      </c>
      <c r="C1247" s="2">
        <v>3.5933299999999999</v>
      </c>
      <c r="D1247" s="3">
        <f t="shared" si="62"/>
        <v>2702.7911651420554</v>
      </c>
      <c r="E1247" s="9">
        <f t="shared" si="63"/>
        <v>1.0237734023292226</v>
      </c>
      <c r="F1247" s="4">
        <v>51.1</v>
      </c>
      <c r="G1247" s="4">
        <v>1.02</v>
      </c>
    </row>
    <row r="1248" spans="1:7" x14ac:dyDescent="0.3">
      <c r="A1248">
        <v>1974.11</v>
      </c>
      <c r="B1248">
        <v>71.739999999999995</v>
      </c>
      <c r="C1248" s="2">
        <v>3.59667</v>
      </c>
      <c r="D1248" s="3">
        <f t="shared" si="62"/>
        <v>2803.9793420548003</v>
      </c>
      <c r="E1248" s="9">
        <f t="shared" si="63"/>
        <v>1.0374384000576036</v>
      </c>
      <c r="F1248" s="4">
        <v>51.5</v>
      </c>
      <c r="G1248" s="4">
        <v>1.02</v>
      </c>
    </row>
    <row r="1249" spans="1:7" x14ac:dyDescent="0.3">
      <c r="A1249">
        <v>1974.12</v>
      </c>
      <c r="B1249">
        <v>67.069999999999993</v>
      </c>
      <c r="C1249" s="2">
        <v>3.6</v>
      </c>
      <c r="D1249" s="3">
        <f t="shared" si="62"/>
        <v>2633.1765859246152</v>
      </c>
      <c r="E1249" s="9">
        <f t="shared" si="63"/>
        <v>0.93908558684137156</v>
      </c>
      <c r="F1249" s="4">
        <v>51.9</v>
      </c>
      <c r="G1249" s="4">
        <v>1</v>
      </c>
    </row>
    <row r="1250" spans="1:7" x14ac:dyDescent="0.3">
      <c r="A1250">
        <v>1975.01</v>
      </c>
      <c r="B1250">
        <v>72.56</v>
      </c>
      <c r="C1250" s="2">
        <v>3.6233300000000002</v>
      </c>
      <c r="D1250" s="3">
        <f t="shared" si="62"/>
        <v>2860.5690380887627</v>
      </c>
      <c r="E1250" s="9">
        <f t="shared" si="63"/>
        <v>1.0863567044381495</v>
      </c>
      <c r="F1250" s="4">
        <v>52.1</v>
      </c>
      <c r="G1250" s="4">
        <v>1.01</v>
      </c>
    </row>
    <row r="1251" spans="1:7" x14ac:dyDescent="0.3">
      <c r="A1251">
        <v>1975.02</v>
      </c>
      <c r="B1251">
        <v>80.099999999999994</v>
      </c>
      <c r="C1251" s="2">
        <v>3.6466699999999999</v>
      </c>
      <c r="D1251" s="3">
        <f t="shared" si="62"/>
        <v>3169.8025894719835</v>
      </c>
      <c r="E1251" s="9">
        <f t="shared" si="63"/>
        <v>1.1081021108967291</v>
      </c>
      <c r="F1251" s="4">
        <v>52.5</v>
      </c>
      <c r="G1251" s="4">
        <v>0.98</v>
      </c>
    </row>
    <row r="1252" spans="1:7" x14ac:dyDescent="0.3">
      <c r="A1252">
        <v>1975.03</v>
      </c>
      <c r="B1252">
        <v>83.78</v>
      </c>
      <c r="C1252" s="2">
        <v>3.67</v>
      </c>
      <c r="D1252" s="3">
        <f t="shared" si="62"/>
        <v>3327.5342351798963</v>
      </c>
      <c r="E1252" s="9">
        <f t="shared" si="63"/>
        <v>1.049760715771952</v>
      </c>
      <c r="F1252" s="4">
        <v>52.7</v>
      </c>
      <c r="G1252" s="4">
        <v>0.97</v>
      </c>
    </row>
    <row r="1253" spans="1:7" x14ac:dyDescent="0.3">
      <c r="A1253">
        <v>1975.04</v>
      </c>
      <c r="B1253">
        <v>84.72</v>
      </c>
      <c r="C1253" s="2">
        <v>3.6833300000000002</v>
      </c>
      <c r="D1253" s="3">
        <f t="shared" si="62"/>
        <v>3377.0597711543678</v>
      </c>
      <c r="E1253" s="9">
        <f t="shared" si="63"/>
        <v>1.0148835541497574</v>
      </c>
      <c r="F1253" s="4">
        <v>52.9</v>
      </c>
      <c r="G1253" s="4">
        <v>1.02</v>
      </c>
    </row>
    <row r="1254" spans="1:7" x14ac:dyDescent="0.3">
      <c r="A1254">
        <v>1975.05</v>
      </c>
      <c r="B1254">
        <v>90.1</v>
      </c>
      <c r="C1254" s="2">
        <v>3.6966700000000001</v>
      </c>
      <c r="D1254" s="3">
        <f t="shared" si="62"/>
        <v>3603.7937717543432</v>
      </c>
      <c r="E1254" s="9">
        <f t="shared" si="63"/>
        <v>1.0671394692319798</v>
      </c>
      <c r="F1254" s="4">
        <v>53.2</v>
      </c>
      <c r="G1254" s="4">
        <v>1.02</v>
      </c>
    </row>
    <row r="1255" spans="1:7" x14ac:dyDescent="0.3">
      <c r="A1255">
        <v>1975.06</v>
      </c>
      <c r="B1255">
        <v>92.4</v>
      </c>
      <c r="C1255" s="2">
        <v>3.71</v>
      </c>
      <c r="D1255" s="3">
        <f t="shared" si="62"/>
        <v>3708.1544663470445</v>
      </c>
      <c r="E1255" s="9">
        <f t="shared" si="63"/>
        <v>1.0289585645578987</v>
      </c>
      <c r="F1255" s="4">
        <v>53.6</v>
      </c>
      <c r="G1255" s="4">
        <v>0.99</v>
      </c>
    </row>
    <row r="1256" spans="1:7" x14ac:dyDescent="0.3">
      <c r="A1256">
        <v>1975.07</v>
      </c>
      <c r="B1256">
        <v>92.49</v>
      </c>
      <c r="C1256" s="2">
        <v>3.71</v>
      </c>
      <c r="D1256" s="3">
        <f t="shared" si="62"/>
        <v>3724.1736401329413</v>
      </c>
      <c r="E1256" s="9">
        <f t="shared" si="63"/>
        <v>1.0043199855699856</v>
      </c>
      <c r="F1256" s="4">
        <v>54.2</v>
      </c>
      <c r="G1256" s="4">
        <v>0.98</v>
      </c>
    </row>
    <row r="1257" spans="1:7" x14ac:dyDescent="0.3">
      <c r="A1257">
        <v>1975.08</v>
      </c>
      <c r="B1257">
        <v>85.71</v>
      </c>
      <c r="C1257" s="2">
        <v>3.71</v>
      </c>
      <c r="D1257" s="3">
        <f t="shared" si="62"/>
        <v>3463.6210730479202</v>
      </c>
      <c r="E1257" s="9">
        <f t="shared" si="63"/>
        <v>0.93003748152953469</v>
      </c>
      <c r="F1257" s="4">
        <v>54.3</v>
      </c>
      <c r="G1257" s="4">
        <v>1</v>
      </c>
    </row>
    <row r="1258" spans="1:7" x14ac:dyDescent="0.3">
      <c r="A1258">
        <v>1975.09</v>
      </c>
      <c r="B1258">
        <v>84.67</v>
      </c>
      <c r="C1258" s="2">
        <v>3.71</v>
      </c>
      <c r="D1258" s="3">
        <f t="shared" si="62"/>
        <v>3434.0874161325178</v>
      </c>
      <c r="E1258" s="9">
        <f t="shared" si="63"/>
        <v>0.99147318477034985</v>
      </c>
      <c r="F1258" s="4">
        <v>54.6</v>
      </c>
      <c r="G1258" s="4">
        <v>1.03</v>
      </c>
    </row>
    <row r="1259" spans="1:7" x14ac:dyDescent="0.3">
      <c r="A1259">
        <v>1975.1</v>
      </c>
      <c r="B1259">
        <v>88.57</v>
      </c>
      <c r="C1259" s="2">
        <v>3.7</v>
      </c>
      <c r="D1259" s="3">
        <f t="shared" si="62"/>
        <v>3604.7710649206483</v>
      </c>
      <c r="E1259" s="9">
        <f t="shared" si="63"/>
        <v>1.0497027676075745</v>
      </c>
      <c r="F1259" s="4">
        <v>54.9</v>
      </c>
      <c r="G1259" s="4">
        <v>1.01</v>
      </c>
    </row>
    <row r="1260" spans="1:7" x14ac:dyDescent="0.3">
      <c r="A1260">
        <v>1975.11</v>
      </c>
      <c r="B1260">
        <v>90.07</v>
      </c>
      <c r="C1260" s="2">
        <v>3.69</v>
      </c>
      <c r="D1260" s="3">
        <f t="shared" si="62"/>
        <v>3678.3357448330798</v>
      </c>
      <c r="E1260" s="9">
        <f t="shared" si="63"/>
        <v>1.0204075872191487</v>
      </c>
      <c r="F1260" s="4">
        <v>55.3</v>
      </c>
      <c r="G1260" s="4">
        <v>1.01</v>
      </c>
    </row>
    <row r="1261" spans="1:7" x14ac:dyDescent="0.3">
      <c r="A1261">
        <v>1975.12</v>
      </c>
      <c r="B1261">
        <v>88.7</v>
      </c>
      <c r="C1261" s="2">
        <v>3.68</v>
      </c>
      <c r="D1261" s="3">
        <f t="shared" si="62"/>
        <v>3634.9106642438442</v>
      </c>
      <c r="E1261" s="9">
        <f t="shared" si="63"/>
        <v>0.98819436734391786</v>
      </c>
      <c r="F1261" s="4">
        <v>55.5</v>
      </c>
      <c r="G1261" s="4">
        <v>1.02</v>
      </c>
    </row>
    <row r="1262" spans="1:7" x14ac:dyDescent="0.3">
      <c r="A1262">
        <v>1976.01</v>
      </c>
      <c r="B1262">
        <v>96.86</v>
      </c>
      <c r="C1262" s="2">
        <v>3.6833300000000002</v>
      </c>
      <c r="D1262" s="3">
        <f t="shared" si="62"/>
        <v>3981.8845723044292</v>
      </c>
      <c r="E1262" s="9">
        <f t="shared" si="63"/>
        <v>1.09545596580233</v>
      </c>
      <c r="F1262" s="4">
        <v>55.6</v>
      </c>
      <c r="G1262" s="4">
        <v>1</v>
      </c>
    </row>
    <row r="1263" spans="1:7" x14ac:dyDescent="0.3">
      <c r="A1263">
        <v>1976.02</v>
      </c>
      <c r="B1263">
        <v>100.6</v>
      </c>
      <c r="C1263" s="2">
        <v>3.6866699999999999</v>
      </c>
      <c r="D1263" s="3">
        <f t="shared" si="62"/>
        <v>4148.264634594676</v>
      </c>
      <c r="E1263" s="9">
        <f t="shared" si="63"/>
        <v>1.041784250464588</v>
      </c>
      <c r="F1263" s="4">
        <v>55.8</v>
      </c>
      <c r="G1263" s="4">
        <v>1.01</v>
      </c>
    </row>
    <row r="1264" spans="1:7" x14ac:dyDescent="0.3">
      <c r="A1264">
        <v>1976.03</v>
      </c>
      <c r="B1264">
        <v>101.1</v>
      </c>
      <c r="C1264" s="2">
        <v>3.69</v>
      </c>
      <c r="D1264" s="3">
        <f t="shared" si="62"/>
        <v>4181.5620868057613</v>
      </c>
      <c r="E1264" s="9">
        <f t="shared" si="63"/>
        <v>1.0080268389662028</v>
      </c>
      <c r="F1264" s="4">
        <v>55.9</v>
      </c>
      <c r="G1264" s="4">
        <v>1.02</v>
      </c>
    </row>
    <row r="1265" spans="1:7" x14ac:dyDescent="0.3">
      <c r="A1265">
        <v>1976.04</v>
      </c>
      <c r="B1265">
        <v>101.9</v>
      </c>
      <c r="C1265" s="2">
        <v>3.71333</v>
      </c>
      <c r="D1265" s="3">
        <f t="shared" si="62"/>
        <v>4227.4494227578998</v>
      </c>
      <c r="E1265" s="9">
        <f t="shared" si="63"/>
        <v>1.0109737306297397</v>
      </c>
      <c r="F1265" s="4">
        <v>56.1</v>
      </c>
      <c r="G1265" s="4">
        <v>0.98</v>
      </c>
    </row>
    <row r="1266" spans="1:7" x14ac:dyDescent="0.3">
      <c r="A1266">
        <v>1976.05</v>
      </c>
      <c r="B1266">
        <v>101.2</v>
      </c>
      <c r="C1266" s="2">
        <v>3.7366700000000002</v>
      </c>
      <c r="D1266" s="3">
        <f t="shared" si="62"/>
        <v>4211.3274144845691</v>
      </c>
      <c r="E1266" s="9">
        <f t="shared" si="63"/>
        <v>0.99618635099771036</v>
      </c>
      <c r="F1266" s="4">
        <v>56.5</v>
      </c>
      <c r="G1266" s="4">
        <v>1.01</v>
      </c>
    </row>
    <row r="1267" spans="1:7" x14ac:dyDescent="0.3">
      <c r="A1267">
        <v>1976.06</v>
      </c>
      <c r="B1267">
        <v>101.8</v>
      </c>
      <c r="C1267" s="2">
        <v>3.76</v>
      </c>
      <c r="D1267" s="3">
        <f t="shared" si="62"/>
        <v>4249.334783113316</v>
      </c>
      <c r="E1267" s="9">
        <f t="shared" si="63"/>
        <v>1.0090250329380763</v>
      </c>
      <c r="F1267" s="4">
        <v>56.8</v>
      </c>
      <c r="G1267" s="4">
        <v>1.01</v>
      </c>
    </row>
    <row r="1268" spans="1:7" x14ac:dyDescent="0.3">
      <c r="A1268">
        <v>1976.07</v>
      </c>
      <c r="B1268">
        <v>104.2</v>
      </c>
      <c r="C1268" s="2">
        <v>3.79</v>
      </c>
      <c r="D1268" s="3">
        <f t="shared" si="62"/>
        <v>4362.6990763203094</v>
      </c>
      <c r="E1268" s="9">
        <f t="shared" si="63"/>
        <v>1.0266781270464964</v>
      </c>
      <c r="F1268" s="4">
        <v>57.1</v>
      </c>
      <c r="G1268" s="4">
        <v>1.01</v>
      </c>
    </row>
    <row r="1269" spans="1:7" x14ac:dyDescent="0.3">
      <c r="A1269">
        <v>1976.08</v>
      </c>
      <c r="B1269">
        <v>103.3</v>
      </c>
      <c r="C1269" s="2">
        <v>3.82</v>
      </c>
      <c r="D1269" s="3">
        <f t="shared" si="62"/>
        <v>4338.3455578040612</v>
      </c>
      <c r="E1269" s="9">
        <f t="shared" si="63"/>
        <v>0.99441778630838118</v>
      </c>
      <c r="F1269" s="4">
        <v>57.4</v>
      </c>
      <c r="G1269" s="4">
        <v>1.02</v>
      </c>
    </row>
    <row r="1270" spans="1:7" x14ac:dyDescent="0.3">
      <c r="A1270">
        <v>1976.09</v>
      </c>
      <c r="B1270">
        <v>105.5</v>
      </c>
      <c r="C1270" s="2">
        <v>3.85</v>
      </c>
      <c r="D1270" s="3">
        <f t="shared" si="62"/>
        <v>4444.2143486426967</v>
      </c>
      <c r="E1270" s="9">
        <f t="shared" si="63"/>
        <v>1.0244030332365279</v>
      </c>
      <c r="F1270" s="4">
        <v>57.6</v>
      </c>
      <c r="G1270" s="4">
        <v>1.02</v>
      </c>
    </row>
    <row r="1271" spans="1:7" x14ac:dyDescent="0.3">
      <c r="A1271">
        <v>1976.1</v>
      </c>
      <c r="B1271">
        <v>101.9</v>
      </c>
      <c r="C1271" s="2">
        <v>3.9166699999999999</v>
      </c>
      <c r="D1271" s="3">
        <f t="shared" si="62"/>
        <v>4306.3126591889322</v>
      </c>
      <c r="E1271" s="9">
        <f t="shared" si="63"/>
        <v>0.96897051342812013</v>
      </c>
      <c r="F1271" s="4">
        <v>57.9</v>
      </c>
      <c r="G1271" s="4">
        <v>1.01</v>
      </c>
    </row>
    <row r="1272" spans="1:7" x14ac:dyDescent="0.3">
      <c r="A1272">
        <v>1976.11</v>
      </c>
      <c r="B1272">
        <v>101.2</v>
      </c>
      <c r="C1272" s="2">
        <v>3.98333</v>
      </c>
      <c r="D1272" s="3">
        <f t="shared" si="62"/>
        <v>4290.7585522765512</v>
      </c>
      <c r="E1272" s="9">
        <f t="shared" si="63"/>
        <v>0.99638806836768079</v>
      </c>
      <c r="F1272" s="4">
        <v>58</v>
      </c>
      <c r="G1272" s="4">
        <v>1.04</v>
      </c>
    </row>
    <row r="1273" spans="1:7" x14ac:dyDescent="0.3">
      <c r="A1273">
        <v>1976.12</v>
      </c>
      <c r="B1273">
        <v>104.7</v>
      </c>
      <c r="C1273" s="2">
        <v>4.05</v>
      </c>
      <c r="D1273" s="3">
        <f t="shared" si="62"/>
        <v>4453.4639469836784</v>
      </c>
      <c r="E1273" s="9">
        <f t="shared" si="63"/>
        <v>1.0379199604743083</v>
      </c>
      <c r="F1273" s="4">
        <v>58.2</v>
      </c>
      <c r="G1273" s="4">
        <v>0.98</v>
      </c>
    </row>
    <row r="1274" spans="1:7" x14ac:dyDescent="0.3">
      <c r="A1274">
        <v>1977.01</v>
      </c>
      <c r="B1274">
        <v>103.8</v>
      </c>
      <c r="C1274" s="2">
        <v>4.0966699999999996</v>
      </c>
      <c r="D1274" s="3">
        <f t="shared" si="62"/>
        <v>4429.7031713710276</v>
      </c>
      <c r="E1274" s="9">
        <f t="shared" si="63"/>
        <v>0.99466465297675888</v>
      </c>
      <c r="F1274" s="4">
        <v>58.5</v>
      </c>
      <c r="G1274" s="4">
        <v>0.99</v>
      </c>
    </row>
    <row r="1275" spans="1:7" x14ac:dyDescent="0.3">
      <c r="A1275">
        <v>1977.02</v>
      </c>
      <c r="B1275">
        <v>101</v>
      </c>
      <c r="C1275" s="2">
        <v>4.1433299999999997</v>
      </c>
      <c r="D1275" s="3">
        <f t="shared" si="62"/>
        <v>4324.9469859848441</v>
      </c>
      <c r="E1275" s="9">
        <f t="shared" si="63"/>
        <v>0.97635142100192673</v>
      </c>
      <c r="F1275" s="4">
        <v>59.1</v>
      </c>
      <c r="G1275" s="4">
        <v>1</v>
      </c>
    </row>
    <row r="1276" spans="1:7" x14ac:dyDescent="0.3">
      <c r="A1276">
        <v>1977.03</v>
      </c>
      <c r="B1276">
        <v>100.6</v>
      </c>
      <c r="C1276" s="2">
        <v>4.1900000000000004</v>
      </c>
      <c r="D1276" s="3">
        <f t="shared" si="62"/>
        <v>4322.770238739422</v>
      </c>
      <c r="E1276" s="9">
        <f t="shared" si="63"/>
        <v>0.99949669966996679</v>
      </c>
      <c r="F1276" s="4">
        <v>59.5</v>
      </c>
      <c r="G1276" s="4">
        <v>1.01</v>
      </c>
    </row>
    <row r="1277" spans="1:7" x14ac:dyDescent="0.3">
      <c r="A1277">
        <v>1977.04</v>
      </c>
      <c r="B1277">
        <v>99.05</v>
      </c>
      <c r="C1277" s="2">
        <v>4.2466699999999999</v>
      </c>
      <c r="D1277" s="3">
        <f t="shared" si="62"/>
        <v>4271.3734960697684</v>
      </c>
      <c r="E1277" s="9">
        <f t="shared" si="63"/>
        <v>0.98811023028495693</v>
      </c>
      <c r="F1277" s="4">
        <v>60</v>
      </c>
      <c r="G1277" s="4">
        <v>1</v>
      </c>
    </row>
    <row r="1278" spans="1:7" x14ac:dyDescent="0.3">
      <c r="A1278">
        <v>1977.05</v>
      </c>
      <c r="B1278">
        <v>98.76</v>
      </c>
      <c r="C1278" s="2">
        <v>4.3033299999999999</v>
      </c>
      <c r="D1278" s="3">
        <f t="shared" si="62"/>
        <v>4274.3322289828757</v>
      </c>
      <c r="E1278" s="9">
        <f t="shared" si="63"/>
        <v>1.0006926888776713</v>
      </c>
      <c r="F1278" s="4">
        <v>60.3</v>
      </c>
      <c r="G1278" s="4">
        <v>1.02</v>
      </c>
    </row>
    <row r="1279" spans="1:7" x14ac:dyDescent="0.3">
      <c r="A1279">
        <v>1977.06</v>
      </c>
      <c r="B1279">
        <v>99.29</v>
      </c>
      <c r="C1279" s="2">
        <v>4.3600000000000003</v>
      </c>
      <c r="D1279" s="3">
        <f t="shared" si="62"/>
        <v>4312.9956904844084</v>
      </c>
      <c r="E1279" s="9">
        <f t="shared" si="63"/>
        <v>1.0090454975023626</v>
      </c>
      <c r="F1279" s="4">
        <v>60.7</v>
      </c>
      <c r="G1279" s="4">
        <v>1</v>
      </c>
    </row>
    <row r="1280" spans="1:7" x14ac:dyDescent="0.3">
      <c r="A1280">
        <v>1977.07</v>
      </c>
      <c r="B1280">
        <v>100.2</v>
      </c>
      <c r="C1280" s="2">
        <v>4.4066700000000001</v>
      </c>
      <c r="D1280" s="3">
        <f t="shared" si="62"/>
        <v>4368.4761531522472</v>
      </c>
      <c r="E1280" s="9">
        <f t="shared" si="63"/>
        <v>1.0128635562493704</v>
      </c>
      <c r="F1280" s="4">
        <v>61</v>
      </c>
      <c r="G1280" s="4">
        <v>1</v>
      </c>
    </row>
    <row r="1281" spans="1:13" x14ac:dyDescent="0.3">
      <c r="A1281">
        <v>1977.08</v>
      </c>
      <c r="B1281">
        <v>97.75</v>
      </c>
      <c r="C1281" s="2">
        <v>4.4533300000000002</v>
      </c>
      <c r="D1281" s="3">
        <f t="shared" si="62"/>
        <v>4277.841644672907</v>
      </c>
      <c r="E1281" s="9">
        <f t="shared" si="63"/>
        <v>0.97925260312707918</v>
      </c>
      <c r="F1281" s="4">
        <v>61.2</v>
      </c>
      <c r="G1281" s="4">
        <v>1.01</v>
      </c>
    </row>
    <row r="1282" spans="1:13" x14ac:dyDescent="0.3">
      <c r="A1282">
        <v>1977.09</v>
      </c>
      <c r="B1282">
        <v>96.23</v>
      </c>
      <c r="C1282" s="2">
        <v>4.5</v>
      </c>
      <c r="D1282" s="3">
        <f t="shared" si="62"/>
        <v>4227.7329113414444</v>
      </c>
      <c r="E1282" s="9">
        <f t="shared" si="63"/>
        <v>0.98828644501278773</v>
      </c>
      <c r="F1282" s="4">
        <v>61.4</v>
      </c>
      <c r="G1282" s="4">
        <v>0.99</v>
      </c>
    </row>
    <row r="1283" spans="1:13" x14ac:dyDescent="0.3">
      <c r="A1283">
        <v>1977.1</v>
      </c>
      <c r="B1283">
        <v>93.74</v>
      </c>
      <c r="C1283" s="2">
        <v>4.5566700000000004</v>
      </c>
      <c r="D1283" s="3">
        <f t="shared" si="62"/>
        <v>4135.0207671160115</v>
      </c>
      <c r="E1283" s="9">
        <f t="shared" si="63"/>
        <v>0.97807048217811476</v>
      </c>
      <c r="F1283" s="4">
        <v>61.6</v>
      </c>
      <c r="G1283" s="4">
        <v>1</v>
      </c>
    </row>
    <row r="1284" spans="1:13" x14ac:dyDescent="0.3">
      <c r="A1284">
        <v>1977.11</v>
      </c>
      <c r="B1284">
        <v>94.28</v>
      </c>
      <c r="C1284" s="2">
        <v>4.6133300000000004</v>
      </c>
      <c r="D1284" s="3">
        <f t="shared" ref="D1284:D1347" si="64">(B1284+C1284/12)/B1283*D1283</f>
        <v>4175.7994723347656</v>
      </c>
      <c r="E1284" s="9">
        <f t="shared" ref="E1284:E1347" si="65">D1284/D1283</f>
        <v>1.0098617897020128</v>
      </c>
      <c r="F1284" s="4">
        <v>61.9</v>
      </c>
      <c r="G1284" s="4">
        <v>1</v>
      </c>
    </row>
    <row r="1285" spans="1:13" x14ac:dyDescent="0.3">
      <c r="A1285">
        <v>1977.12</v>
      </c>
      <c r="B1285">
        <v>93.82</v>
      </c>
      <c r="C1285" s="2">
        <v>4.67</v>
      </c>
      <c r="D1285" s="3">
        <f t="shared" si="64"/>
        <v>4172.6621601162988</v>
      </c>
      <c r="E1285" s="9">
        <f t="shared" si="65"/>
        <v>0.9992486918399095</v>
      </c>
      <c r="F1285" s="4">
        <v>62.1</v>
      </c>
      <c r="G1285" s="4">
        <v>0.99</v>
      </c>
    </row>
    <row r="1286" spans="1:13" x14ac:dyDescent="0.3">
      <c r="A1286">
        <v>1978.01</v>
      </c>
      <c r="B1286">
        <v>90.25</v>
      </c>
      <c r="C1286" s="2">
        <v>4.71333</v>
      </c>
      <c r="D1286" s="3">
        <f t="shared" si="64"/>
        <v>4031.354591367417</v>
      </c>
      <c r="E1286" s="9">
        <f t="shared" si="65"/>
        <v>0.96613491259859308</v>
      </c>
      <c r="F1286" s="4">
        <v>62.5</v>
      </c>
      <c r="G1286" s="4">
        <v>1</v>
      </c>
      <c r="L1286" t="s">
        <v>4</v>
      </c>
      <c r="M1286" t="s">
        <v>5</v>
      </c>
    </row>
    <row r="1287" spans="1:13" x14ac:dyDescent="0.3">
      <c r="A1287">
        <v>1978.02</v>
      </c>
      <c r="B1287">
        <v>88.98</v>
      </c>
      <c r="C1287" s="2">
        <v>4.7566699999999997</v>
      </c>
      <c r="D1287" s="3">
        <f t="shared" si="64"/>
        <v>3992.3314883865128</v>
      </c>
      <c r="E1287" s="9">
        <f t="shared" si="65"/>
        <v>0.99032010156971384</v>
      </c>
      <c r="F1287" s="4">
        <v>62.9</v>
      </c>
      <c r="G1287" s="4">
        <v>1.01</v>
      </c>
      <c r="M1287" s="7"/>
    </row>
    <row r="1288" spans="1:13" x14ac:dyDescent="0.3">
      <c r="A1288">
        <v>1978.03</v>
      </c>
      <c r="B1288">
        <v>88.82</v>
      </c>
      <c r="C1288" s="2">
        <v>4.8</v>
      </c>
      <c r="D1288" s="3">
        <f t="shared" si="64"/>
        <v>4003.0997459411628</v>
      </c>
      <c r="E1288" s="9">
        <f t="shared" si="65"/>
        <v>1.0026972353337829</v>
      </c>
      <c r="F1288" s="4">
        <v>63.4</v>
      </c>
      <c r="G1288" s="4">
        <v>1</v>
      </c>
      <c r="L1288" s="7"/>
      <c r="M1288" s="7"/>
    </row>
    <row r="1289" spans="1:13" x14ac:dyDescent="0.3">
      <c r="A1289">
        <v>1978.04</v>
      </c>
      <c r="B1289">
        <v>92.71</v>
      </c>
      <c r="C1289" s="2">
        <v>4.8366699999999998</v>
      </c>
      <c r="D1289" s="3">
        <f t="shared" si="64"/>
        <v>4196.5869190522635</v>
      </c>
      <c r="E1289" s="9">
        <f t="shared" si="65"/>
        <v>1.0483343372363583</v>
      </c>
      <c r="F1289" s="4">
        <v>63.9</v>
      </c>
      <c r="G1289" s="4">
        <v>0.99</v>
      </c>
      <c r="L1289" s="7"/>
      <c r="M1289" s="7"/>
    </row>
    <row r="1290" spans="1:13" x14ac:dyDescent="0.3">
      <c r="A1290">
        <v>1978.05</v>
      </c>
      <c r="B1290">
        <v>97.41</v>
      </c>
      <c r="C1290" s="2">
        <v>4.8733300000000002</v>
      </c>
      <c r="D1290" s="3">
        <f t="shared" si="64"/>
        <v>4427.7188134584521</v>
      </c>
      <c r="E1290" s="9">
        <f t="shared" si="65"/>
        <v>1.0550761604285765</v>
      </c>
      <c r="F1290" s="4">
        <v>64.5</v>
      </c>
      <c r="G1290" s="4">
        <v>1</v>
      </c>
      <c r="L1290" s="7"/>
      <c r="M1290" s="7"/>
    </row>
    <row r="1291" spans="1:13" x14ac:dyDescent="0.3">
      <c r="A1291">
        <v>1978.06</v>
      </c>
      <c r="B1291">
        <v>97.66</v>
      </c>
      <c r="C1291" s="2">
        <v>4.91</v>
      </c>
      <c r="D1291" s="3">
        <f t="shared" si="64"/>
        <v>4457.6808774272922</v>
      </c>
      <c r="E1291" s="9">
        <f t="shared" si="65"/>
        <v>1.0067669301577524</v>
      </c>
      <c r="F1291" s="4">
        <v>65.2</v>
      </c>
      <c r="G1291" s="4">
        <v>1</v>
      </c>
      <c r="L1291" s="7"/>
      <c r="M1291" s="7"/>
    </row>
    <row r="1292" spans="1:13" x14ac:dyDescent="0.3">
      <c r="A1292">
        <v>1978.07</v>
      </c>
      <c r="B1292">
        <v>97.19</v>
      </c>
      <c r="C1292" s="2">
        <v>4.9466700000000001</v>
      </c>
      <c r="D1292" s="3">
        <f t="shared" si="64"/>
        <v>4455.0436292510121</v>
      </c>
      <c r="E1292" s="9">
        <f t="shared" si="65"/>
        <v>0.99940838111816521</v>
      </c>
      <c r="F1292" s="4">
        <v>65.7</v>
      </c>
      <c r="G1292" s="4">
        <v>1.02</v>
      </c>
      <c r="L1292" s="7"/>
      <c r="M1292" s="7"/>
    </row>
    <row r="1293" spans="1:13" x14ac:dyDescent="0.3">
      <c r="A1293">
        <v>1978.08</v>
      </c>
      <c r="B1293">
        <v>103.9</v>
      </c>
      <c r="C1293" s="2">
        <v>4.9833299999999996</v>
      </c>
      <c r="D1293" s="3">
        <f t="shared" si="64"/>
        <v>4781.6556483169716</v>
      </c>
      <c r="E1293" s="9">
        <f t="shared" si="65"/>
        <v>1.0733128665500566</v>
      </c>
      <c r="F1293" s="4">
        <v>66</v>
      </c>
      <c r="G1293" s="4">
        <v>1.01</v>
      </c>
      <c r="L1293" s="7"/>
      <c r="M1293" s="7"/>
    </row>
    <row r="1294" spans="1:13" x14ac:dyDescent="0.3">
      <c r="A1294">
        <v>1978.09</v>
      </c>
      <c r="B1294">
        <v>103.9</v>
      </c>
      <c r="C1294" s="2">
        <v>5.0199999999999996</v>
      </c>
      <c r="D1294" s="3">
        <f t="shared" si="64"/>
        <v>4800.9080635836954</v>
      </c>
      <c r="E1294" s="9">
        <f t="shared" si="65"/>
        <v>1.0040263073468079</v>
      </c>
      <c r="F1294" s="4">
        <v>66.5</v>
      </c>
      <c r="G1294" s="4">
        <v>0.99</v>
      </c>
      <c r="L1294" s="7"/>
      <c r="M1294" s="7"/>
    </row>
    <row r="1295" spans="1:13" x14ac:dyDescent="0.3">
      <c r="A1295">
        <v>1978.1</v>
      </c>
      <c r="B1295">
        <v>100.6</v>
      </c>
      <c r="C1295" s="2">
        <v>5.03667</v>
      </c>
      <c r="D1295" s="3">
        <f t="shared" si="64"/>
        <v>4667.8190599734098</v>
      </c>
      <c r="E1295" s="9">
        <f t="shared" si="65"/>
        <v>0.97227836862367667</v>
      </c>
      <c r="F1295" s="4">
        <v>67.099999999999994</v>
      </c>
      <c r="G1295" s="4">
        <v>1</v>
      </c>
      <c r="L1295" s="7"/>
      <c r="M1295" s="7"/>
    </row>
    <row r="1296" spans="1:13" x14ac:dyDescent="0.3">
      <c r="A1296">
        <v>1978.11</v>
      </c>
      <c r="B1296">
        <v>94.71</v>
      </c>
      <c r="C1296" s="2">
        <v>5.0533299999999999</v>
      </c>
      <c r="D1296" s="3">
        <f t="shared" si="64"/>
        <v>4414.0637409967821</v>
      </c>
      <c r="E1296" s="9">
        <f t="shared" si="65"/>
        <v>0.94563728462557994</v>
      </c>
      <c r="F1296" s="4">
        <v>67.400000000000006</v>
      </c>
      <c r="G1296" s="4">
        <v>0.99</v>
      </c>
      <c r="L1296" s="7"/>
      <c r="M1296" s="7"/>
    </row>
    <row r="1297" spans="1:16" x14ac:dyDescent="0.3">
      <c r="A1297">
        <v>1978.12</v>
      </c>
      <c r="B1297">
        <v>96.11</v>
      </c>
      <c r="C1297" s="2">
        <v>5.07</v>
      </c>
      <c r="D1297" s="3">
        <f t="shared" si="64"/>
        <v>4499.0033584391495</v>
      </c>
      <c r="E1297" s="9">
        <f t="shared" si="65"/>
        <v>1.0192429521697814</v>
      </c>
      <c r="F1297" s="4">
        <v>67.7</v>
      </c>
      <c r="G1297" s="4">
        <v>1</v>
      </c>
      <c r="L1297" s="7"/>
      <c r="M1297" s="7"/>
    </row>
    <row r="1298" spans="1:16" x14ac:dyDescent="0.3">
      <c r="A1298">
        <v>1979.01</v>
      </c>
      <c r="B1298">
        <v>99.71</v>
      </c>
      <c r="C1298" s="2">
        <v>5.1133300000000004</v>
      </c>
      <c r="D1298" s="3">
        <f t="shared" si="64"/>
        <v>4687.4695550952192</v>
      </c>
      <c r="E1298" s="9">
        <f t="shared" si="65"/>
        <v>1.0418906548052578</v>
      </c>
      <c r="F1298" s="4">
        <v>68.3</v>
      </c>
      <c r="G1298" s="4">
        <v>1.01</v>
      </c>
      <c r="L1298" s="7"/>
      <c r="M1298" s="7"/>
    </row>
    <row r="1299" spans="1:16" x14ac:dyDescent="0.3">
      <c r="A1299">
        <v>1979.02</v>
      </c>
      <c r="B1299">
        <v>98.23</v>
      </c>
      <c r="C1299" s="2">
        <v>5.1566700000000001</v>
      </c>
      <c r="D1299" s="3">
        <f t="shared" si="64"/>
        <v>4638.0949306277489</v>
      </c>
      <c r="E1299" s="9">
        <f t="shared" si="65"/>
        <v>0.98946667836726521</v>
      </c>
      <c r="F1299" s="4">
        <v>69.099999999999994</v>
      </c>
      <c r="G1299" s="4">
        <v>1.01</v>
      </c>
      <c r="L1299" s="7"/>
      <c r="M1299" s="7"/>
    </row>
    <row r="1300" spans="1:16" x14ac:dyDescent="0.3">
      <c r="A1300">
        <v>1979.03</v>
      </c>
      <c r="B1300">
        <v>100.1</v>
      </c>
      <c r="C1300" s="2">
        <v>5.2</v>
      </c>
      <c r="D1300" s="3">
        <f t="shared" si="64"/>
        <v>4746.850694211982</v>
      </c>
      <c r="E1300" s="9">
        <f t="shared" si="65"/>
        <v>1.0234483694730054</v>
      </c>
      <c r="F1300" s="4">
        <v>69.8</v>
      </c>
      <c r="G1300" s="4">
        <v>1</v>
      </c>
      <c r="L1300" s="7"/>
      <c r="M1300" s="7"/>
    </row>
    <row r="1301" spans="1:16" x14ac:dyDescent="0.3">
      <c r="A1301">
        <v>1979.04</v>
      </c>
      <c r="B1301">
        <v>102.1</v>
      </c>
      <c r="C1301" s="2">
        <v>5.2466699999999999</v>
      </c>
      <c r="D1301" s="3">
        <f t="shared" si="64"/>
        <v>4862.4264316352992</v>
      </c>
      <c r="E1301" s="9">
        <f t="shared" si="65"/>
        <v>1.0243478771228771</v>
      </c>
      <c r="F1301" s="4">
        <v>70.599999999999994</v>
      </c>
      <c r="G1301" s="4">
        <v>1</v>
      </c>
      <c r="L1301" s="7"/>
      <c r="M1301" s="7"/>
    </row>
    <row r="1302" spans="1:16" x14ac:dyDescent="0.3">
      <c r="A1302">
        <v>1979.05</v>
      </c>
      <c r="B1302">
        <v>99.73</v>
      </c>
      <c r="C1302" s="2">
        <v>5.2933300000000001</v>
      </c>
      <c r="D1302" s="3">
        <f t="shared" si="64"/>
        <v>4770.5647110898053</v>
      </c>
      <c r="E1302" s="9">
        <f t="shared" si="65"/>
        <v>0.98110784361736869</v>
      </c>
      <c r="F1302" s="4">
        <v>71.5</v>
      </c>
      <c r="G1302" s="4">
        <v>1.03</v>
      </c>
      <c r="L1302" s="7"/>
      <c r="M1302" s="7"/>
    </row>
    <row r="1303" spans="1:16" x14ac:dyDescent="0.3">
      <c r="A1303">
        <v>1979.06</v>
      </c>
      <c r="B1303">
        <v>101.7</v>
      </c>
      <c r="C1303" s="2">
        <v>5.34</v>
      </c>
      <c r="D1303" s="3">
        <f t="shared" si="64"/>
        <v>4886.085755683026</v>
      </c>
      <c r="E1303" s="9">
        <f t="shared" si="65"/>
        <v>1.0242153815301314</v>
      </c>
      <c r="F1303" s="4">
        <v>72.3</v>
      </c>
      <c r="G1303" s="4">
        <v>1</v>
      </c>
      <c r="L1303" s="7"/>
      <c r="M1303" s="7"/>
    </row>
    <row r="1304" spans="1:16" x14ac:dyDescent="0.3">
      <c r="A1304">
        <v>1979.07</v>
      </c>
      <c r="B1304">
        <v>102.7</v>
      </c>
      <c r="C1304" s="2">
        <v>5.3966700000000003</v>
      </c>
      <c r="D1304" s="3">
        <f t="shared" si="64"/>
        <v>4955.7363796451018</v>
      </c>
      <c r="E1304" s="9">
        <f t="shared" si="65"/>
        <v>1.0142548918387413</v>
      </c>
      <c r="F1304" s="4">
        <v>73.099999999999994</v>
      </c>
      <c r="G1304" s="4">
        <v>1</v>
      </c>
      <c r="L1304" s="7"/>
      <c r="M1304" s="7"/>
    </row>
    <row r="1305" spans="1:16" x14ac:dyDescent="0.3">
      <c r="A1305">
        <v>1979.08</v>
      </c>
      <c r="B1305">
        <v>107.4</v>
      </c>
      <c r="C1305" s="2">
        <v>5.4533300000000002</v>
      </c>
      <c r="D1305" s="3">
        <f t="shared" si="64"/>
        <v>5204.4614670219225</v>
      </c>
      <c r="E1305" s="9">
        <f t="shared" si="65"/>
        <v>1.050189329763064</v>
      </c>
      <c r="F1305" s="4">
        <v>73.8</v>
      </c>
      <c r="G1305" s="4">
        <v>0.99</v>
      </c>
      <c r="L1305" s="7"/>
      <c r="M1305" s="7"/>
    </row>
    <row r="1306" spans="1:16" x14ac:dyDescent="0.3">
      <c r="A1306">
        <v>1979.09</v>
      </c>
      <c r="B1306">
        <v>108.6</v>
      </c>
      <c r="C1306" s="2">
        <v>5.51</v>
      </c>
      <c r="D1306" s="3">
        <f t="shared" si="64"/>
        <v>5284.8624817708405</v>
      </c>
      <c r="E1306" s="9">
        <f t="shared" si="65"/>
        <v>1.0154484792054623</v>
      </c>
      <c r="F1306" s="4">
        <v>74.599999999999994</v>
      </c>
      <c r="G1306" s="4">
        <v>0.95</v>
      </c>
      <c r="L1306" s="7"/>
      <c r="M1306" s="7"/>
    </row>
    <row r="1307" spans="1:16" x14ac:dyDescent="0.3">
      <c r="A1307">
        <v>1979.1</v>
      </c>
      <c r="B1307">
        <v>104.5</v>
      </c>
      <c r="C1307" s="2">
        <v>5.5566700000000004</v>
      </c>
      <c r="D1307" s="3">
        <f t="shared" si="64"/>
        <v>5107.8758355948557</v>
      </c>
      <c r="E1307" s="9">
        <f t="shared" si="65"/>
        <v>0.96651064303253531</v>
      </c>
      <c r="F1307" s="4">
        <v>75.2</v>
      </c>
      <c r="G1307" s="4">
        <v>0.99</v>
      </c>
      <c r="L1307" s="7"/>
      <c r="M1307" s="7"/>
    </row>
    <row r="1308" spans="1:16" x14ac:dyDescent="0.3">
      <c r="A1308">
        <v>1979.11</v>
      </c>
      <c r="B1308">
        <v>103.7</v>
      </c>
      <c r="C1308" s="2">
        <v>5.6033299999999997</v>
      </c>
      <c r="D1308" s="3">
        <f t="shared" si="64"/>
        <v>5091.5963347050256</v>
      </c>
      <c r="E1308" s="9">
        <f t="shared" si="65"/>
        <v>0.99681286283891546</v>
      </c>
      <c r="F1308" s="4">
        <v>75.900000000000006</v>
      </c>
      <c r="G1308" s="4">
        <v>1.02</v>
      </c>
      <c r="L1308" s="7"/>
      <c r="M1308" s="7"/>
    </row>
    <row r="1309" spans="1:16" x14ac:dyDescent="0.3">
      <c r="A1309">
        <v>1979.12</v>
      </c>
      <c r="B1309">
        <v>107.8</v>
      </c>
      <c r="C1309" s="2">
        <v>5.65</v>
      </c>
      <c r="D1309" s="3">
        <f t="shared" si="64"/>
        <v>5316.0210043920797</v>
      </c>
      <c r="E1309" s="9">
        <f t="shared" si="65"/>
        <v>1.0440774670523947</v>
      </c>
      <c r="F1309" s="4">
        <v>76.7</v>
      </c>
      <c r="G1309" s="4">
        <v>0.98</v>
      </c>
      <c r="L1309" s="7"/>
      <c r="M1309" s="7"/>
    </row>
    <row r="1310" spans="1:16" x14ac:dyDescent="0.3">
      <c r="A1310">
        <v>1980.01</v>
      </c>
      <c r="B1310">
        <v>110.9</v>
      </c>
      <c r="C1310" s="2">
        <v>5.7</v>
      </c>
      <c r="D1310" s="3">
        <f t="shared" si="64"/>
        <v>5492.317619333654</v>
      </c>
      <c r="E1310" s="9">
        <f t="shared" si="65"/>
        <v>1.0331632653061225</v>
      </c>
      <c r="F1310" s="4">
        <v>77.8</v>
      </c>
      <c r="G1310" s="4">
        <v>0.92</v>
      </c>
      <c r="L1310" s="7"/>
      <c r="M1310" s="7"/>
      <c r="P1310" s="1"/>
    </row>
    <row r="1311" spans="1:16" x14ac:dyDescent="0.3">
      <c r="A1311">
        <v>1980.02</v>
      </c>
      <c r="B1311">
        <v>115.3</v>
      </c>
      <c r="C1311" s="2">
        <v>5.75</v>
      </c>
      <c r="D1311" s="3">
        <f t="shared" si="64"/>
        <v>5733.958133770072</v>
      </c>
      <c r="E1311" s="9">
        <f t="shared" si="65"/>
        <v>1.0439960925758942</v>
      </c>
      <c r="F1311" s="4">
        <v>78.900000000000006</v>
      </c>
      <c r="G1311" s="4">
        <v>0.99</v>
      </c>
      <c r="L1311" s="7"/>
      <c r="M1311" s="7"/>
    </row>
    <row r="1312" spans="1:16" x14ac:dyDescent="0.3">
      <c r="A1312">
        <v>1980.03</v>
      </c>
      <c r="B1312">
        <v>104.7</v>
      </c>
      <c r="C1312" s="2">
        <v>5.8</v>
      </c>
      <c r="D1312" s="3">
        <f t="shared" si="64"/>
        <v>5230.8484796506109</v>
      </c>
      <c r="E1312" s="9">
        <f t="shared" si="65"/>
        <v>0.91225787799942182</v>
      </c>
      <c r="F1312" s="4">
        <v>80.099999999999994</v>
      </c>
      <c r="G1312" s="4">
        <v>1.0900000000000001</v>
      </c>
      <c r="L1312" s="7"/>
      <c r="M1312" s="7"/>
    </row>
    <row r="1313" spans="1:13" x14ac:dyDescent="0.3">
      <c r="A1313">
        <v>1980.04</v>
      </c>
      <c r="B1313">
        <v>103</v>
      </c>
      <c r="C1313" s="2">
        <v>5.8466699999999996</v>
      </c>
      <c r="D1313" s="3">
        <f t="shared" si="64"/>
        <v>5170.2576931937865</v>
      </c>
      <c r="E1313" s="9">
        <f t="shared" si="65"/>
        <v>0.98841664278892061</v>
      </c>
      <c r="F1313" s="4">
        <v>81</v>
      </c>
      <c r="G1313" s="4">
        <v>1.0900000000000001</v>
      </c>
      <c r="L1313" s="7"/>
      <c r="M1313" s="7"/>
    </row>
    <row r="1314" spans="1:13" x14ac:dyDescent="0.3">
      <c r="A1314">
        <v>1980.05</v>
      </c>
      <c r="B1314">
        <v>107.7</v>
      </c>
      <c r="C1314" s="2">
        <v>5.8933299999999997</v>
      </c>
      <c r="D1314" s="3">
        <f t="shared" si="64"/>
        <v>5430.8342050604206</v>
      </c>
      <c r="E1314" s="9">
        <f t="shared" si="65"/>
        <v>1.0503991343042072</v>
      </c>
      <c r="F1314" s="4">
        <v>81.8</v>
      </c>
      <c r="G1314" s="4">
        <v>1.03</v>
      </c>
      <c r="L1314" s="7"/>
      <c r="M1314" s="7"/>
    </row>
    <row r="1315" spans="1:13" x14ac:dyDescent="0.3">
      <c r="A1315">
        <v>1980.06</v>
      </c>
      <c r="B1315">
        <v>114.6</v>
      </c>
      <c r="C1315" s="2">
        <v>5.94</v>
      </c>
      <c r="D1315" s="3">
        <f t="shared" si="64"/>
        <v>5803.7313169120616</v>
      </c>
      <c r="E1315" s="9">
        <f t="shared" si="65"/>
        <v>1.0686629526462395</v>
      </c>
      <c r="F1315" s="4">
        <v>82.7</v>
      </c>
      <c r="G1315" s="4">
        <v>0.98</v>
      </c>
      <c r="L1315" s="7"/>
      <c r="M1315" s="7"/>
    </row>
    <row r="1316" spans="1:13" x14ac:dyDescent="0.3">
      <c r="A1316">
        <v>1980.07</v>
      </c>
      <c r="B1316">
        <v>119.8</v>
      </c>
      <c r="C1316" s="2">
        <v>5.9833299999999996</v>
      </c>
      <c r="D1316" s="3">
        <f t="shared" si="64"/>
        <v>6092.3282292707963</v>
      </c>
      <c r="E1316" s="9">
        <f t="shared" si="65"/>
        <v>1.0497260980221059</v>
      </c>
      <c r="F1316" s="4">
        <v>82.7</v>
      </c>
      <c r="G1316" s="4">
        <v>0.96</v>
      </c>
      <c r="L1316" s="7"/>
      <c r="M1316" s="7"/>
    </row>
    <row r="1317" spans="1:13" x14ac:dyDescent="0.3">
      <c r="A1317">
        <v>1980.08</v>
      </c>
      <c r="B1317">
        <v>123.5</v>
      </c>
      <c r="C1317" s="2">
        <v>6.0266700000000002</v>
      </c>
      <c r="D1317" s="3">
        <f t="shared" si="64"/>
        <v>6306.0287197751941</v>
      </c>
      <c r="E1317" s="9">
        <f t="shared" si="65"/>
        <v>1.0350769824707846</v>
      </c>
      <c r="F1317" s="4">
        <v>83.3</v>
      </c>
      <c r="G1317" s="4">
        <v>0.99</v>
      </c>
      <c r="L1317" s="7"/>
      <c r="M1317" s="7"/>
    </row>
    <row r="1318" spans="1:13" x14ac:dyDescent="0.3">
      <c r="A1318">
        <v>1980.09</v>
      </c>
      <c r="B1318">
        <v>126.5</v>
      </c>
      <c r="C1318" s="2">
        <v>6.07</v>
      </c>
      <c r="D1318" s="3">
        <f t="shared" si="64"/>
        <v>6485.0399399107828</v>
      </c>
      <c r="E1318" s="9">
        <f t="shared" si="65"/>
        <v>1.028387314439946</v>
      </c>
      <c r="F1318" s="4">
        <v>84</v>
      </c>
      <c r="G1318" s="4">
        <v>1</v>
      </c>
      <c r="L1318" s="7"/>
      <c r="M1318" s="7"/>
    </row>
    <row r="1319" spans="1:13" x14ac:dyDescent="0.3">
      <c r="A1319">
        <v>1980.1</v>
      </c>
      <c r="B1319">
        <v>130.19999999999999</v>
      </c>
      <c r="C1319" s="2">
        <v>6.1</v>
      </c>
      <c r="D1319" s="3">
        <f t="shared" si="64"/>
        <v>6700.7807284256005</v>
      </c>
      <c r="E1319" s="9">
        <f t="shared" si="65"/>
        <v>1.0332674571805005</v>
      </c>
      <c r="F1319" s="4">
        <v>84.8</v>
      </c>
      <c r="G1319" s="4">
        <v>0.96</v>
      </c>
      <c r="L1319" s="7"/>
      <c r="M1319" s="7"/>
    </row>
    <row r="1320" spans="1:13" x14ac:dyDescent="0.3">
      <c r="A1320">
        <v>1980.11</v>
      </c>
      <c r="B1320">
        <v>135.69999999999999</v>
      </c>
      <c r="C1320" s="2">
        <v>6.13</v>
      </c>
      <c r="D1320" s="3">
        <f t="shared" si="64"/>
        <v>7010.1300077019305</v>
      </c>
      <c r="E1320" s="9">
        <f t="shared" si="65"/>
        <v>1.0461661546338965</v>
      </c>
      <c r="F1320" s="4">
        <v>85.5</v>
      </c>
      <c r="G1320" s="4">
        <v>1</v>
      </c>
      <c r="L1320" s="7"/>
      <c r="M1320" s="7"/>
    </row>
    <row r="1321" spans="1:13" x14ac:dyDescent="0.3">
      <c r="A1321">
        <v>1980.12</v>
      </c>
      <c r="B1321">
        <v>133.5</v>
      </c>
      <c r="C1321" s="2">
        <v>6.16</v>
      </c>
      <c r="D1321" s="3">
        <f t="shared" si="64"/>
        <v>6922.9984482841664</v>
      </c>
      <c r="E1321" s="9">
        <f t="shared" si="65"/>
        <v>0.9875706214689266</v>
      </c>
      <c r="F1321" s="4">
        <v>86.3</v>
      </c>
      <c r="G1321" s="4">
        <v>1.03</v>
      </c>
      <c r="L1321" s="7"/>
      <c r="M1321" s="7"/>
    </row>
    <row r="1322" spans="1:13" x14ac:dyDescent="0.3">
      <c r="A1322">
        <v>1981.01</v>
      </c>
      <c r="B1322">
        <v>133</v>
      </c>
      <c r="C1322" s="2">
        <v>6.2</v>
      </c>
      <c r="D1322" s="3">
        <f t="shared" si="64"/>
        <v>6923.8627427221545</v>
      </c>
      <c r="E1322" s="9">
        <f t="shared" si="65"/>
        <v>1.0001248439450687</v>
      </c>
      <c r="F1322" s="4">
        <v>87</v>
      </c>
      <c r="G1322" s="4">
        <v>0.98</v>
      </c>
      <c r="L1322" s="7"/>
      <c r="M1322" s="7"/>
    </row>
    <row r="1323" spans="1:13" x14ac:dyDescent="0.3">
      <c r="A1323">
        <v>1981.02</v>
      </c>
      <c r="B1323">
        <v>128.4</v>
      </c>
      <c r="C1323" s="2">
        <v>6.24</v>
      </c>
      <c r="D1323" s="3">
        <f t="shared" si="64"/>
        <v>6711.4615397875205</v>
      </c>
      <c r="E1323" s="9">
        <f t="shared" si="65"/>
        <v>0.96932330827067681</v>
      </c>
      <c r="F1323" s="4">
        <v>87.9</v>
      </c>
      <c r="G1323" s="4">
        <v>1.01</v>
      </c>
      <c r="L1323" s="7"/>
      <c r="M1323" s="7"/>
    </row>
    <row r="1324" spans="1:13" x14ac:dyDescent="0.3">
      <c r="A1324">
        <v>1981.03</v>
      </c>
      <c r="B1324">
        <v>133.19999999999999</v>
      </c>
      <c r="C1324" s="2">
        <v>6.28</v>
      </c>
      <c r="D1324" s="3">
        <f t="shared" si="64"/>
        <v>6989.7119052870185</v>
      </c>
      <c r="E1324" s="9">
        <f t="shared" si="65"/>
        <v>1.0414589823468328</v>
      </c>
      <c r="F1324" s="4">
        <v>88.5</v>
      </c>
      <c r="G1324" s="4">
        <v>0.98</v>
      </c>
      <c r="L1324" s="7"/>
      <c r="M1324" s="7"/>
    </row>
    <row r="1325" spans="1:13" x14ac:dyDescent="0.3">
      <c r="A1325">
        <v>1981.04</v>
      </c>
      <c r="B1325">
        <v>134.4</v>
      </c>
      <c r="C1325" s="2">
        <v>6.3166700000000002</v>
      </c>
      <c r="D1325" s="3">
        <f t="shared" si="64"/>
        <v>7080.3047199372331</v>
      </c>
      <c r="E1325" s="9">
        <f t="shared" si="65"/>
        <v>1.0129608796296297</v>
      </c>
      <c r="F1325" s="4">
        <v>89.1</v>
      </c>
      <c r="G1325" s="4">
        <v>0.99</v>
      </c>
      <c r="L1325" s="7"/>
      <c r="M1325" s="7"/>
    </row>
    <row r="1326" spans="1:13" x14ac:dyDescent="0.3">
      <c r="A1326">
        <v>1981.05</v>
      </c>
      <c r="B1326">
        <v>131.69999999999999</v>
      </c>
      <c r="C1326" s="2">
        <v>6.3533299999999997</v>
      </c>
      <c r="D1326" s="3">
        <f t="shared" si="64"/>
        <v>6965.9580182137415</v>
      </c>
      <c r="E1326" s="9">
        <f t="shared" si="65"/>
        <v>0.9838500310019842</v>
      </c>
      <c r="F1326" s="4">
        <v>89.8</v>
      </c>
      <c r="G1326" s="4">
        <v>1.05</v>
      </c>
      <c r="L1326" s="7"/>
      <c r="M1326" s="7"/>
    </row>
    <row r="1327" spans="1:13" x14ac:dyDescent="0.3">
      <c r="A1327">
        <v>1981.06</v>
      </c>
      <c r="B1327">
        <v>132.30000000000001</v>
      </c>
      <c r="C1327" s="2">
        <v>6.39</v>
      </c>
      <c r="D1327" s="3">
        <f t="shared" si="64"/>
        <v>7025.8589100560139</v>
      </c>
      <c r="E1327" s="9">
        <f t="shared" si="65"/>
        <v>1.008599088838269</v>
      </c>
      <c r="F1327" s="4">
        <v>90.6</v>
      </c>
      <c r="G1327" s="4">
        <v>0.97</v>
      </c>
      <c r="L1327" s="7"/>
      <c r="M1327" s="7"/>
    </row>
    <row r="1328" spans="1:13" x14ac:dyDescent="0.3">
      <c r="A1328">
        <v>1981.07</v>
      </c>
      <c r="B1328">
        <v>129.1</v>
      </c>
      <c r="C1328" s="2">
        <v>6.4333299999999998</v>
      </c>
      <c r="D1328" s="3">
        <f t="shared" si="64"/>
        <v>6884.3917185440951</v>
      </c>
      <c r="E1328" s="9">
        <f t="shared" si="65"/>
        <v>0.97986478332073557</v>
      </c>
      <c r="F1328" s="4">
        <v>91.6</v>
      </c>
      <c r="G1328" s="4">
        <v>0.98</v>
      </c>
      <c r="L1328" s="7"/>
      <c r="M1328" s="7"/>
    </row>
    <row r="1329" spans="1:13" x14ac:dyDescent="0.3">
      <c r="A1329">
        <v>1981.08</v>
      </c>
      <c r="B1329">
        <v>129.6</v>
      </c>
      <c r="C1329" s="2">
        <v>6.4766700000000004</v>
      </c>
      <c r="D1329" s="3">
        <f t="shared" si="64"/>
        <v>6939.8360018019112</v>
      </c>
      <c r="E1329" s="9">
        <f t="shared" si="65"/>
        <v>1.0080536212238576</v>
      </c>
      <c r="F1329" s="4">
        <v>92.3</v>
      </c>
      <c r="G1329" s="4">
        <v>0.99</v>
      </c>
      <c r="L1329" s="7"/>
      <c r="M1329" s="7"/>
    </row>
    <row r="1330" spans="1:13" x14ac:dyDescent="0.3">
      <c r="A1330">
        <v>1981.09</v>
      </c>
      <c r="B1330">
        <v>118.3</v>
      </c>
      <c r="C1330" s="2">
        <v>6.52</v>
      </c>
      <c r="D1330" s="3">
        <f t="shared" si="64"/>
        <v>6363.836753401326</v>
      </c>
      <c r="E1330" s="9">
        <f t="shared" si="65"/>
        <v>0.91700102880658441</v>
      </c>
      <c r="F1330" s="4">
        <v>93.2</v>
      </c>
      <c r="G1330" s="4">
        <v>1.02</v>
      </c>
      <c r="L1330" s="7"/>
      <c r="M1330" s="7"/>
    </row>
    <row r="1331" spans="1:13" x14ac:dyDescent="0.3">
      <c r="A1331">
        <v>1981.1</v>
      </c>
      <c r="B1331">
        <v>119.8</v>
      </c>
      <c r="C1331" s="2">
        <v>6.5566700000000004</v>
      </c>
      <c r="D1331" s="3">
        <f t="shared" si="64"/>
        <v>6473.9203255957109</v>
      </c>
      <c r="E1331" s="9">
        <f t="shared" si="65"/>
        <v>1.017298302338687</v>
      </c>
      <c r="F1331" s="4">
        <v>93.4</v>
      </c>
      <c r="G1331" s="4">
        <v>1.1100000000000001</v>
      </c>
      <c r="L1331" s="7"/>
      <c r="M1331" s="7"/>
    </row>
    <row r="1332" spans="1:13" x14ac:dyDescent="0.3">
      <c r="A1332">
        <v>1981.11</v>
      </c>
      <c r="B1332">
        <v>122.9</v>
      </c>
      <c r="C1332" s="2">
        <v>6.5933299999999999</v>
      </c>
      <c r="D1332" s="3">
        <f t="shared" si="64"/>
        <v>6671.1341049589</v>
      </c>
      <c r="E1332" s="9">
        <f t="shared" si="65"/>
        <v>1.0304628060656651</v>
      </c>
      <c r="F1332" s="4">
        <v>93.7</v>
      </c>
      <c r="G1332" s="4">
        <v>0.99</v>
      </c>
      <c r="L1332" s="7"/>
      <c r="M1332" s="7"/>
    </row>
    <row r="1333" spans="1:13" x14ac:dyDescent="0.3">
      <c r="A1333">
        <v>1981.12</v>
      </c>
      <c r="B1333">
        <v>123.8</v>
      </c>
      <c r="C1333" s="2">
        <v>6.63</v>
      </c>
      <c r="D1333" s="3">
        <f t="shared" si="64"/>
        <v>6749.9772480626652</v>
      </c>
      <c r="E1333" s="9">
        <f t="shared" si="65"/>
        <v>1.0118185516680227</v>
      </c>
      <c r="F1333" s="4">
        <v>94</v>
      </c>
      <c r="G1333" s="4">
        <v>0.97</v>
      </c>
      <c r="L1333" s="7"/>
      <c r="M1333" s="7"/>
    </row>
    <row r="1334" spans="1:13" x14ac:dyDescent="0.3">
      <c r="A1334">
        <v>1982.01</v>
      </c>
      <c r="B1334">
        <v>117.3</v>
      </c>
      <c r="C1334" s="2">
        <v>6.66</v>
      </c>
      <c r="D1334" s="3">
        <f t="shared" si="64"/>
        <v>6425.8365797288006</v>
      </c>
      <c r="E1334" s="9">
        <f t="shared" si="65"/>
        <v>0.95197899838449129</v>
      </c>
      <c r="F1334" s="4">
        <v>94.3</v>
      </c>
      <c r="G1334" s="4">
        <v>1.02</v>
      </c>
      <c r="L1334" s="7"/>
      <c r="M1334" s="7"/>
    </row>
    <row r="1335" spans="1:13" x14ac:dyDescent="0.3">
      <c r="A1335">
        <v>1982.02</v>
      </c>
      <c r="B1335">
        <v>114.5</v>
      </c>
      <c r="C1335" s="2">
        <v>6.69</v>
      </c>
      <c r="D1335" s="3">
        <f t="shared" si="64"/>
        <v>6302.9897039398684</v>
      </c>
      <c r="E1335" s="9">
        <f t="shared" si="65"/>
        <v>0.98088235294117654</v>
      </c>
      <c r="F1335" s="4">
        <v>94.6</v>
      </c>
      <c r="G1335" s="4">
        <v>1.04</v>
      </c>
      <c r="L1335" s="7"/>
      <c r="M1335" s="7"/>
    </row>
    <row r="1336" spans="1:13" x14ac:dyDescent="0.3">
      <c r="A1336">
        <v>1982.03</v>
      </c>
      <c r="B1336">
        <v>110.8</v>
      </c>
      <c r="C1336" s="2">
        <v>6.72</v>
      </c>
      <c r="D1336" s="3">
        <f t="shared" si="64"/>
        <v>6130.1391566003822</v>
      </c>
      <c r="E1336" s="9">
        <f t="shared" si="65"/>
        <v>0.97257641921397386</v>
      </c>
      <c r="F1336" s="4">
        <v>94.5</v>
      </c>
      <c r="G1336" s="4">
        <v>1.01</v>
      </c>
      <c r="L1336" s="7"/>
      <c r="M1336" s="7"/>
    </row>
    <row r="1337" spans="1:13" x14ac:dyDescent="0.3">
      <c r="A1337">
        <v>1982.04</v>
      </c>
      <c r="B1337">
        <v>116.3</v>
      </c>
      <c r="C1337" s="2">
        <v>6.75</v>
      </c>
      <c r="D1337" s="3">
        <f t="shared" si="64"/>
        <v>6465.5540359946954</v>
      </c>
      <c r="E1337" s="9">
        <f t="shared" si="65"/>
        <v>1.0547157039711192</v>
      </c>
      <c r="F1337" s="4">
        <v>94.9</v>
      </c>
      <c r="G1337" s="4">
        <v>1.03</v>
      </c>
      <c r="L1337" s="7"/>
      <c r="M1337" s="7"/>
    </row>
    <row r="1338" spans="1:13" x14ac:dyDescent="0.3">
      <c r="A1338">
        <v>1982.05</v>
      </c>
      <c r="B1338">
        <v>116.4</v>
      </c>
      <c r="C1338" s="2">
        <v>6.78</v>
      </c>
      <c r="D1338" s="3">
        <f t="shared" si="64"/>
        <v>6502.5238849537373</v>
      </c>
      <c r="E1338" s="9">
        <f t="shared" si="65"/>
        <v>1.0057179707652624</v>
      </c>
      <c r="F1338" s="4">
        <v>95.8</v>
      </c>
      <c r="G1338" s="4">
        <v>0.98</v>
      </c>
      <c r="L1338" s="7"/>
      <c r="M1338" s="7"/>
    </row>
    <row r="1339" spans="1:13" x14ac:dyDescent="0.3">
      <c r="A1339">
        <v>1982.06</v>
      </c>
      <c r="B1339">
        <v>109.7</v>
      </c>
      <c r="C1339" s="2">
        <v>6.81</v>
      </c>
      <c r="D1339" s="3">
        <f t="shared" si="64"/>
        <v>6159.9403134375962</v>
      </c>
      <c r="E1339" s="9">
        <f t="shared" si="65"/>
        <v>0.9473152920962199</v>
      </c>
      <c r="F1339" s="4">
        <v>97</v>
      </c>
      <c r="G1339" s="4">
        <v>1.03</v>
      </c>
      <c r="L1339" s="7"/>
      <c r="M1339" s="7"/>
    </row>
    <row r="1340" spans="1:13" x14ac:dyDescent="0.3">
      <c r="A1340">
        <v>1982.07</v>
      </c>
      <c r="B1340">
        <v>109.4</v>
      </c>
      <c r="C1340" s="2">
        <v>6.8233300000000003</v>
      </c>
      <c r="D1340" s="3">
        <f t="shared" si="64"/>
        <v>6175.023510346221</v>
      </c>
      <c r="E1340" s="9">
        <f t="shared" si="65"/>
        <v>1.0024485946520816</v>
      </c>
      <c r="F1340" s="4">
        <v>97.5</v>
      </c>
      <c r="G1340" s="4">
        <v>1.06</v>
      </c>
      <c r="L1340" s="7"/>
      <c r="M1340" s="7"/>
    </row>
    <row r="1341" spans="1:13" x14ac:dyDescent="0.3">
      <c r="A1341">
        <v>1982.08</v>
      </c>
      <c r="B1341">
        <v>109.7</v>
      </c>
      <c r="C1341" s="2">
        <v>6.8366699999999998</v>
      </c>
      <c r="D1341" s="3">
        <f t="shared" si="64"/>
        <v>6224.1145239200514</v>
      </c>
      <c r="E1341" s="9">
        <f t="shared" si="65"/>
        <v>1.0079499314442413</v>
      </c>
      <c r="F1341" s="4">
        <v>97.7</v>
      </c>
      <c r="G1341" s="4">
        <v>1.05</v>
      </c>
      <c r="L1341" s="7"/>
      <c r="M1341" s="7"/>
    </row>
    <row r="1342" spans="1:13" x14ac:dyDescent="0.3">
      <c r="A1342">
        <v>1982.09</v>
      </c>
      <c r="B1342">
        <v>122.4</v>
      </c>
      <c r="C1342" s="2">
        <v>6.85</v>
      </c>
      <c r="D1342" s="3">
        <f t="shared" si="64"/>
        <v>6977.069733532835</v>
      </c>
      <c r="E1342" s="9">
        <f t="shared" si="65"/>
        <v>1.12097386812519</v>
      </c>
      <c r="F1342" s="4">
        <v>97.9</v>
      </c>
      <c r="G1342" s="4">
        <v>1.1000000000000001</v>
      </c>
      <c r="L1342" s="7"/>
      <c r="M1342" s="7"/>
    </row>
    <row r="1343" spans="1:13" x14ac:dyDescent="0.3">
      <c r="A1343">
        <v>1982.1</v>
      </c>
      <c r="B1343">
        <v>132.69999999999999</v>
      </c>
      <c r="C1343" s="2">
        <v>6.8566700000000003</v>
      </c>
      <c r="D1343" s="3">
        <f t="shared" si="64"/>
        <v>7596.7628733711254</v>
      </c>
      <c r="E1343" s="9">
        <f t="shared" si="65"/>
        <v>1.0888185389433551</v>
      </c>
      <c r="F1343" s="4">
        <v>98.2</v>
      </c>
      <c r="G1343" s="4">
        <v>1.03</v>
      </c>
      <c r="L1343" s="7"/>
      <c r="M1343" s="7"/>
    </row>
    <row r="1344" spans="1:13" x14ac:dyDescent="0.3">
      <c r="A1344">
        <v>1982.11</v>
      </c>
      <c r="B1344">
        <v>138.1</v>
      </c>
      <c r="C1344" s="2">
        <v>6.8633300000000004</v>
      </c>
      <c r="D1344" s="3">
        <f t="shared" si="64"/>
        <v>7938.6426301697593</v>
      </c>
      <c r="E1344" s="9">
        <f t="shared" si="65"/>
        <v>1.0450033471489577</v>
      </c>
      <c r="F1344" s="4">
        <v>98</v>
      </c>
      <c r="G1344" s="4">
        <v>1.01</v>
      </c>
      <c r="L1344" s="7"/>
      <c r="M1344" s="7"/>
    </row>
    <row r="1345" spans="1:13" x14ac:dyDescent="0.3">
      <c r="A1345">
        <v>1982.12</v>
      </c>
      <c r="B1345">
        <v>139.4</v>
      </c>
      <c r="C1345" s="2">
        <v>6.87</v>
      </c>
      <c r="D1345" s="3">
        <f t="shared" si="64"/>
        <v>8046.2828063101861</v>
      </c>
      <c r="E1345" s="9">
        <f t="shared" si="65"/>
        <v>1.0135590152063723</v>
      </c>
      <c r="F1345" s="4">
        <v>97.6</v>
      </c>
      <c r="G1345" s="4">
        <v>1.01</v>
      </c>
      <c r="L1345" s="7"/>
      <c r="M1345" s="7"/>
    </row>
    <row r="1346" spans="1:13" x14ac:dyDescent="0.3">
      <c r="A1346">
        <v>1983.01</v>
      </c>
      <c r="B1346">
        <v>144.30000000000001</v>
      </c>
      <c r="C1346" s="2">
        <v>6.8833299999999999</v>
      </c>
      <c r="D1346" s="3">
        <f t="shared" si="64"/>
        <v>8362.2241315374686</v>
      </c>
      <c r="E1346" s="9">
        <f t="shared" si="65"/>
        <v>1.0392655009564802</v>
      </c>
      <c r="F1346" s="4">
        <v>97.8</v>
      </c>
      <c r="G1346" s="4">
        <v>0.99</v>
      </c>
      <c r="L1346" s="7"/>
      <c r="M1346" s="7"/>
    </row>
    <row r="1347" spans="1:13" x14ac:dyDescent="0.3">
      <c r="A1347">
        <v>1983.02</v>
      </c>
      <c r="B1347">
        <v>146.80000000000001</v>
      </c>
      <c r="C1347" s="2">
        <v>6.8966700000000003</v>
      </c>
      <c r="D1347" s="3">
        <f t="shared" si="64"/>
        <v>8540.4051342213315</v>
      </c>
      <c r="E1347" s="9">
        <f t="shared" si="65"/>
        <v>1.0213078482328484</v>
      </c>
      <c r="F1347" s="4">
        <v>97.9</v>
      </c>
      <c r="G1347" s="4">
        <v>1.02</v>
      </c>
      <c r="L1347" s="7"/>
      <c r="M1347" s="7"/>
    </row>
    <row r="1348" spans="1:13" x14ac:dyDescent="0.3">
      <c r="A1348">
        <v>1983.03</v>
      </c>
      <c r="B1348">
        <v>151.9</v>
      </c>
      <c r="C1348" s="2">
        <v>6.91</v>
      </c>
      <c r="D1348" s="3">
        <f t="shared" ref="D1348:D1411" si="66">(B1348+C1348/12)/B1347*D1347</f>
        <v>8870.6089226476561</v>
      </c>
      <c r="E1348" s="9">
        <f t="shared" ref="E1348:E1411" si="67">D1348/D1347</f>
        <v>1.0386637148047229</v>
      </c>
      <c r="F1348" s="4">
        <v>97.9</v>
      </c>
      <c r="G1348" s="4">
        <v>1.02</v>
      </c>
      <c r="L1348" s="7"/>
      <c r="M1348" s="7"/>
    </row>
    <row r="1349" spans="1:13" x14ac:dyDescent="0.3">
      <c r="A1349">
        <v>1983.04</v>
      </c>
      <c r="B1349">
        <v>157.69999999999999</v>
      </c>
      <c r="C1349" s="2">
        <v>6.92</v>
      </c>
      <c r="D1349" s="3">
        <f t="shared" si="66"/>
        <v>9242.9915179740728</v>
      </c>
      <c r="E1349" s="9">
        <f t="shared" si="67"/>
        <v>1.0419793723941186</v>
      </c>
      <c r="F1349" s="4">
        <v>98.6</v>
      </c>
      <c r="G1349" s="4">
        <v>1.01</v>
      </c>
      <c r="L1349" s="7"/>
      <c r="M1349" s="7"/>
    </row>
    <row r="1350" spans="1:13" x14ac:dyDescent="0.3">
      <c r="A1350">
        <v>1983.05</v>
      </c>
      <c r="B1350">
        <v>164.1</v>
      </c>
      <c r="C1350" s="2">
        <v>6.93</v>
      </c>
      <c r="D1350" s="3">
        <f t="shared" si="66"/>
        <v>9651.9513995001598</v>
      </c>
      <c r="E1350" s="9">
        <f t="shared" si="67"/>
        <v>1.0442454026632846</v>
      </c>
      <c r="F1350" s="4">
        <v>99.2</v>
      </c>
      <c r="G1350" s="4">
        <v>0.98</v>
      </c>
      <c r="L1350" s="7"/>
      <c r="M1350" s="7"/>
    </row>
    <row r="1351" spans="1:13" x14ac:dyDescent="0.3">
      <c r="A1351">
        <v>1983.06</v>
      </c>
      <c r="B1351">
        <v>166.4</v>
      </c>
      <c r="C1351" s="2">
        <v>6.94</v>
      </c>
      <c r="D1351" s="3">
        <f t="shared" si="66"/>
        <v>9821.2477641856858</v>
      </c>
      <c r="E1351" s="9">
        <f t="shared" si="67"/>
        <v>1.0175401178143411</v>
      </c>
      <c r="F1351" s="4">
        <v>99.5</v>
      </c>
      <c r="G1351" s="4">
        <v>0.98</v>
      </c>
      <c r="L1351" s="7"/>
      <c r="M1351" s="7"/>
    </row>
    <row r="1352" spans="1:13" x14ac:dyDescent="0.3">
      <c r="A1352">
        <v>1983.07</v>
      </c>
      <c r="B1352">
        <v>167</v>
      </c>
      <c r="C1352" s="2">
        <v>6.96</v>
      </c>
      <c r="D1352" s="3">
        <f t="shared" si="66"/>
        <v>9890.8936317442149</v>
      </c>
      <c r="E1352" s="9">
        <f t="shared" si="67"/>
        <v>1.0070913461538462</v>
      </c>
      <c r="F1352" s="4">
        <v>99.9</v>
      </c>
      <c r="G1352" s="4">
        <v>0.98</v>
      </c>
      <c r="L1352" s="7"/>
      <c r="M1352" s="7"/>
    </row>
    <row r="1353" spans="1:13" x14ac:dyDescent="0.3">
      <c r="A1353">
        <v>1983.08</v>
      </c>
      <c r="B1353">
        <v>162.4</v>
      </c>
      <c r="C1353" s="2">
        <v>6.98</v>
      </c>
      <c r="D1353" s="3">
        <f t="shared" si="66"/>
        <v>9652.9001731999506</v>
      </c>
      <c r="E1353" s="9">
        <f t="shared" si="67"/>
        <v>0.975938123752495</v>
      </c>
      <c r="F1353" s="4">
        <v>100.2</v>
      </c>
      <c r="G1353" s="4">
        <v>1.02</v>
      </c>
      <c r="L1353" s="7"/>
      <c r="M1353" s="7"/>
    </row>
    <row r="1354" spans="1:13" x14ac:dyDescent="0.3">
      <c r="A1354">
        <v>1983.09</v>
      </c>
      <c r="B1354">
        <v>167.2</v>
      </c>
      <c r="C1354" s="2">
        <v>7</v>
      </c>
      <c r="D1354" s="3">
        <f t="shared" si="66"/>
        <v>9972.8803410923538</v>
      </c>
      <c r="E1354" s="9">
        <f t="shared" si="67"/>
        <v>1.0331486042692939</v>
      </c>
      <c r="F1354" s="4">
        <v>100.7</v>
      </c>
      <c r="G1354" s="4">
        <v>1.02</v>
      </c>
      <c r="L1354" s="7"/>
      <c r="M1354" s="7"/>
    </row>
    <row r="1355" spans="1:13" x14ac:dyDescent="0.3">
      <c r="A1355">
        <v>1983.1</v>
      </c>
      <c r="B1355">
        <v>167.7</v>
      </c>
      <c r="C1355" s="2">
        <v>7.03</v>
      </c>
      <c r="D1355" s="3">
        <f t="shared" si="66"/>
        <v>10037.646405109715</v>
      </c>
      <c r="E1355" s="9">
        <f t="shared" si="67"/>
        <v>1.0064942185007975</v>
      </c>
      <c r="F1355" s="4">
        <v>101</v>
      </c>
      <c r="G1355" s="4">
        <v>1</v>
      </c>
      <c r="L1355" s="7"/>
      <c r="M1355" s="7"/>
    </row>
    <row r="1356" spans="1:13" x14ac:dyDescent="0.3">
      <c r="A1356">
        <v>1983.11</v>
      </c>
      <c r="B1356">
        <v>165.2</v>
      </c>
      <c r="C1356" s="2">
        <v>7.06</v>
      </c>
      <c r="D1356" s="3">
        <f t="shared" si="66"/>
        <v>9923.2240196330622</v>
      </c>
      <c r="E1356" s="9">
        <f t="shared" si="67"/>
        <v>0.98860067580997812</v>
      </c>
      <c r="F1356" s="4">
        <v>101.2</v>
      </c>
      <c r="G1356" s="4">
        <v>1</v>
      </c>
      <c r="L1356" s="7"/>
      <c r="M1356" s="7"/>
    </row>
    <row r="1357" spans="1:13" x14ac:dyDescent="0.3">
      <c r="A1357">
        <v>1983.12</v>
      </c>
      <c r="B1357">
        <v>164.4</v>
      </c>
      <c r="C1357" s="2">
        <v>7.09</v>
      </c>
      <c r="D1357" s="3">
        <f t="shared" si="66"/>
        <v>9910.6598084298348</v>
      </c>
      <c r="E1357" s="9">
        <f t="shared" si="67"/>
        <v>0.99873385794995972</v>
      </c>
      <c r="F1357" s="4">
        <v>101.3</v>
      </c>
      <c r="G1357" s="4">
        <v>1.02</v>
      </c>
      <c r="L1357" s="7"/>
      <c r="M1357" s="7"/>
    </row>
    <row r="1358" spans="1:13" x14ac:dyDescent="0.3">
      <c r="A1358">
        <v>1984.01</v>
      </c>
      <c r="B1358">
        <v>166.4</v>
      </c>
      <c r="C1358" s="2">
        <v>7.12</v>
      </c>
      <c r="D1358" s="3">
        <f t="shared" si="66"/>
        <v>10066.995845148374</v>
      </c>
      <c r="E1358" s="9">
        <f t="shared" si="67"/>
        <v>1.0157745336577453</v>
      </c>
      <c r="F1358" s="4">
        <v>101.9</v>
      </c>
      <c r="G1358" s="4">
        <v>1</v>
      </c>
      <c r="L1358" s="7"/>
      <c r="M1358" s="7"/>
    </row>
    <row r="1359" spans="1:13" x14ac:dyDescent="0.3">
      <c r="A1359">
        <v>1984.02</v>
      </c>
      <c r="B1359">
        <v>157.30000000000001</v>
      </c>
      <c r="C1359" s="2">
        <v>7.15</v>
      </c>
      <c r="D1359" s="3">
        <f t="shared" si="66"/>
        <v>9552.5041955102588</v>
      </c>
      <c r="E1359" s="9">
        <f t="shared" si="67"/>
        <v>0.94889322916666674</v>
      </c>
      <c r="F1359" s="4">
        <v>102.4</v>
      </c>
      <c r="G1359" s="4">
        <v>0.98</v>
      </c>
      <c r="L1359" s="7"/>
      <c r="M1359" s="7"/>
    </row>
    <row r="1360" spans="1:13" x14ac:dyDescent="0.3">
      <c r="A1360">
        <v>1984.03</v>
      </c>
      <c r="B1360">
        <v>157.4</v>
      </c>
      <c r="C1360" s="2">
        <v>7.18</v>
      </c>
      <c r="D1360" s="3">
        <f t="shared" si="66"/>
        <v>9594.9125368740952</v>
      </c>
      <c r="E1360" s="9">
        <f t="shared" si="67"/>
        <v>1.0044394998940454</v>
      </c>
      <c r="F1360" s="4">
        <v>102.6</v>
      </c>
      <c r="G1360" s="4">
        <v>0.99</v>
      </c>
      <c r="L1360" s="7"/>
      <c r="M1360" s="7"/>
    </row>
    <row r="1361" spans="1:13" x14ac:dyDescent="0.3">
      <c r="A1361">
        <v>1984.04</v>
      </c>
      <c r="B1361">
        <v>157.6</v>
      </c>
      <c r="C1361" s="2">
        <v>7.2233299999999998</v>
      </c>
      <c r="D1361" s="3">
        <f t="shared" si="66"/>
        <v>9643.7980777802131</v>
      </c>
      <c r="E1361" s="9">
        <f t="shared" si="67"/>
        <v>1.0050949438797119</v>
      </c>
      <c r="F1361" s="4">
        <v>103.1</v>
      </c>
      <c r="G1361" s="4">
        <v>0.97</v>
      </c>
      <c r="L1361" s="7"/>
      <c r="M1361" s="7"/>
    </row>
    <row r="1362" spans="1:13" x14ac:dyDescent="0.3">
      <c r="A1362">
        <v>1984.05</v>
      </c>
      <c r="B1362">
        <v>156.6</v>
      </c>
      <c r="C1362" s="2">
        <v>7.2666700000000004</v>
      </c>
      <c r="D1362" s="3">
        <f t="shared" si="66"/>
        <v>9619.6614033113583</v>
      </c>
      <c r="E1362" s="9">
        <f t="shared" si="67"/>
        <v>0.99749718168358725</v>
      </c>
      <c r="F1362" s="4">
        <v>103.4</v>
      </c>
      <c r="G1362" s="4">
        <v>1</v>
      </c>
      <c r="L1362" s="7"/>
      <c r="M1362" s="7"/>
    </row>
    <row r="1363" spans="1:13" x14ac:dyDescent="0.3">
      <c r="A1363">
        <v>1984.06</v>
      </c>
      <c r="B1363">
        <v>153.1</v>
      </c>
      <c r="C1363" s="2">
        <v>7.31</v>
      </c>
      <c r="D1363" s="3">
        <f t="shared" si="66"/>
        <v>9442.082617614853</v>
      </c>
      <c r="E1363" s="9">
        <f t="shared" si="67"/>
        <v>0.98154001702852267</v>
      </c>
      <c r="F1363" s="4">
        <v>103.7</v>
      </c>
      <c r="G1363" s="4">
        <v>1.02</v>
      </c>
      <c r="L1363" s="7"/>
      <c r="M1363" s="7"/>
    </row>
    <row r="1364" spans="1:13" x14ac:dyDescent="0.3">
      <c r="A1364">
        <v>1984.07</v>
      </c>
      <c r="B1364">
        <v>151.1</v>
      </c>
      <c r="C1364" s="2">
        <v>7.3333300000000001</v>
      </c>
      <c r="D1364" s="3">
        <f t="shared" si="66"/>
        <v>9356.4261430336846</v>
      </c>
      <c r="E1364" s="9">
        <f t="shared" si="67"/>
        <v>0.99092822229479649</v>
      </c>
      <c r="F1364" s="4">
        <v>104.1</v>
      </c>
      <c r="G1364" s="4">
        <v>1.05</v>
      </c>
      <c r="L1364" s="7"/>
      <c r="M1364" s="7"/>
    </row>
    <row r="1365" spans="1:13" x14ac:dyDescent="0.3">
      <c r="A1365">
        <v>1984.08</v>
      </c>
      <c r="B1365">
        <v>164.4</v>
      </c>
      <c r="C1365" s="2">
        <v>7.3566700000000003</v>
      </c>
      <c r="D1365" s="3">
        <f t="shared" si="66"/>
        <v>10217.951486041542</v>
      </c>
      <c r="E1365" s="9">
        <f t="shared" si="67"/>
        <v>1.0920784634899625</v>
      </c>
      <c r="F1365" s="4">
        <v>104.5</v>
      </c>
      <c r="G1365" s="4">
        <v>1.02</v>
      </c>
      <c r="L1365" s="7"/>
      <c r="M1365" s="7"/>
    </row>
    <row r="1366" spans="1:13" x14ac:dyDescent="0.3">
      <c r="A1366">
        <v>1984.09</v>
      </c>
      <c r="B1366">
        <v>166.1</v>
      </c>
      <c r="C1366" s="2">
        <v>7.38</v>
      </c>
      <c r="D1366" s="3">
        <f t="shared" si="66"/>
        <v>10361.83565690642</v>
      </c>
      <c r="E1366" s="9">
        <f t="shared" si="67"/>
        <v>1.014081508515815</v>
      </c>
      <c r="F1366" s="4">
        <v>105</v>
      </c>
      <c r="G1366" s="4">
        <v>1.03</v>
      </c>
      <c r="L1366" s="7"/>
      <c r="M1366" s="7"/>
    </row>
    <row r="1367" spans="1:13" x14ac:dyDescent="0.3">
      <c r="A1367">
        <v>1984.1</v>
      </c>
      <c r="B1367">
        <v>164.8</v>
      </c>
      <c r="C1367" s="2">
        <v>7.43</v>
      </c>
      <c r="D1367" s="3">
        <f t="shared" si="66"/>
        <v>10319.36315173036</v>
      </c>
      <c r="E1367" s="9">
        <f t="shared" si="67"/>
        <v>0.9959010636162956</v>
      </c>
      <c r="F1367" s="4">
        <v>105.3</v>
      </c>
      <c r="G1367" s="4">
        <v>1.04</v>
      </c>
      <c r="L1367" s="7"/>
      <c r="M1367" s="7"/>
    </row>
    <row r="1368" spans="1:13" x14ac:dyDescent="0.3">
      <c r="A1368">
        <v>1984.11</v>
      </c>
      <c r="B1368">
        <v>166.3</v>
      </c>
      <c r="C1368" s="2">
        <v>7.48</v>
      </c>
      <c r="D1368" s="3">
        <f t="shared" si="66"/>
        <v>10452.320965800996</v>
      </c>
      <c r="E1368" s="9">
        <f t="shared" si="67"/>
        <v>1.0128843042071198</v>
      </c>
      <c r="F1368" s="4">
        <v>105.3</v>
      </c>
      <c r="G1368" s="4">
        <v>1.01</v>
      </c>
      <c r="L1368" s="7"/>
      <c r="M1368" s="7"/>
    </row>
    <row r="1369" spans="1:13" x14ac:dyDescent="0.3">
      <c r="A1369">
        <v>1984.12</v>
      </c>
      <c r="B1369">
        <v>164.5</v>
      </c>
      <c r="C1369" s="2">
        <v>7.53</v>
      </c>
      <c r="D1369" s="3">
        <f t="shared" si="66"/>
        <v>10378.626760555044</v>
      </c>
      <c r="E1369" s="9">
        <f t="shared" si="67"/>
        <v>0.99294948887552603</v>
      </c>
      <c r="F1369" s="4">
        <v>105.3</v>
      </c>
      <c r="G1369" s="4">
        <v>1.02</v>
      </c>
      <c r="L1369" s="7"/>
      <c r="M1369" s="7"/>
    </row>
    <row r="1370" spans="1:13" x14ac:dyDescent="0.3">
      <c r="A1370">
        <v>1985.01</v>
      </c>
      <c r="B1370">
        <v>171.6</v>
      </c>
      <c r="C1370" s="2">
        <v>7.5733300000000003</v>
      </c>
      <c r="D1370" s="3">
        <f t="shared" si="66"/>
        <v>10866.397665014923</v>
      </c>
      <c r="E1370" s="9">
        <f t="shared" si="67"/>
        <v>1.0469976342451874</v>
      </c>
      <c r="F1370" s="4">
        <v>105.5</v>
      </c>
      <c r="G1370" s="4">
        <v>1</v>
      </c>
      <c r="L1370" s="7"/>
      <c r="M1370" s="7"/>
    </row>
    <row r="1371" spans="1:13" x14ac:dyDescent="0.3">
      <c r="A1371">
        <v>1985.02</v>
      </c>
      <c r="B1371">
        <v>180.9</v>
      </c>
      <c r="C1371" s="2">
        <v>7.6166700000000001</v>
      </c>
      <c r="D1371" s="3">
        <f t="shared" si="66"/>
        <v>11495.503990053219</v>
      </c>
      <c r="E1371" s="9">
        <f t="shared" si="67"/>
        <v>1.0578946532634035</v>
      </c>
      <c r="F1371" s="4">
        <v>106</v>
      </c>
      <c r="G1371" s="4">
        <v>0.99</v>
      </c>
      <c r="L1371" s="7"/>
      <c r="M1371" s="7"/>
    </row>
    <row r="1372" spans="1:13" x14ac:dyDescent="0.3">
      <c r="A1372">
        <v>1985.03</v>
      </c>
      <c r="B1372">
        <v>179.4</v>
      </c>
      <c r="C1372" s="2">
        <v>7.66</v>
      </c>
      <c r="D1372" s="3">
        <f t="shared" si="66"/>
        <v>11440.748364819594</v>
      </c>
      <c r="E1372" s="9">
        <f t="shared" si="67"/>
        <v>0.99523677906762464</v>
      </c>
      <c r="F1372" s="4">
        <v>106.4</v>
      </c>
      <c r="G1372" s="4">
        <v>1.04</v>
      </c>
      <c r="L1372" s="7"/>
      <c r="M1372" s="7"/>
    </row>
    <row r="1373" spans="1:13" x14ac:dyDescent="0.3">
      <c r="A1373">
        <v>1985.04</v>
      </c>
      <c r="B1373">
        <v>180.6</v>
      </c>
      <c r="C1373" s="2">
        <v>7.6866700000000003</v>
      </c>
      <c r="D1373" s="3">
        <f t="shared" si="66"/>
        <v>11558.124820452635</v>
      </c>
      <c r="E1373" s="9">
        <f t="shared" si="67"/>
        <v>1.0102595085470085</v>
      </c>
      <c r="F1373" s="4">
        <v>106.9</v>
      </c>
      <c r="G1373" s="4">
        <v>1.04</v>
      </c>
      <c r="L1373" s="7"/>
      <c r="M1373" s="7"/>
    </row>
    <row r="1374" spans="1:13" x14ac:dyDescent="0.3">
      <c r="A1374">
        <v>1985.05</v>
      </c>
      <c r="B1374">
        <v>184.9</v>
      </c>
      <c r="C1374" s="2">
        <v>7.71333</v>
      </c>
      <c r="D1374" s="3">
        <f t="shared" si="66"/>
        <v>11874.455049160968</v>
      </c>
      <c r="E1374" s="9">
        <f t="shared" si="67"/>
        <v>1.027368646179402</v>
      </c>
      <c r="F1374" s="4">
        <v>107.3</v>
      </c>
      <c r="G1374" s="4">
        <v>1.05</v>
      </c>
      <c r="L1374" s="7"/>
      <c r="M1374" s="7"/>
    </row>
    <row r="1375" spans="1:13" x14ac:dyDescent="0.3">
      <c r="A1375">
        <v>1985.06</v>
      </c>
      <c r="B1375">
        <v>188.9</v>
      </c>
      <c r="C1375" s="2">
        <v>7.74</v>
      </c>
      <c r="D1375" s="3">
        <f t="shared" si="66"/>
        <v>12172.761396934646</v>
      </c>
      <c r="E1375" s="9">
        <f t="shared" si="67"/>
        <v>1.025121687398594</v>
      </c>
      <c r="F1375" s="4">
        <v>107.6</v>
      </c>
      <c r="G1375" s="4">
        <v>1</v>
      </c>
      <c r="L1375" s="7"/>
      <c r="M1375" s="7"/>
    </row>
    <row r="1376" spans="1:13" x14ac:dyDescent="0.3">
      <c r="A1376">
        <v>1985.07</v>
      </c>
      <c r="B1376">
        <v>192.5</v>
      </c>
      <c r="C1376" s="2">
        <v>7.7733299999999996</v>
      </c>
      <c r="D1376" s="3">
        <f t="shared" si="66"/>
        <v>12446.489199871476</v>
      </c>
      <c r="E1376" s="9">
        <f t="shared" si="67"/>
        <v>1.0224869110640549</v>
      </c>
      <c r="F1376" s="4">
        <v>107.8</v>
      </c>
      <c r="G1376" s="4">
        <v>1.01</v>
      </c>
      <c r="L1376" s="7"/>
      <c r="M1376" s="7"/>
    </row>
    <row r="1377" spans="1:13" x14ac:dyDescent="0.3">
      <c r="A1377">
        <v>1985.08</v>
      </c>
      <c r="B1377">
        <v>188.3</v>
      </c>
      <c r="C1377" s="2">
        <v>7.8066700000000004</v>
      </c>
      <c r="D1377" s="3">
        <f t="shared" si="66"/>
        <v>12216.992480463874</v>
      </c>
      <c r="E1377" s="9">
        <f t="shared" si="67"/>
        <v>0.98156132900432902</v>
      </c>
      <c r="F1377" s="4">
        <v>108</v>
      </c>
      <c r="G1377" s="4">
        <v>1.01</v>
      </c>
      <c r="L1377" s="7"/>
      <c r="M1377" s="7"/>
    </row>
    <row r="1378" spans="1:13" x14ac:dyDescent="0.3">
      <c r="A1378">
        <v>1985.09</v>
      </c>
      <c r="B1378">
        <v>184.1</v>
      </c>
      <c r="C1378" s="2">
        <v>7.84</v>
      </c>
      <c r="D1378" s="3">
        <f t="shared" si="66"/>
        <v>11986.883080584008</v>
      </c>
      <c r="E1378" s="9">
        <f t="shared" si="67"/>
        <v>0.98116480793060712</v>
      </c>
      <c r="F1378" s="4">
        <v>108.3</v>
      </c>
      <c r="G1378" s="4">
        <v>1.02</v>
      </c>
      <c r="L1378" s="7"/>
      <c r="M1378" s="7"/>
    </row>
    <row r="1379" spans="1:13" x14ac:dyDescent="0.3">
      <c r="A1379">
        <v>1985.1</v>
      </c>
      <c r="B1379">
        <v>186.2</v>
      </c>
      <c r="C1379" s="2">
        <v>7.86</v>
      </c>
      <c r="D1379" s="3">
        <f t="shared" si="66"/>
        <v>12166.263107129413</v>
      </c>
      <c r="E1379" s="9">
        <f t="shared" si="67"/>
        <v>1.0149646931015752</v>
      </c>
      <c r="F1379" s="4">
        <v>108.7</v>
      </c>
      <c r="G1379" s="4">
        <v>1.04</v>
      </c>
      <c r="L1379" s="7"/>
      <c r="M1379" s="7"/>
    </row>
    <row r="1380" spans="1:13" x14ac:dyDescent="0.3">
      <c r="A1380">
        <v>1985.11</v>
      </c>
      <c r="B1380">
        <v>197.5</v>
      </c>
      <c r="C1380" s="2">
        <v>7.88</v>
      </c>
      <c r="D1380" s="3">
        <f t="shared" si="66"/>
        <v>12947.50882437383</v>
      </c>
      <c r="E1380" s="9">
        <f t="shared" si="67"/>
        <v>1.0642141066953097</v>
      </c>
      <c r="F1380" s="4">
        <v>109</v>
      </c>
      <c r="G1380" s="4">
        <v>1.04</v>
      </c>
      <c r="L1380" s="7"/>
      <c r="M1380" s="7"/>
    </row>
    <row r="1381" spans="1:13" x14ac:dyDescent="0.3">
      <c r="A1381">
        <v>1985.12</v>
      </c>
      <c r="B1381">
        <v>207.3</v>
      </c>
      <c r="C1381" s="2">
        <v>7.9</v>
      </c>
      <c r="D1381" s="3">
        <f t="shared" si="66"/>
        <v>13633.125852837507</v>
      </c>
      <c r="E1381" s="9">
        <f t="shared" si="67"/>
        <v>1.0529535864978903</v>
      </c>
      <c r="F1381" s="4">
        <v>109.3</v>
      </c>
      <c r="G1381" s="4">
        <v>1.01</v>
      </c>
      <c r="L1381" s="7"/>
      <c r="M1381" s="7"/>
    </row>
    <row r="1382" spans="1:13" x14ac:dyDescent="0.3">
      <c r="A1382">
        <v>1986.01</v>
      </c>
      <c r="B1382">
        <v>208.2</v>
      </c>
      <c r="C1382" s="2">
        <v>7.94</v>
      </c>
      <c r="D1382" s="3">
        <f t="shared" si="66"/>
        <v>13735.829172696878</v>
      </c>
      <c r="E1382" s="9">
        <f t="shared" si="67"/>
        <v>1.0075333654928444</v>
      </c>
      <c r="F1382" s="4">
        <v>109.6</v>
      </c>
      <c r="G1382" s="4">
        <v>1.04</v>
      </c>
      <c r="L1382" s="7"/>
      <c r="M1382" s="7"/>
    </row>
    <row r="1383" spans="1:13" x14ac:dyDescent="0.3">
      <c r="A1383">
        <v>1986.02</v>
      </c>
      <c r="B1383">
        <v>219.4</v>
      </c>
      <c r="C1383" s="2">
        <v>7.98</v>
      </c>
      <c r="D1383" s="3">
        <f t="shared" si="66"/>
        <v>14518.613097452157</v>
      </c>
      <c r="E1383" s="9">
        <f t="shared" si="67"/>
        <v>1.0569884726224785</v>
      </c>
      <c r="F1383" s="4">
        <v>109.3</v>
      </c>
      <c r="G1383" s="4">
        <v>1.07</v>
      </c>
      <c r="L1383" s="7"/>
      <c r="M1383" s="7"/>
    </row>
    <row r="1384" spans="1:13" x14ac:dyDescent="0.3">
      <c r="A1384">
        <v>1986.03</v>
      </c>
      <c r="B1384">
        <v>232.3</v>
      </c>
      <c r="C1384" s="2">
        <v>8.02</v>
      </c>
      <c r="D1384" s="3">
        <f t="shared" si="66"/>
        <v>15416.486306403523</v>
      </c>
      <c r="E1384" s="9">
        <f t="shared" si="67"/>
        <v>1.0618429048921301</v>
      </c>
      <c r="F1384" s="4">
        <v>108.8</v>
      </c>
      <c r="G1384" s="4">
        <v>1.04</v>
      </c>
      <c r="L1384" s="7"/>
      <c r="M1384" s="7"/>
    </row>
    <row r="1385" spans="1:13" x14ac:dyDescent="0.3">
      <c r="A1385">
        <v>1986.04</v>
      </c>
      <c r="B1385">
        <v>238</v>
      </c>
      <c r="C1385" s="2">
        <v>8.0466700000000007</v>
      </c>
      <c r="D1385" s="3">
        <f t="shared" si="66"/>
        <v>15839.265414318988</v>
      </c>
      <c r="E1385" s="9">
        <f t="shared" si="67"/>
        <v>1.0274238305352275</v>
      </c>
      <c r="F1385" s="4">
        <v>108.6</v>
      </c>
      <c r="G1385" s="4">
        <v>0.98</v>
      </c>
      <c r="L1385" s="7"/>
      <c r="M1385" s="7"/>
    </row>
    <row r="1386" spans="1:13" x14ac:dyDescent="0.3">
      <c r="A1386">
        <v>1986.05</v>
      </c>
      <c r="B1386">
        <v>238.5</v>
      </c>
      <c r="C1386" s="2">
        <v>8.0733300000000003</v>
      </c>
      <c r="D1386" s="3">
        <f t="shared" si="66"/>
        <v>15917.315557572943</v>
      </c>
      <c r="E1386" s="9">
        <f t="shared" si="67"/>
        <v>1.0049276365546218</v>
      </c>
      <c r="F1386" s="4">
        <v>108.9</v>
      </c>
      <c r="G1386" s="4">
        <v>1</v>
      </c>
      <c r="L1386" s="7"/>
      <c r="M1386" s="7"/>
    </row>
    <row r="1387" spans="1:13" x14ac:dyDescent="0.3">
      <c r="A1387">
        <v>1986.06</v>
      </c>
      <c r="B1387">
        <v>245.3</v>
      </c>
      <c r="C1387" s="2">
        <v>8.1</v>
      </c>
      <c r="D1387" s="3">
        <f t="shared" si="66"/>
        <v>16416.191590247399</v>
      </c>
      <c r="E1387" s="9">
        <f t="shared" si="67"/>
        <v>1.0313417190775682</v>
      </c>
      <c r="F1387" s="4">
        <v>109.5</v>
      </c>
      <c r="G1387" s="4">
        <v>1.04</v>
      </c>
      <c r="L1387" s="7"/>
      <c r="M1387" s="7"/>
    </row>
    <row r="1388" spans="1:13" x14ac:dyDescent="0.3">
      <c r="A1388">
        <v>1986.07</v>
      </c>
      <c r="B1388">
        <v>240.2</v>
      </c>
      <c r="C1388" s="2">
        <v>8.1433300000000006</v>
      </c>
      <c r="D1388" s="3">
        <f t="shared" si="66"/>
        <v>16120.299329117986</v>
      </c>
      <c r="E1388" s="9">
        <f t="shared" si="67"/>
        <v>0.98197558431852139</v>
      </c>
      <c r="F1388" s="4">
        <v>109.5</v>
      </c>
      <c r="G1388" s="4">
        <v>1.02</v>
      </c>
      <c r="L1388" s="7"/>
      <c r="M1388" s="7"/>
    </row>
    <row r="1389" spans="1:13" x14ac:dyDescent="0.3">
      <c r="A1389">
        <v>1986.08</v>
      </c>
      <c r="B1389">
        <v>245</v>
      </c>
      <c r="C1389" s="2">
        <v>8.1866699999999994</v>
      </c>
      <c r="D1389" s="3">
        <f t="shared" si="66"/>
        <v>16488.222175449482</v>
      </c>
      <c r="E1389" s="9">
        <f t="shared" si="67"/>
        <v>1.0228235741049125</v>
      </c>
      <c r="F1389" s="4">
        <v>109.7</v>
      </c>
      <c r="G1389" s="4">
        <v>0.99</v>
      </c>
      <c r="L1389" s="7"/>
      <c r="M1389" s="7"/>
    </row>
    <row r="1390" spans="1:13" x14ac:dyDescent="0.3">
      <c r="A1390">
        <v>1986.09</v>
      </c>
      <c r="B1390">
        <v>238.3</v>
      </c>
      <c r="C1390" s="2">
        <v>8.23</v>
      </c>
      <c r="D1390" s="3">
        <f t="shared" si="66"/>
        <v>16083.475578714044</v>
      </c>
      <c r="E1390" s="9">
        <f t="shared" si="67"/>
        <v>0.97545238095238096</v>
      </c>
      <c r="F1390" s="4">
        <v>110.2</v>
      </c>
      <c r="G1390" s="4">
        <v>1.01</v>
      </c>
      <c r="L1390" s="7"/>
      <c r="M1390" s="7"/>
    </row>
    <row r="1391" spans="1:13" x14ac:dyDescent="0.3">
      <c r="A1391">
        <v>1986.1</v>
      </c>
      <c r="B1391">
        <v>237.4</v>
      </c>
      <c r="C1391" s="2">
        <v>8.2466699999999999</v>
      </c>
      <c r="D1391" s="3">
        <f t="shared" si="66"/>
        <v>16069.114681840565</v>
      </c>
      <c r="E1391" s="9">
        <f t="shared" si="67"/>
        <v>0.99910710239194289</v>
      </c>
      <c r="F1391" s="4">
        <v>110.3</v>
      </c>
      <c r="G1391" s="4">
        <v>1.02</v>
      </c>
      <c r="L1391" s="7"/>
      <c r="M1391" s="7"/>
    </row>
    <row r="1392" spans="1:13" x14ac:dyDescent="0.3">
      <c r="A1392">
        <v>1986.11</v>
      </c>
      <c r="B1392">
        <v>245.1</v>
      </c>
      <c r="C1392" s="2">
        <v>8.2633299999999998</v>
      </c>
      <c r="D1392" s="3">
        <f t="shared" si="66"/>
        <v>16636.922388252377</v>
      </c>
      <c r="E1392" s="9">
        <f t="shared" si="67"/>
        <v>1.0353353447065432</v>
      </c>
      <c r="F1392" s="4">
        <v>110.4</v>
      </c>
      <c r="G1392" s="4">
        <v>1.02</v>
      </c>
      <c r="L1392" s="7"/>
      <c r="M1392" s="7"/>
    </row>
    <row r="1393" spans="1:13" x14ac:dyDescent="0.3">
      <c r="A1393">
        <v>1986.12</v>
      </c>
      <c r="B1393">
        <v>248.6</v>
      </c>
      <c r="C1393" s="2">
        <v>8.2799999999999994</v>
      </c>
      <c r="D1393" s="3">
        <f t="shared" si="66"/>
        <v>16921.331628590106</v>
      </c>
      <c r="E1393" s="9">
        <f t="shared" si="67"/>
        <v>1.0170950632394942</v>
      </c>
      <c r="F1393" s="4">
        <v>110.5</v>
      </c>
      <c r="G1393" s="4">
        <v>1.01</v>
      </c>
      <c r="L1393" s="7"/>
      <c r="M1393" s="7"/>
    </row>
    <row r="1394" spans="1:13" x14ac:dyDescent="0.3">
      <c r="A1394">
        <v>1987.01</v>
      </c>
      <c r="B1394">
        <v>264.5</v>
      </c>
      <c r="C1394" s="2">
        <v>8.3000000000000007</v>
      </c>
      <c r="D1394" s="3">
        <f t="shared" si="66"/>
        <v>18050.668289642763</v>
      </c>
      <c r="E1394" s="9">
        <f t="shared" si="67"/>
        <v>1.066740412979351</v>
      </c>
      <c r="F1394" s="4">
        <v>111.2</v>
      </c>
      <c r="G1394" s="4">
        <v>0.99</v>
      </c>
      <c r="L1394" s="7"/>
      <c r="M1394" s="7"/>
    </row>
    <row r="1395" spans="1:13" x14ac:dyDescent="0.3">
      <c r="A1395">
        <v>1987.02</v>
      </c>
      <c r="B1395">
        <v>280.89999999999998</v>
      </c>
      <c r="C1395" s="2">
        <v>8.32</v>
      </c>
      <c r="D1395" s="3">
        <f t="shared" si="66"/>
        <v>19217.194149621184</v>
      </c>
      <c r="E1395" s="9">
        <f t="shared" si="67"/>
        <v>1.0646250787649651</v>
      </c>
      <c r="F1395" s="4">
        <v>111.6</v>
      </c>
      <c r="G1395" s="4">
        <v>1.01</v>
      </c>
      <c r="L1395" s="7"/>
      <c r="M1395" s="7"/>
    </row>
    <row r="1396" spans="1:13" x14ac:dyDescent="0.3">
      <c r="A1396">
        <v>1987.03</v>
      </c>
      <c r="B1396">
        <v>292.5</v>
      </c>
      <c r="C1396" s="2">
        <v>8.34</v>
      </c>
      <c r="D1396" s="3">
        <f t="shared" si="66"/>
        <v>20058.331216440667</v>
      </c>
      <c r="E1396" s="9">
        <f t="shared" si="67"/>
        <v>1.0437700249199005</v>
      </c>
      <c r="F1396" s="4">
        <v>112.1</v>
      </c>
      <c r="G1396" s="4">
        <v>0.95</v>
      </c>
      <c r="L1396" s="7"/>
      <c r="M1396" s="7"/>
    </row>
    <row r="1397" spans="1:13" x14ac:dyDescent="0.3">
      <c r="A1397">
        <v>1987.04</v>
      </c>
      <c r="B1397">
        <v>289.3</v>
      </c>
      <c r="C1397" s="2">
        <v>8.4</v>
      </c>
      <c r="D1397" s="3">
        <f t="shared" si="66"/>
        <v>19886.892488095022</v>
      </c>
      <c r="E1397" s="9">
        <f t="shared" si="67"/>
        <v>0.99145299145299148</v>
      </c>
      <c r="F1397" s="4">
        <v>112.7</v>
      </c>
      <c r="G1397" s="4">
        <v>0.97</v>
      </c>
      <c r="L1397" s="7"/>
      <c r="M1397" s="7"/>
    </row>
    <row r="1398" spans="1:13" x14ac:dyDescent="0.3">
      <c r="A1398">
        <v>1987.05</v>
      </c>
      <c r="B1398">
        <v>289.10000000000002</v>
      </c>
      <c r="C1398" s="2">
        <v>8.4600000000000009</v>
      </c>
      <c r="D1398" s="3">
        <f t="shared" si="66"/>
        <v>19921.606904640092</v>
      </c>
      <c r="E1398" s="9">
        <f t="shared" si="67"/>
        <v>1.0017455928102317</v>
      </c>
      <c r="F1398" s="4">
        <v>113.1</v>
      </c>
      <c r="G1398" s="4">
        <v>1.02</v>
      </c>
      <c r="L1398" s="7"/>
      <c r="M1398" s="7"/>
    </row>
    <row r="1399" spans="1:13" x14ac:dyDescent="0.3">
      <c r="A1399">
        <v>1987.06</v>
      </c>
      <c r="B1399">
        <v>301.39999999999998</v>
      </c>
      <c r="C1399" s="2">
        <v>8.52</v>
      </c>
      <c r="D1399" s="3">
        <f t="shared" si="66"/>
        <v>20818.113669874841</v>
      </c>
      <c r="E1399" s="9">
        <f t="shared" si="67"/>
        <v>1.0450017295053613</v>
      </c>
      <c r="F1399" s="4">
        <v>113.5</v>
      </c>
      <c r="G1399" s="4">
        <v>1</v>
      </c>
      <c r="L1399" s="7"/>
      <c r="M1399" s="7"/>
    </row>
    <row r="1400" spans="1:13" x14ac:dyDescent="0.3">
      <c r="A1400">
        <v>1987.07</v>
      </c>
      <c r="B1400">
        <v>310.10000000000002</v>
      </c>
      <c r="C1400" s="2">
        <v>8.5666700000000002</v>
      </c>
      <c r="D1400" s="3">
        <f t="shared" si="66"/>
        <v>21468.343977596374</v>
      </c>
      <c r="E1400" s="9">
        <f t="shared" si="67"/>
        <v>1.0312338724839638</v>
      </c>
      <c r="F1400" s="4">
        <v>113.8</v>
      </c>
      <c r="G1400" s="4">
        <v>0.99</v>
      </c>
      <c r="L1400" s="7"/>
      <c r="M1400" s="7"/>
    </row>
    <row r="1401" spans="1:13" x14ac:dyDescent="0.3">
      <c r="A1401">
        <v>1987.08</v>
      </c>
      <c r="B1401">
        <v>329.4</v>
      </c>
      <c r="C1401" s="2">
        <v>8.6133299999999995</v>
      </c>
      <c r="D1401" s="3">
        <f t="shared" si="66"/>
        <v>22854.182523346099</v>
      </c>
      <c r="E1401" s="9">
        <f t="shared" si="67"/>
        <v>1.0645526523702031</v>
      </c>
      <c r="F1401" s="4">
        <v>114.4</v>
      </c>
      <c r="G1401" s="4">
        <v>0.96</v>
      </c>
      <c r="L1401" s="7"/>
      <c r="M1401" s="7"/>
    </row>
    <row r="1402" spans="1:13" x14ac:dyDescent="0.3">
      <c r="A1402">
        <v>1987.09</v>
      </c>
      <c r="B1402">
        <v>318.7</v>
      </c>
      <c r="C1402" s="2">
        <v>8.66</v>
      </c>
      <c r="D1402" s="3">
        <f t="shared" si="66"/>
        <v>22161.87332092112</v>
      </c>
      <c r="E1402" s="9">
        <f t="shared" si="67"/>
        <v>0.96970754907913392</v>
      </c>
      <c r="F1402" s="4">
        <v>115</v>
      </c>
      <c r="G1402" s="4">
        <v>1</v>
      </c>
      <c r="L1402" s="7"/>
      <c r="M1402" s="7"/>
    </row>
    <row r="1403" spans="1:13" x14ac:dyDescent="0.3">
      <c r="A1403">
        <v>1987.1</v>
      </c>
      <c r="B1403">
        <v>280.2</v>
      </c>
      <c r="C1403" s="2">
        <v>8.7100000000000009</v>
      </c>
      <c r="D1403" s="3">
        <f t="shared" si="66"/>
        <v>19535.119958919153</v>
      </c>
      <c r="E1403" s="9">
        <f t="shared" si="67"/>
        <v>0.88147421817801497</v>
      </c>
      <c r="F1403" s="4">
        <v>115.3</v>
      </c>
      <c r="G1403" s="4">
        <v>1.05</v>
      </c>
      <c r="L1403" s="7"/>
      <c r="M1403" s="7"/>
    </row>
    <row r="1404" spans="1:13" x14ac:dyDescent="0.3">
      <c r="A1404">
        <v>1987.11</v>
      </c>
      <c r="B1404">
        <v>245</v>
      </c>
      <c r="C1404" s="2">
        <v>8.76</v>
      </c>
      <c r="D1404" s="3">
        <f t="shared" si="66"/>
        <v>17131.923724144195</v>
      </c>
      <c r="E1404" s="9">
        <f t="shared" si="67"/>
        <v>0.87698072805139182</v>
      </c>
      <c r="F1404" s="4">
        <v>115.4</v>
      </c>
      <c r="G1404" s="4">
        <v>1</v>
      </c>
      <c r="L1404" s="7"/>
      <c r="M1404" s="7"/>
    </row>
    <row r="1405" spans="1:13" x14ac:dyDescent="0.3">
      <c r="A1405">
        <v>1987.12</v>
      </c>
      <c r="B1405">
        <v>241</v>
      </c>
      <c r="C1405" s="2">
        <v>8.81</v>
      </c>
      <c r="D1405" s="3">
        <f t="shared" si="66"/>
        <v>16903.556346338341</v>
      </c>
      <c r="E1405" s="9">
        <f t="shared" si="67"/>
        <v>0.9866700680272108</v>
      </c>
      <c r="F1405" s="4">
        <v>115.4</v>
      </c>
      <c r="G1405" s="4">
        <v>1.03</v>
      </c>
      <c r="L1405" s="7"/>
      <c r="M1405" s="7"/>
    </row>
    <row r="1406" spans="1:13" x14ac:dyDescent="0.3">
      <c r="A1406">
        <v>1988.01</v>
      </c>
      <c r="B1406">
        <v>250.5</v>
      </c>
      <c r="C1406" s="2">
        <v>8.8566699999999994</v>
      </c>
      <c r="D1406" s="3">
        <f t="shared" si="66"/>
        <v>17621.64578059439</v>
      </c>
      <c r="E1406" s="9">
        <f t="shared" si="67"/>
        <v>1.0424815594744121</v>
      </c>
      <c r="F1406" s="4">
        <v>115.7</v>
      </c>
      <c r="G1406" s="4">
        <v>1.04</v>
      </c>
      <c r="L1406" s="7"/>
      <c r="M1406" s="7"/>
    </row>
    <row r="1407" spans="1:13" x14ac:dyDescent="0.3">
      <c r="A1407">
        <v>1988.02</v>
      </c>
      <c r="B1407">
        <v>258.10000000000002</v>
      </c>
      <c r="C1407" s="2">
        <v>8.9033300000000004</v>
      </c>
      <c r="D1407" s="3">
        <f t="shared" si="66"/>
        <v>18208.467278504555</v>
      </c>
      <c r="E1407" s="9">
        <f t="shared" si="67"/>
        <v>1.0333011743180307</v>
      </c>
      <c r="F1407" s="4">
        <v>116</v>
      </c>
      <c r="G1407" s="4">
        <v>1</v>
      </c>
      <c r="L1407" s="7"/>
      <c r="M1407" s="7"/>
    </row>
    <row r="1408" spans="1:13" x14ac:dyDescent="0.3">
      <c r="A1408">
        <v>1988.03</v>
      </c>
      <c r="B1408">
        <v>265.7</v>
      </c>
      <c r="C1408" s="2">
        <v>8.9499999999999993</v>
      </c>
      <c r="D1408" s="3">
        <f t="shared" si="66"/>
        <v>18797.25004937574</v>
      </c>
      <c r="E1408" s="9">
        <f t="shared" si="67"/>
        <v>1.0323356580136898</v>
      </c>
      <c r="F1408" s="4">
        <v>116.5</v>
      </c>
      <c r="G1408" s="4">
        <v>0.98</v>
      </c>
      <c r="L1408" s="7"/>
      <c r="M1408" s="7"/>
    </row>
    <row r="1409" spans="1:13" x14ac:dyDescent="0.3">
      <c r="A1409">
        <v>1988.04</v>
      </c>
      <c r="B1409">
        <v>262.60000000000002</v>
      </c>
      <c r="C1409" s="2">
        <v>9.0433299999999992</v>
      </c>
      <c r="D1409" s="3">
        <f t="shared" si="66"/>
        <v>18631.252067143978</v>
      </c>
      <c r="E1409" s="9">
        <f t="shared" si="67"/>
        <v>0.99116902835277898</v>
      </c>
      <c r="F1409" s="4">
        <v>117.1</v>
      </c>
      <c r="G1409" s="4">
        <v>0.98</v>
      </c>
      <c r="L1409" s="7"/>
      <c r="M1409" s="7"/>
    </row>
    <row r="1410" spans="1:13" x14ac:dyDescent="0.3">
      <c r="A1410">
        <v>1988.05</v>
      </c>
      <c r="B1410">
        <v>256.10000000000002</v>
      </c>
      <c r="C1410" s="2">
        <v>9.1366700000000005</v>
      </c>
      <c r="D1410" s="3">
        <f t="shared" si="66"/>
        <v>18224.102391016495</v>
      </c>
      <c r="E1410" s="9">
        <f t="shared" si="67"/>
        <v>0.97814695036811361</v>
      </c>
      <c r="F1410" s="4">
        <v>117.5</v>
      </c>
      <c r="G1410" s="4">
        <v>1.02</v>
      </c>
      <c r="L1410" s="7"/>
      <c r="M1410" s="7"/>
    </row>
    <row r="1411" spans="1:13" x14ac:dyDescent="0.3">
      <c r="A1411">
        <v>1988.06</v>
      </c>
      <c r="B1411">
        <v>270.7</v>
      </c>
      <c r="C1411" s="2">
        <v>9.23</v>
      </c>
      <c r="D1411" s="3">
        <f t="shared" si="66"/>
        <v>19317.773874803806</v>
      </c>
      <c r="E1411" s="9">
        <f t="shared" si="67"/>
        <v>1.0600123649616033</v>
      </c>
      <c r="F1411" s="4">
        <v>118</v>
      </c>
      <c r="G1411" s="4">
        <v>1</v>
      </c>
      <c r="L1411" s="7"/>
      <c r="M1411" s="7"/>
    </row>
    <row r="1412" spans="1:13" x14ac:dyDescent="0.3">
      <c r="A1412">
        <v>1988.07</v>
      </c>
      <c r="B1412">
        <v>269.10000000000002</v>
      </c>
      <c r="C1412" s="2">
        <v>9.3066700000000004</v>
      </c>
      <c r="D1412" s="3">
        <f t="shared" ref="D1412:D1475" si="68">(B1412+C1412/12)/B1411*D1411</f>
        <v>19258.939645088005</v>
      </c>
      <c r="E1412" s="9">
        <f t="shared" ref="E1412:E1475" si="69">D1412/D1411</f>
        <v>0.99695439908878225</v>
      </c>
      <c r="F1412" s="4">
        <v>118.5</v>
      </c>
      <c r="G1412" s="4">
        <v>0.99</v>
      </c>
      <c r="L1412" s="7"/>
      <c r="M1412" s="7"/>
    </row>
    <row r="1413" spans="1:13" x14ac:dyDescent="0.3">
      <c r="A1413">
        <v>1988.08</v>
      </c>
      <c r="B1413">
        <v>263.7</v>
      </c>
      <c r="C1413" s="2">
        <v>9.3833300000000008</v>
      </c>
      <c r="D1413" s="3">
        <f t="shared" si="68"/>
        <v>18928.434782316494</v>
      </c>
      <c r="E1413" s="9">
        <f t="shared" si="69"/>
        <v>0.98283888579214662</v>
      </c>
      <c r="F1413" s="4">
        <v>119</v>
      </c>
      <c r="G1413" s="4">
        <v>1.03</v>
      </c>
      <c r="L1413" s="7"/>
      <c r="M1413" s="7"/>
    </row>
    <row r="1414" spans="1:13" x14ac:dyDescent="0.3">
      <c r="A1414">
        <v>1988.09</v>
      </c>
      <c r="B1414">
        <v>268</v>
      </c>
      <c r="C1414" s="2">
        <v>9.4600000000000009</v>
      </c>
      <c r="D1414" s="3">
        <f t="shared" si="68"/>
        <v>19293.676290282696</v>
      </c>
      <c r="E1414" s="9">
        <f t="shared" si="69"/>
        <v>1.0192959170774871</v>
      </c>
      <c r="F1414" s="4">
        <v>119.8</v>
      </c>
      <c r="G1414" s="4">
        <v>1.02</v>
      </c>
      <c r="L1414" s="7"/>
      <c r="M1414" s="7"/>
    </row>
    <row r="1415" spans="1:13" x14ac:dyDescent="0.3">
      <c r="A1415">
        <v>1988.1</v>
      </c>
      <c r="B1415">
        <v>277.39999999999998</v>
      </c>
      <c r="C1415" s="2">
        <v>9.5500000000000007</v>
      </c>
      <c r="D1415" s="3">
        <f t="shared" si="68"/>
        <v>20027.687886711825</v>
      </c>
      <c r="E1415" s="9">
        <f t="shared" si="69"/>
        <v>1.0380441542288557</v>
      </c>
      <c r="F1415" s="4">
        <v>120.2</v>
      </c>
      <c r="G1415" s="4">
        <v>1</v>
      </c>
      <c r="L1415" s="7"/>
      <c r="M1415" s="7"/>
    </row>
    <row r="1416" spans="1:13" x14ac:dyDescent="0.3">
      <c r="A1416">
        <v>1988.11</v>
      </c>
      <c r="B1416">
        <v>271</v>
      </c>
      <c r="C1416" s="2">
        <v>9.64</v>
      </c>
      <c r="D1416" s="3">
        <f t="shared" si="68"/>
        <v>19623.620499523782</v>
      </c>
      <c r="E1416" s="9">
        <f t="shared" si="69"/>
        <v>0.97982456140350893</v>
      </c>
      <c r="F1416" s="4">
        <v>120.3</v>
      </c>
      <c r="G1416" s="4">
        <v>1</v>
      </c>
      <c r="L1416" s="7"/>
      <c r="M1416" s="7"/>
    </row>
    <row r="1417" spans="1:13" x14ac:dyDescent="0.3">
      <c r="A1417">
        <v>1988.12</v>
      </c>
      <c r="B1417">
        <v>276.5</v>
      </c>
      <c r="C1417" s="2">
        <v>9.75</v>
      </c>
      <c r="D1417" s="3">
        <f t="shared" si="68"/>
        <v>20080.720515771911</v>
      </c>
      <c r="E1417" s="9">
        <f t="shared" si="69"/>
        <v>1.0232933579335792</v>
      </c>
      <c r="F1417" s="4">
        <v>120.5</v>
      </c>
      <c r="G1417" s="4">
        <v>1.01</v>
      </c>
      <c r="L1417" s="7"/>
      <c r="M1417" s="7"/>
    </row>
    <row r="1418" spans="1:13" x14ac:dyDescent="0.3">
      <c r="A1418">
        <v>1989.01</v>
      </c>
      <c r="B1418">
        <v>285.39999999999998</v>
      </c>
      <c r="C1418" s="2">
        <v>9.8133300000000006</v>
      </c>
      <c r="D1418" s="3">
        <f t="shared" si="68"/>
        <v>20786.47087386217</v>
      </c>
      <c r="E1418" s="9">
        <f t="shared" si="69"/>
        <v>1.0351456690777576</v>
      </c>
      <c r="F1418" s="4">
        <v>121.1</v>
      </c>
      <c r="G1418" s="4">
        <v>1</v>
      </c>
      <c r="L1418" s="7"/>
      <c r="M1418" s="7"/>
    </row>
    <row r="1419" spans="1:13" x14ac:dyDescent="0.3">
      <c r="A1419">
        <v>1989.02</v>
      </c>
      <c r="B1419">
        <v>294</v>
      </c>
      <c r="C1419" s="2">
        <v>9.8966700000000003</v>
      </c>
      <c r="D1419" s="3">
        <f t="shared" si="68"/>
        <v>21472.899464403461</v>
      </c>
      <c r="E1419" s="9">
        <f t="shared" si="69"/>
        <v>1.0330228538892783</v>
      </c>
      <c r="F1419" s="4">
        <v>121.6</v>
      </c>
      <c r="G1419" s="4">
        <v>1</v>
      </c>
      <c r="L1419" s="7"/>
      <c r="M1419" s="7"/>
    </row>
    <row r="1420" spans="1:13" x14ac:dyDescent="0.3">
      <c r="A1420">
        <v>1989.03</v>
      </c>
      <c r="B1420">
        <v>292.7</v>
      </c>
      <c r="C1420" s="2">
        <v>10.01</v>
      </c>
      <c r="D1420" s="3">
        <f t="shared" si="68"/>
        <v>21438.87636122715</v>
      </c>
      <c r="E1420" s="9">
        <f t="shared" si="69"/>
        <v>0.99841553287981843</v>
      </c>
      <c r="F1420" s="4">
        <v>122.3</v>
      </c>
      <c r="G1420" s="4">
        <v>1.02</v>
      </c>
      <c r="L1420" s="7"/>
      <c r="M1420" s="7"/>
    </row>
    <row r="1421" spans="1:13" x14ac:dyDescent="0.3">
      <c r="A1421">
        <v>1989.04</v>
      </c>
      <c r="B1421">
        <v>302.3</v>
      </c>
      <c r="C1421" s="2">
        <v>10.0867</v>
      </c>
      <c r="D1421" s="3">
        <f t="shared" si="68"/>
        <v>22203.597369940897</v>
      </c>
      <c r="E1421" s="9">
        <f t="shared" si="69"/>
        <v>1.0356698268989866</v>
      </c>
      <c r="F1421" s="4">
        <v>123.1</v>
      </c>
      <c r="G1421" s="4">
        <v>1.03</v>
      </c>
      <c r="L1421" s="7"/>
      <c r="M1421" s="7"/>
    </row>
    <row r="1422" spans="1:13" x14ac:dyDescent="0.3">
      <c r="A1422">
        <v>1989.05</v>
      </c>
      <c r="B1422">
        <v>313.89999999999998</v>
      </c>
      <c r="C1422" s="2">
        <v>10.193300000000001</v>
      </c>
      <c r="D1422" s="3">
        <f t="shared" si="68"/>
        <v>23117.994955939015</v>
      </c>
      <c r="E1422" s="9">
        <f t="shared" si="69"/>
        <v>1.0411824071011135</v>
      </c>
      <c r="F1422" s="4">
        <v>123.8</v>
      </c>
      <c r="G1422" s="4">
        <v>1.05</v>
      </c>
      <c r="L1422" s="7"/>
      <c r="M1422" s="7"/>
    </row>
    <row r="1423" spans="1:13" x14ac:dyDescent="0.3">
      <c r="A1423">
        <v>1989.06</v>
      </c>
      <c r="B1423">
        <v>323.7</v>
      </c>
      <c r="C1423" s="2">
        <v>10.37</v>
      </c>
      <c r="D1423" s="3">
        <f t="shared" si="68"/>
        <v>23903.38568932319</v>
      </c>
      <c r="E1423" s="9">
        <f t="shared" si="69"/>
        <v>1.0339731336943825</v>
      </c>
      <c r="F1423" s="4">
        <v>124.1</v>
      </c>
      <c r="G1423" s="4">
        <v>1.02</v>
      </c>
      <c r="L1423" s="7"/>
      <c r="M1423" s="7"/>
    </row>
    <row r="1424" spans="1:13" x14ac:dyDescent="0.3">
      <c r="A1424">
        <v>1989.07</v>
      </c>
      <c r="B1424">
        <v>331.9</v>
      </c>
      <c r="C1424" s="2">
        <v>10.423299999999999</v>
      </c>
      <c r="D1424" s="3">
        <f t="shared" si="68"/>
        <v>24573.05032527338</v>
      </c>
      <c r="E1424" s="9">
        <f t="shared" si="69"/>
        <v>1.0280154721449901</v>
      </c>
      <c r="F1424" s="4">
        <v>124.4</v>
      </c>
      <c r="G1424" s="4">
        <v>1</v>
      </c>
      <c r="L1424" s="7"/>
      <c r="M1424" s="7"/>
    </row>
    <row r="1425" spans="1:13" x14ac:dyDescent="0.3">
      <c r="A1425">
        <v>1989.08</v>
      </c>
      <c r="B1425">
        <v>346.6</v>
      </c>
      <c r="C1425" s="2">
        <v>10.5467</v>
      </c>
      <c r="D1425" s="3">
        <f t="shared" si="68"/>
        <v>25726.472708331479</v>
      </c>
      <c r="E1425" s="9">
        <f t="shared" si="69"/>
        <v>1.0469385105955611</v>
      </c>
      <c r="F1425" s="4">
        <v>124.6</v>
      </c>
      <c r="G1425" s="4">
        <v>1</v>
      </c>
      <c r="L1425" s="7"/>
      <c r="M1425" s="7"/>
    </row>
    <row r="1426" spans="1:13" x14ac:dyDescent="0.3">
      <c r="A1426">
        <v>1989.09</v>
      </c>
      <c r="B1426">
        <v>347.3</v>
      </c>
      <c r="C1426" s="2">
        <v>10.73</v>
      </c>
      <c r="D1426" s="3">
        <f t="shared" si="68"/>
        <v>25844.800132574208</v>
      </c>
      <c r="E1426" s="9">
        <f t="shared" si="69"/>
        <v>1.004599442200423</v>
      </c>
      <c r="F1426" s="4">
        <v>125</v>
      </c>
      <c r="G1426" s="4">
        <v>1.02</v>
      </c>
      <c r="L1426" s="7"/>
      <c r="M1426" s="7"/>
    </row>
    <row r="1427" spans="1:13" x14ac:dyDescent="0.3">
      <c r="A1427">
        <v>1989.1</v>
      </c>
      <c r="B1427">
        <v>347.4</v>
      </c>
      <c r="C1427" s="2">
        <v>10.7967</v>
      </c>
      <c r="D1427" s="3">
        <f t="shared" si="68"/>
        <v>25919.196023194814</v>
      </c>
      <c r="E1427" s="9">
        <f t="shared" si="69"/>
        <v>1.0028785632018427</v>
      </c>
      <c r="F1427" s="4">
        <v>125.6</v>
      </c>
      <c r="G1427" s="4">
        <v>1.02</v>
      </c>
      <c r="L1427" s="7"/>
      <c r="M1427" s="7"/>
    </row>
    <row r="1428" spans="1:13" x14ac:dyDescent="0.3">
      <c r="A1428">
        <v>1989.11</v>
      </c>
      <c r="B1428">
        <v>340.2</v>
      </c>
      <c r="C1428" s="2">
        <v>10.923299999999999</v>
      </c>
      <c r="D1428" s="3">
        <f t="shared" si="68"/>
        <v>25449.925397958807</v>
      </c>
      <c r="E1428" s="9">
        <f t="shared" si="69"/>
        <v>0.9818948618307427</v>
      </c>
      <c r="F1428" s="4">
        <v>125.9</v>
      </c>
      <c r="G1428" s="4">
        <v>1.01</v>
      </c>
      <c r="L1428" s="7"/>
      <c r="M1428" s="7"/>
    </row>
    <row r="1429" spans="1:13" x14ac:dyDescent="0.3">
      <c r="A1429">
        <v>1989.12</v>
      </c>
      <c r="B1429">
        <v>348.6</v>
      </c>
      <c r="C1429" s="2">
        <v>11.06</v>
      </c>
      <c r="D1429" s="3">
        <f t="shared" si="68"/>
        <v>26147.267318156653</v>
      </c>
      <c r="E1429" s="9">
        <f t="shared" si="69"/>
        <v>1.0274005486968452</v>
      </c>
      <c r="F1429" s="4">
        <v>126.1</v>
      </c>
      <c r="G1429" s="4">
        <v>0.98</v>
      </c>
      <c r="L1429" s="7"/>
      <c r="M1429" s="7"/>
    </row>
    <row r="1430" spans="1:13" x14ac:dyDescent="0.3">
      <c r="A1430">
        <v>1990.01</v>
      </c>
      <c r="B1430">
        <v>339.97</v>
      </c>
      <c r="C1430" s="2">
        <v>11.14</v>
      </c>
      <c r="D1430" s="3">
        <f t="shared" si="68"/>
        <v>25569.592225991793</v>
      </c>
      <c r="E1430" s="9">
        <f t="shared" si="69"/>
        <v>0.97790686555746797</v>
      </c>
      <c r="F1430" s="4">
        <v>127.4</v>
      </c>
      <c r="G1430" s="4">
        <v>0.99</v>
      </c>
      <c r="L1430" s="7"/>
      <c r="M1430" s="7"/>
    </row>
    <row r="1431" spans="1:13" x14ac:dyDescent="0.3">
      <c r="A1431">
        <v>1990.02</v>
      </c>
      <c r="B1431">
        <v>330.45</v>
      </c>
      <c r="C1431" s="2">
        <v>11.23</v>
      </c>
      <c r="D1431" s="3">
        <f t="shared" si="68"/>
        <v>24923.965725810547</v>
      </c>
      <c r="E1431" s="9">
        <f t="shared" si="69"/>
        <v>0.97475022305889736</v>
      </c>
      <c r="F1431" s="4">
        <v>128</v>
      </c>
      <c r="G1431" s="4">
        <v>1</v>
      </c>
      <c r="L1431" s="7"/>
      <c r="M1431" s="7"/>
    </row>
    <row r="1432" spans="1:13" x14ac:dyDescent="0.3">
      <c r="A1432">
        <v>1990.03</v>
      </c>
      <c r="B1432">
        <v>338.46</v>
      </c>
      <c r="C1432" s="2">
        <v>11.32</v>
      </c>
      <c r="D1432" s="3">
        <f t="shared" si="68"/>
        <v>25599.264782042224</v>
      </c>
      <c r="E1432" s="9">
        <f t="shared" si="69"/>
        <v>1.0270943662682201</v>
      </c>
      <c r="F1432" s="4">
        <v>128.69999999999999</v>
      </c>
      <c r="G1432" s="4">
        <v>0.99</v>
      </c>
      <c r="L1432" s="7"/>
      <c r="M1432" s="7"/>
    </row>
    <row r="1433" spans="1:13" x14ac:dyDescent="0.3">
      <c r="A1433">
        <v>1990.04</v>
      </c>
      <c r="B1433">
        <v>338.18</v>
      </c>
      <c r="C1433" s="2">
        <v>11.4367</v>
      </c>
      <c r="D1433" s="3">
        <f t="shared" si="68"/>
        <v>25650.171236242899</v>
      </c>
      <c r="E1433" s="9">
        <f t="shared" si="69"/>
        <v>1.0019885904784416</v>
      </c>
      <c r="F1433" s="4">
        <v>128.9</v>
      </c>
      <c r="G1433" s="4">
        <v>1.01</v>
      </c>
      <c r="L1433" s="7"/>
      <c r="M1433" s="7"/>
    </row>
    <row r="1434" spans="1:13" x14ac:dyDescent="0.3">
      <c r="A1434">
        <v>1990.05</v>
      </c>
      <c r="B1434">
        <v>350.25</v>
      </c>
      <c r="C1434" s="2">
        <v>11.5533</v>
      </c>
      <c r="D1434" s="3">
        <f t="shared" si="68"/>
        <v>26638.677092394733</v>
      </c>
      <c r="E1434" s="9">
        <f t="shared" si="69"/>
        <v>1.0385379827310901</v>
      </c>
      <c r="F1434" s="4">
        <v>129.19999999999999</v>
      </c>
      <c r="G1434" s="4">
        <v>1.03</v>
      </c>
      <c r="L1434" s="7"/>
      <c r="M1434" s="7"/>
    </row>
    <row r="1435" spans="1:13" x14ac:dyDescent="0.3">
      <c r="A1435">
        <v>1990.06</v>
      </c>
      <c r="B1435">
        <v>360.39</v>
      </c>
      <c r="C1435" s="2">
        <v>11.66</v>
      </c>
      <c r="D1435" s="3">
        <f t="shared" si="68"/>
        <v>27483.788013998332</v>
      </c>
      <c r="E1435" s="9">
        <f t="shared" si="69"/>
        <v>1.0317249583630741</v>
      </c>
      <c r="F1435" s="4">
        <v>129.9</v>
      </c>
      <c r="G1435" s="4">
        <v>1.01</v>
      </c>
      <c r="L1435" s="7"/>
      <c r="M1435" s="7"/>
    </row>
    <row r="1436" spans="1:13" x14ac:dyDescent="0.3">
      <c r="A1436">
        <v>1990.07</v>
      </c>
      <c r="B1436">
        <v>360.03</v>
      </c>
      <c r="C1436" s="2">
        <v>11.726699999999999</v>
      </c>
      <c r="D1436" s="3">
        <f t="shared" si="68"/>
        <v>27530.858357395595</v>
      </c>
      <c r="E1436" s="9">
        <f t="shared" si="69"/>
        <v>1.0017126585088376</v>
      </c>
      <c r="F1436" s="4">
        <v>130.4</v>
      </c>
      <c r="G1436" s="4">
        <v>0.99</v>
      </c>
      <c r="L1436" s="7"/>
      <c r="M1436" s="7"/>
    </row>
    <row r="1437" spans="1:13" x14ac:dyDescent="0.3">
      <c r="A1437">
        <v>1990.08</v>
      </c>
      <c r="B1437">
        <v>330.75</v>
      </c>
      <c r="C1437" s="2">
        <v>11.783300000000001</v>
      </c>
      <c r="D1437" s="3">
        <f t="shared" si="68"/>
        <v>25366.955805485151</v>
      </c>
      <c r="E1437" s="9">
        <f t="shared" si="69"/>
        <v>0.92140083233804604</v>
      </c>
      <c r="F1437" s="4">
        <v>131.6</v>
      </c>
      <c r="G1437" s="4">
        <v>1</v>
      </c>
      <c r="L1437" s="7"/>
      <c r="M1437" s="7"/>
    </row>
    <row r="1438" spans="1:13" x14ac:dyDescent="0.3">
      <c r="A1438">
        <v>1990.09</v>
      </c>
      <c r="B1438">
        <v>315.41000000000003</v>
      </c>
      <c r="C1438" s="2">
        <v>11.83</v>
      </c>
      <c r="D1438" s="3">
        <f t="shared" si="68"/>
        <v>24266.059323375099</v>
      </c>
      <c r="E1438" s="9">
        <f t="shared" si="69"/>
        <v>0.95660115898211151</v>
      </c>
      <c r="F1438" s="4">
        <v>132.69999999999999</v>
      </c>
      <c r="G1438" s="4">
        <v>1.02</v>
      </c>
      <c r="L1438" s="7"/>
      <c r="M1438" s="7"/>
    </row>
    <row r="1439" spans="1:13" x14ac:dyDescent="0.3">
      <c r="A1439">
        <v>1990.1</v>
      </c>
      <c r="B1439">
        <v>307.12</v>
      </c>
      <c r="C1439" s="2">
        <v>11.9267</v>
      </c>
      <c r="D1439" s="3">
        <f t="shared" si="68"/>
        <v>23704.733437555249</v>
      </c>
      <c r="E1439" s="9">
        <f t="shared" si="69"/>
        <v>0.97686785982266455</v>
      </c>
      <c r="F1439" s="4">
        <v>133.5</v>
      </c>
      <c r="G1439" s="4">
        <v>1.03</v>
      </c>
      <c r="L1439" s="7"/>
      <c r="M1439" s="7"/>
    </row>
    <row r="1440" spans="1:13" x14ac:dyDescent="0.3">
      <c r="A1440">
        <v>1990.11</v>
      </c>
      <c r="B1440">
        <v>315.29000000000002</v>
      </c>
      <c r="C1440" s="2">
        <v>12.013299999999999</v>
      </c>
      <c r="D1440" s="3">
        <f t="shared" si="68"/>
        <v>24412.59576618448</v>
      </c>
      <c r="E1440" s="9">
        <f t="shared" si="69"/>
        <v>1.0298616447425546</v>
      </c>
      <c r="F1440" s="4">
        <v>133.80000000000001</v>
      </c>
      <c r="G1440" s="4">
        <v>1.03</v>
      </c>
      <c r="L1440" s="7"/>
      <c r="M1440" s="7"/>
    </row>
    <row r="1441" spans="1:13" x14ac:dyDescent="0.3">
      <c r="A1441">
        <v>1990.12</v>
      </c>
      <c r="B1441">
        <v>328.75</v>
      </c>
      <c r="C1441" s="2">
        <v>12.09</v>
      </c>
      <c r="D1441" s="3">
        <f t="shared" si="68"/>
        <v>25532.800115346436</v>
      </c>
      <c r="E1441" s="9">
        <f t="shared" si="69"/>
        <v>1.0458863268736718</v>
      </c>
      <c r="F1441" s="4">
        <v>133.80000000000001</v>
      </c>
      <c r="G1441" s="4">
        <v>1.01</v>
      </c>
      <c r="L1441" s="7"/>
      <c r="M1441" s="7"/>
    </row>
    <row r="1442" spans="1:13" x14ac:dyDescent="0.3">
      <c r="A1442">
        <v>1991.01</v>
      </c>
      <c r="B1442">
        <v>325.49</v>
      </c>
      <c r="C1442" s="2">
        <v>12.1067</v>
      </c>
      <c r="D1442" s="3">
        <f t="shared" si="68"/>
        <v>25357.964832873462</v>
      </c>
      <c r="E1442" s="9">
        <f t="shared" si="69"/>
        <v>0.99315252217997474</v>
      </c>
      <c r="F1442" s="4">
        <v>134.6</v>
      </c>
      <c r="G1442" s="4">
        <v>1.02</v>
      </c>
      <c r="L1442" s="7"/>
      <c r="M1442" s="7"/>
    </row>
    <row r="1443" spans="1:13" x14ac:dyDescent="0.3">
      <c r="A1443">
        <v>1991.02</v>
      </c>
      <c r="B1443">
        <v>362.26</v>
      </c>
      <c r="C1443" s="2">
        <v>12.113300000000001</v>
      </c>
      <c r="D1443" s="3">
        <f t="shared" si="68"/>
        <v>28301.24958260134</v>
      </c>
      <c r="E1443" s="9">
        <f t="shared" si="69"/>
        <v>1.1160694388972523</v>
      </c>
      <c r="F1443" s="4">
        <v>134.80000000000001</v>
      </c>
      <c r="G1443" s="4">
        <v>0.99</v>
      </c>
      <c r="L1443" s="7"/>
      <c r="M1443" s="7"/>
    </row>
    <row r="1444" spans="1:13" x14ac:dyDescent="0.3">
      <c r="A1444">
        <v>1991.03</v>
      </c>
      <c r="B1444">
        <v>372.28</v>
      </c>
      <c r="C1444" s="2">
        <v>12.11</v>
      </c>
      <c r="D1444" s="3">
        <f t="shared" si="68"/>
        <v>29162.893701525427</v>
      </c>
      <c r="E1444" s="9">
        <f t="shared" si="69"/>
        <v>1.0304454443401607</v>
      </c>
      <c r="F1444" s="4">
        <v>135</v>
      </c>
      <c r="G1444" s="4">
        <v>1.01</v>
      </c>
      <c r="L1444" s="7"/>
      <c r="M1444" s="7"/>
    </row>
    <row r="1445" spans="1:13" x14ac:dyDescent="0.3">
      <c r="A1445">
        <v>1991.04</v>
      </c>
      <c r="B1445">
        <v>379.68</v>
      </c>
      <c r="C1445" s="2">
        <v>12.13</v>
      </c>
      <c r="D1445" s="3">
        <f t="shared" si="68"/>
        <v>29821.764010006267</v>
      </c>
      <c r="E1445" s="9">
        <f t="shared" si="69"/>
        <v>1.0225927617205688</v>
      </c>
      <c r="F1445" s="4">
        <v>135.19999999999999</v>
      </c>
      <c r="G1445" s="4">
        <v>1</v>
      </c>
      <c r="L1445" s="7"/>
      <c r="M1445" s="7"/>
    </row>
    <row r="1446" spans="1:13" x14ac:dyDescent="0.3">
      <c r="A1446">
        <v>1991.05</v>
      </c>
      <c r="B1446">
        <v>377.99</v>
      </c>
      <c r="C1446" s="2">
        <v>12.14</v>
      </c>
      <c r="D1446" s="3">
        <f t="shared" si="68"/>
        <v>29768.484678498713</v>
      </c>
      <c r="E1446" s="9">
        <f t="shared" si="69"/>
        <v>0.99821340778199175</v>
      </c>
      <c r="F1446" s="4">
        <v>135.6</v>
      </c>
      <c r="G1446" s="4">
        <v>0.99</v>
      </c>
      <c r="L1446" s="7"/>
      <c r="M1446" s="7"/>
    </row>
    <row r="1447" spans="1:13" x14ac:dyDescent="0.3">
      <c r="A1447">
        <v>1991.06</v>
      </c>
      <c r="B1447">
        <v>378.29</v>
      </c>
      <c r="C1447" s="2">
        <v>12.15</v>
      </c>
      <c r="D1447" s="3">
        <f t="shared" si="68"/>
        <v>29871.850207059069</v>
      </c>
      <c r="E1447" s="9">
        <f t="shared" si="69"/>
        <v>1.0034723140823831</v>
      </c>
      <c r="F1447" s="4">
        <v>136</v>
      </c>
      <c r="G1447" s="4">
        <v>1.01</v>
      </c>
      <c r="L1447" s="7"/>
      <c r="M1447" s="7"/>
    </row>
    <row r="1448" spans="1:13" x14ac:dyDescent="0.3">
      <c r="A1448">
        <v>1991.07</v>
      </c>
      <c r="B1448">
        <v>380.23</v>
      </c>
      <c r="C1448" s="2">
        <v>12.193300000000001</v>
      </c>
      <c r="D1448" s="3">
        <f t="shared" si="68"/>
        <v>30105.280710982435</v>
      </c>
      <c r="E1448" s="9">
        <f t="shared" si="69"/>
        <v>1.007814397243737</v>
      </c>
      <c r="F1448" s="4">
        <v>136.19999999999999</v>
      </c>
      <c r="G1448" s="4">
        <v>1.03</v>
      </c>
      <c r="L1448" s="7"/>
      <c r="M1448" s="7"/>
    </row>
    <row r="1449" spans="1:13" x14ac:dyDescent="0.3">
      <c r="A1449">
        <v>1991.08</v>
      </c>
      <c r="B1449">
        <v>389.4</v>
      </c>
      <c r="C1449" s="2">
        <v>12.236700000000001</v>
      </c>
      <c r="D1449" s="3">
        <f t="shared" si="68"/>
        <v>30912.067475553125</v>
      </c>
      <c r="E1449" s="9">
        <f t="shared" si="69"/>
        <v>1.0267988454356571</v>
      </c>
      <c r="F1449" s="4">
        <v>136.6</v>
      </c>
      <c r="G1449" s="4">
        <v>1.02</v>
      </c>
      <c r="L1449" s="7"/>
      <c r="M1449" s="7"/>
    </row>
    <row r="1450" spans="1:13" x14ac:dyDescent="0.3">
      <c r="A1450">
        <v>1991.09</v>
      </c>
      <c r="B1450">
        <v>387.2</v>
      </c>
      <c r="C1450" s="2">
        <v>12.28</v>
      </c>
      <c r="D1450" s="3">
        <f t="shared" si="68"/>
        <v>30818.659156610564</v>
      </c>
      <c r="E1450" s="9">
        <f t="shared" si="69"/>
        <v>0.99697825714774868</v>
      </c>
      <c r="F1450" s="4">
        <v>137.19999999999999</v>
      </c>
      <c r="G1450" s="4">
        <v>1.01</v>
      </c>
      <c r="L1450" s="7"/>
      <c r="M1450" s="7"/>
    </row>
    <row r="1451" spans="1:13" x14ac:dyDescent="0.3">
      <c r="A1451">
        <v>1991.1</v>
      </c>
      <c r="B1451">
        <v>386.88</v>
      </c>
      <c r="C1451" s="2">
        <v>12.253299999999999</v>
      </c>
      <c r="D1451" s="3">
        <f t="shared" si="68"/>
        <v>30874.462924061132</v>
      </c>
      <c r="E1451" s="9">
        <f t="shared" si="69"/>
        <v>1.001810713670799</v>
      </c>
      <c r="F1451" s="4">
        <v>137.4</v>
      </c>
      <c r="G1451" s="4">
        <v>1.01</v>
      </c>
      <c r="L1451" s="7"/>
      <c r="M1451" s="7"/>
    </row>
    <row r="1452" spans="1:13" x14ac:dyDescent="0.3">
      <c r="A1452">
        <v>1991.11</v>
      </c>
      <c r="B1452">
        <v>385.92</v>
      </c>
      <c r="C1452" s="2">
        <v>12.226699999999999</v>
      </c>
      <c r="D1452" s="3">
        <f t="shared" si="68"/>
        <v>30879.162698097101</v>
      </c>
      <c r="E1452" s="9">
        <f t="shared" si="69"/>
        <v>1.0001522220499035</v>
      </c>
      <c r="F1452" s="4">
        <v>137.80000000000001</v>
      </c>
      <c r="G1452" s="4">
        <v>1.03</v>
      </c>
      <c r="L1452" s="7"/>
      <c r="M1452" s="7"/>
    </row>
    <row r="1453" spans="1:13" x14ac:dyDescent="0.3">
      <c r="A1453">
        <v>1991.12</v>
      </c>
      <c r="B1453">
        <v>388.51</v>
      </c>
      <c r="C1453" s="2">
        <v>12.2</v>
      </c>
      <c r="D1453" s="3">
        <f t="shared" si="68"/>
        <v>31167.748018365037</v>
      </c>
      <c r="E1453" s="9">
        <f t="shared" si="69"/>
        <v>1.009345632946379</v>
      </c>
      <c r="F1453" s="4">
        <v>137.9</v>
      </c>
      <c r="G1453" s="4">
        <v>1.01</v>
      </c>
      <c r="L1453" s="7"/>
      <c r="M1453" s="7"/>
    </row>
    <row r="1454" spans="1:13" x14ac:dyDescent="0.3">
      <c r="A1454">
        <v>1992.01</v>
      </c>
      <c r="B1454">
        <v>416.08</v>
      </c>
      <c r="C1454" s="2">
        <v>12.24</v>
      </c>
      <c r="D1454" s="3">
        <f t="shared" si="68"/>
        <v>33461.346422125702</v>
      </c>
      <c r="E1454" s="9">
        <f t="shared" si="69"/>
        <v>1.0735888394121129</v>
      </c>
      <c r="F1454" s="4">
        <v>138.1</v>
      </c>
      <c r="G1454" s="4">
        <v>0.98</v>
      </c>
      <c r="L1454" s="7"/>
      <c r="M1454" s="7"/>
    </row>
    <row r="1455" spans="1:13" x14ac:dyDescent="0.3">
      <c r="A1455">
        <v>1992.02</v>
      </c>
      <c r="B1455">
        <v>412.56</v>
      </c>
      <c r="C1455" s="2">
        <v>12.28</v>
      </c>
      <c r="D1455" s="3">
        <f t="shared" si="68"/>
        <v>33260.563331773112</v>
      </c>
      <c r="E1455" s="9">
        <f t="shared" si="69"/>
        <v>0.99399955136832674</v>
      </c>
      <c r="F1455" s="4">
        <v>138.6</v>
      </c>
      <c r="G1455" s="4">
        <v>0.99</v>
      </c>
      <c r="L1455" s="7"/>
      <c r="M1455" s="7"/>
    </row>
    <row r="1456" spans="1:13" x14ac:dyDescent="0.3">
      <c r="A1456">
        <v>1992.03</v>
      </c>
      <c r="B1456">
        <v>407.36</v>
      </c>
      <c r="C1456" s="2">
        <v>12.32</v>
      </c>
      <c r="D1456" s="3">
        <f t="shared" si="68"/>
        <v>32924.109439883607</v>
      </c>
      <c r="E1456" s="9">
        <f t="shared" si="69"/>
        <v>0.98988429965742353</v>
      </c>
      <c r="F1456" s="4">
        <v>139.30000000000001</v>
      </c>
      <c r="G1456" s="4">
        <v>1.01</v>
      </c>
      <c r="L1456" s="7"/>
      <c r="M1456" s="7"/>
    </row>
    <row r="1457" spans="1:13" x14ac:dyDescent="0.3">
      <c r="A1457">
        <v>1992.04</v>
      </c>
      <c r="B1457">
        <v>407.41</v>
      </c>
      <c r="C1457" s="2">
        <v>12.32</v>
      </c>
      <c r="D1457" s="3">
        <f t="shared" si="68"/>
        <v>33011.129007743992</v>
      </c>
      <c r="E1457" s="9">
        <f t="shared" si="69"/>
        <v>1.0026430348258706</v>
      </c>
      <c r="F1457" s="4">
        <v>139.5</v>
      </c>
      <c r="G1457" s="4">
        <v>1.01</v>
      </c>
      <c r="L1457" s="7"/>
      <c r="M1457" s="7"/>
    </row>
    <row r="1458" spans="1:13" x14ac:dyDescent="0.3">
      <c r="A1458">
        <v>1992.05</v>
      </c>
      <c r="B1458">
        <v>414.81</v>
      </c>
      <c r="C1458" s="2">
        <v>12.32</v>
      </c>
      <c r="D1458" s="3">
        <f t="shared" si="68"/>
        <v>33693.914851092435</v>
      </c>
      <c r="E1458" s="9">
        <f t="shared" si="69"/>
        <v>1.0206835047413334</v>
      </c>
      <c r="F1458" s="4">
        <v>139.69999999999999</v>
      </c>
      <c r="G1458" s="4">
        <v>1.02</v>
      </c>
      <c r="L1458" s="7"/>
      <c r="M1458" s="7"/>
    </row>
    <row r="1459" spans="1:13" x14ac:dyDescent="0.3">
      <c r="A1459">
        <v>1992.06</v>
      </c>
      <c r="B1459">
        <v>408.27</v>
      </c>
      <c r="C1459" s="2">
        <v>12.32</v>
      </c>
      <c r="D1459" s="3">
        <f t="shared" si="68"/>
        <v>33246.081424031792</v>
      </c>
      <c r="E1459" s="9">
        <f t="shared" si="69"/>
        <v>0.98670877429827297</v>
      </c>
      <c r="F1459" s="4">
        <v>140.19999999999999</v>
      </c>
      <c r="G1459" s="4">
        <v>1.04</v>
      </c>
      <c r="L1459" s="7"/>
      <c r="M1459" s="7"/>
    </row>
    <row r="1460" spans="1:13" x14ac:dyDescent="0.3">
      <c r="A1460">
        <v>1992.07</v>
      </c>
      <c r="B1460">
        <v>415.05</v>
      </c>
      <c r="C1460" s="2">
        <v>12.343299999999999</v>
      </c>
      <c r="D1460" s="3">
        <f t="shared" si="68"/>
        <v>33881.948934400847</v>
      </c>
      <c r="E1460" s="9">
        <f t="shared" si="69"/>
        <v>1.0191260889444078</v>
      </c>
      <c r="F1460" s="4">
        <v>140.5</v>
      </c>
      <c r="G1460" s="4">
        <v>1.02</v>
      </c>
      <c r="L1460" s="7"/>
      <c r="M1460" s="7"/>
    </row>
    <row r="1461" spans="1:13" x14ac:dyDescent="0.3">
      <c r="A1461">
        <v>1992.08</v>
      </c>
      <c r="B1461">
        <v>417.93</v>
      </c>
      <c r="C1461" s="2">
        <v>12.3667</v>
      </c>
      <c r="D1461" s="3">
        <f t="shared" si="68"/>
        <v>34201.181166071721</v>
      </c>
      <c r="E1461" s="9">
        <f t="shared" si="69"/>
        <v>1.0094218969602056</v>
      </c>
      <c r="F1461" s="4">
        <v>140.9</v>
      </c>
      <c r="G1461" s="4">
        <v>1.02</v>
      </c>
      <c r="L1461" s="7"/>
      <c r="M1461" s="7"/>
    </row>
    <row r="1462" spans="1:13" x14ac:dyDescent="0.3">
      <c r="A1462">
        <v>1992.09</v>
      </c>
      <c r="B1462">
        <v>418.48</v>
      </c>
      <c r="C1462" s="2">
        <v>12.4</v>
      </c>
      <c r="D1462" s="3">
        <f t="shared" si="68"/>
        <v>34330.752793328953</v>
      </c>
      <c r="E1462" s="9">
        <f t="shared" si="69"/>
        <v>1.0037885132278932</v>
      </c>
      <c r="F1462" s="4">
        <v>141.30000000000001</v>
      </c>
      <c r="G1462" s="4">
        <v>0.99</v>
      </c>
      <c r="L1462" s="7"/>
      <c r="M1462" s="7"/>
    </row>
    <row r="1463" spans="1:13" x14ac:dyDescent="0.3">
      <c r="A1463">
        <v>1992.1</v>
      </c>
      <c r="B1463">
        <v>412.5</v>
      </c>
      <c r="C1463" s="2">
        <v>12.386699999999999</v>
      </c>
      <c r="D1463" s="3">
        <f t="shared" si="68"/>
        <v>33924.853251171589</v>
      </c>
      <c r="E1463" s="9">
        <f t="shared" si="69"/>
        <v>0.98817679458994456</v>
      </c>
      <c r="F1463" s="4">
        <v>141.80000000000001</v>
      </c>
      <c r="G1463" s="4">
        <v>0.99</v>
      </c>
      <c r="L1463" s="7"/>
      <c r="M1463" s="7"/>
    </row>
    <row r="1464" spans="1:13" x14ac:dyDescent="0.3">
      <c r="A1464">
        <v>1992.11</v>
      </c>
      <c r="B1464">
        <v>422.84</v>
      </c>
      <c r="C1464" s="2">
        <v>12.3833</v>
      </c>
      <c r="D1464" s="3">
        <f t="shared" si="68"/>
        <v>34860.105256559589</v>
      </c>
      <c r="E1464" s="9">
        <f t="shared" si="69"/>
        <v>1.0275683434343434</v>
      </c>
      <c r="F1464" s="4">
        <v>142</v>
      </c>
      <c r="G1464" s="4">
        <v>1.01</v>
      </c>
      <c r="L1464" s="7"/>
      <c r="M1464" s="7"/>
    </row>
    <row r="1465" spans="1:13" x14ac:dyDescent="0.3">
      <c r="A1465">
        <v>1992.12</v>
      </c>
      <c r="B1465">
        <v>435.64</v>
      </c>
      <c r="C1465" s="2">
        <v>12.39</v>
      </c>
      <c r="D1465" s="3">
        <f t="shared" si="68"/>
        <v>36000.495016188201</v>
      </c>
      <c r="E1465" s="9">
        <f t="shared" si="69"/>
        <v>1.0327133194588971</v>
      </c>
      <c r="F1465" s="4">
        <v>141.9</v>
      </c>
      <c r="G1465" s="4">
        <v>1.02</v>
      </c>
      <c r="L1465" s="7"/>
      <c r="M1465" s="7"/>
    </row>
    <row r="1466" spans="1:13" x14ac:dyDescent="0.3">
      <c r="A1466">
        <v>1993.01</v>
      </c>
      <c r="B1466">
        <v>435.23</v>
      </c>
      <c r="C1466" s="2">
        <v>12.4133</v>
      </c>
      <c r="D1466" s="3">
        <f t="shared" si="68"/>
        <v>36052.097736573691</v>
      </c>
      <c r="E1466" s="9">
        <f t="shared" si="69"/>
        <v>1.001433389189851</v>
      </c>
      <c r="F1466" s="4">
        <v>142.6</v>
      </c>
      <c r="G1466" s="4">
        <v>1.03</v>
      </c>
      <c r="L1466" s="7"/>
      <c r="M1466" s="7"/>
    </row>
    <row r="1467" spans="1:13" x14ac:dyDescent="0.3">
      <c r="A1467">
        <v>1993.02</v>
      </c>
      <c r="B1467">
        <v>441.7</v>
      </c>
      <c r="C1467" s="2">
        <v>12.4467</v>
      </c>
      <c r="D1467" s="3">
        <f t="shared" si="68"/>
        <v>36673.955626494993</v>
      </c>
      <c r="E1467" s="9">
        <f t="shared" si="69"/>
        <v>1.0172488684144014</v>
      </c>
      <c r="F1467" s="4">
        <v>143.1</v>
      </c>
      <c r="G1467" s="4">
        <v>1.03</v>
      </c>
      <c r="L1467" s="7"/>
      <c r="M1467" s="7"/>
    </row>
    <row r="1468" spans="1:13" x14ac:dyDescent="0.3">
      <c r="A1468">
        <v>1993.03</v>
      </c>
      <c r="B1468">
        <v>450.16</v>
      </c>
      <c r="C1468" s="2">
        <v>12.48</v>
      </c>
      <c r="D1468" s="3">
        <f t="shared" si="68"/>
        <v>37462.732122876485</v>
      </c>
      <c r="E1468" s="9">
        <f t="shared" si="69"/>
        <v>1.0215078107312656</v>
      </c>
      <c r="F1468" s="4">
        <v>143.6</v>
      </c>
      <c r="G1468" s="4">
        <v>1.01</v>
      </c>
      <c r="L1468" s="7"/>
      <c r="M1468" s="7"/>
    </row>
    <row r="1469" spans="1:13" x14ac:dyDescent="0.3">
      <c r="A1469">
        <v>1993.04</v>
      </c>
      <c r="B1469">
        <v>443.08</v>
      </c>
      <c r="C1469" s="2">
        <v>12.4933</v>
      </c>
      <c r="D1469" s="3">
        <f t="shared" si="68"/>
        <v>36960.169965360481</v>
      </c>
      <c r="E1469" s="9">
        <f t="shared" si="69"/>
        <v>0.98658501051477998</v>
      </c>
      <c r="F1469" s="4">
        <v>144</v>
      </c>
      <c r="G1469" s="4">
        <v>1</v>
      </c>
      <c r="L1469" s="7"/>
      <c r="M1469" s="7"/>
    </row>
    <row r="1470" spans="1:13" x14ac:dyDescent="0.3">
      <c r="A1470">
        <v>1993.05</v>
      </c>
      <c r="B1470">
        <v>445.25</v>
      </c>
      <c r="C1470" s="2">
        <v>12.5067</v>
      </c>
      <c r="D1470" s="3">
        <f t="shared" si="68"/>
        <v>37228.122438879895</v>
      </c>
      <c r="E1470" s="9">
        <f t="shared" si="69"/>
        <v>1.007249763022479</v>
      </c>
      <c r="F1470" s="4">
        <v>144.19999999999999</v>
      </c>
      <c r="G1470" s="4">
        <v>1.01</v>
      </c>
      <c r="L1470" s="7"/>
      <c r="M1470" s="7"/>
    </row>
    <row r="1471" spans="1:13" x14ac:dyDescent="0.3">
      <c r="A1471">
        <v>1993.06</v>
      </c>
      <c r="B1471">
        <v>448.06</v>
      </c>
      <c r="C1471" s="2">
        <v>12.52</v>
      </c>
      <c r="D1471" s="3">
        <f t="shared" si="68"/>
        <v>37550.306302172765</v>
      </c>
      <c r="E1471" s="9">
        <f t="shared" si="69"/>
        <v>1.008654314055774</v>
      </c>
      <c r="F1471" s="4">
        <v>144.4</v>
      </c>
      <c r="G1471" s="4">
        <v>1.02</v>
      </c>
      <c r="L1471" s="7"/>
      <c r="M1471" s="7"/>
    </row>
    <row r="1472" spans="1:13" x14ac:dyDescent="0.3">
      <c r="A1472">
        <v>1993.07</v>
      </c>
      <c r="B1472">
        <v>447.29</v>
      </c>
      <c r="C1472" s="2">
        <v>12.52</v>
      </c>
      <c r="D1472" s="3">
        <f t="shared" si="68"/>
        <v>37573.213391377918</v>
      </c>
      <c r="E1472" s="9">
        <f t="shared" si="69"/>
        <v>1.0006100373461888</v>
      </c>
      <c r="F1472" s="4">
        <v>144.4</v>
      </c>
      <c r="G1472" s="4">
        <v>1.01</v>
      </c>
      <c r="L1472" s="7"/>
      <c r="M1472" s="7"/>
    </row>
    <row r="1473" spans="1:13" x14ac:dyDescent="0.3">
      <c r="A1473">
        <v>1993.08</v>
      </c>
      <c r="B1473">
        <v>454.13</v>
      </c>
      <c r="C1473" s="2">
        <v>12.52</v>
      </c>
      <c r="D1473" s="3">
        <f t="shared" si="68"/>
        <v>38235.428432109198</v>
      </c>
      <c r="E1473" s="9">
        <f t="shared" si="69"/>
        <v>1.0176246581263459</v>
      </c>
      <c r="F1473" s="4">
        <v>144.80000000000001</v>
      </c>
      <c r="G1473" s="4">
        <v>1.03</v>
      </c>
      <c r="L1473" s="7"/>
      <c r="M1473" s="7"/>
    </row>
    <row r="1474" spans="1:13" x14ac:dyDescent="0.3">
      <c r="A1474">
        <v>1993.09</v>
      </c>
      <c r="B1474">
        <v>459.24</v>
      </c>
      <c r="C1474" s="2">
        <v>12.52</v>
      </c>
      <c r="D1474" s="3">
        <f t="shared" si="68"/>
        <v>38753.507696385022</v>
      </c>
      <c r="E1474" s="9">
        <f t="shared" si="69"/>
        <v>1.0135497177753801</v>
      </c>
      <c r="F1474" s="4">
        <v>145.1</v>
      </c>
      <c r="G1474" s="4">
        <v>1.01</v>
      </c>
      <c r="L1474" s="7"/>
      <c r="M1474" s="7"/>
    </row>
    <row r="1475" spans="1:13" x14ac:dyDescent="0.3">
      <c r="A1475">
        <v>1993.1</v>
      </c>
      <c r="B1475">
        <v>463.9</v>
      </c>
      <c r="C1475" s="2">
        <v>12.54</v>
      </c>
      <c r="D1475" s="3">
        <f t="shared" si="68"/>
        <v>39234.930833324041</v>
      </c>
      <c r="E1475" s="9">
        <f t="shared" si="69"/>
        <v>1.0124226983712219</v>
      </c>
      <c r="F1475" s="4">
        <v>145.69999999999999</v>
      </c>
      <c r="G1475" s="4">
        <v>0.97</v>
      </c>
      <c r="L1475" s="7"/>
      <c r="M1475" s="7"/>
    </row>
    <row r="1476" spans="1:13" x14ac:dyDescent="0.3">
      <c r="A1476">
        <v>1993.11</v>
      </c>
      <c r="B1476">
        <v>462.89</v>
      </c>
      <c r="C1476" s="2">
        <v>12.56</v>
      </c>
      <c r="D1476" s="3">
        <f t="shared" ref="D1476:D1539" si="70">(B1476+C1476/12)/B1475*D1475</f>
        <v>39238.031963159257</v>
      </c>
      <c r="E1476" s="9">
        <f t="shared" ref="E1476:E1539" si="71">D1476/D1475</f>
        <v>1.0000790400229935</v>
      </c>
      <c r="F1476" s="4">
        <v>145.80000000000001</v>
      </c>
      <c r="G1476" s="4">
        <v>1</v>
      </c>
      <c r="L1476" s="7"/>
      <c r="M1476" s="7"/>
    </row>
    <row r="1477" spans="1:13" x14ac:dyDescent="0.3">
      <c r="A1477">
        <v>1993.12</v>
      </c>
      <c r="B1477">
        <v>465.95</v>
      </c>
      <c r="C1477" s="2">
        <v>12.58</v>
      </c>
      <c r="D1477" s="3">
        <f t="shared" si="70"/>
        <v>39586.285143501562</v>
      </c>
      <c r="E1477" s="9">
        <f t="shared" si="71"/>
        <v>1.0088753987628452</v>
      </c>
      <c r="F1477" s="4">
        <v>145.80000000000001</v>
      </c>
      <c r="G1477" s="4">
        <v>1.01</v>
      </c>
      <c r="L1477" s="7"/>
      <c r="M1477" s="7"/>
    </row>
    <row r="1478" spans="1:13" x14ac:dyDescent="0.3">
      <c r="A1478">
        <v>1994.01</v>
      </c>
      <c r="B1478">
        <v>472.99</v>
      </c>
      <c r="C1478" s="2">
        <v>12.6233</v>
      </c>
      <c r="D1478" s="3">
        <f t="shared" si="70"/>
        <v>40273.762147860936</v>
      </c>
      <c r="E1478" s="9">
        <f t="shared" si="71"/>
        <v>1.017366545051329</v>
      </c>
      <c r="F1478" s="4">
        <v>146.19999999999999</v>
      </c>
      <c r="G1478" s="4">
        <v>0.99</v>
      </c>
      <c r="L1478" s="7"/>
      <c r="M1478" s="7"/>
    </row>
    <row r="1479" spans="1:13" x14ac:dyDescent="0.3">
      <c r="A1479">
        <v>1994.02</v>
      </c>
      <c r="B1479">
        <v>471.58</v>
      </c>
      <c r="C1479" s="2">
        <v>12.666700000000001</v>
      </c>
      <c r="D1479" s="3">
        <f t="shared" si="70"/>
        <v>40243.58244135842</v>
      </c>
      <c r="E1479" s="9">
        <f t="shared" si="71"/>
        <v>0.99925063602472208</v>
      </c>
      <c r="F1479" s="4">
        <v>146.69999999999999</v>
      </c>
      <c r="G1479" s="4">
        <v>0.97</v>
      </c>
      <c r="L1479" s="7"/>
      <c r="M1479" s="7"/>
    </row>
    <row r="1480" spans="1:13" x14ac:dyDescent="0.3">
      <c r="A1480">
        <v>1994.03</v>
      </c>
      <c r="B1480">
        <v>463.81</v>
      </c>
      <c r="C1480" s="2">
        <v>12.71</v>
      </c>
      <c r="D1480" s="3">
        <f t="shared" si="70"/>
        <v>39670.89493446624</v>
      </c>
      <c r="E1480" s="9">
        <f t="shared" si="71"/>
        <v>0.98576947000862358</v>
      </c>
      <c r="F1480" s="4">
        <v>147.19999999999999</v>
      </c>
      <c r="G1480" s="4">
        <v>0.97</v>
      </c>
      <c r="L1480" s="7"/>
      <c r="M1480" s="7"/>
    </row>
    <row r="1481" spans="1:13" x14ac:dyDescent="0.3">
      <c r="A1481">
        <v>1994.04</v>
      </c>
      <c r="B1481">
        <v>447.23</v>
      </c>
      <c r="C1481" s="2">
        <v>12.753299999999999</v>
      </c>
      <c r="D1481" s="3">
        <f t="shared" si="70"/>
        <v>38343.66567539578</v>
      </c>
      <c r="E1481" s="9">
        <f t="shared" si="71"/>
        <v>0.96654400508829064</v>
      </c>
      <c r="F1481" s="4">
        <v>147.4</v>
      </c>
      <c r="G1481" s="4">
        <v>0.99</v>
      </c>
      <c r="L1481" s="7"/>
      <c r="M1481" s="7"/>
    </row>
    <row r="1482" spans="1:13" x14ac:dyDescent="0.3">
      <c r="A1482">
        <v>1994.05</v>
      </c>
      <c r="B1482">
        <v>450.9</v>
      </c>
      <c r="C1482" s="2">
        <v>12.7967</v>
      </c>
      <c r="D1482" s="3">
        <f t="shared" si="70"/>
        <v>38749.74446835331</v>
      </c>
      <c r="E1482" s="9">
        <f t="shared" si="71"/>
        <v>1.0105905052582935</v>
      </c>
      <c r="F1482" s="4">
        <v>147.5</v>
      </c>
      <c r="G1482" s="4">
        <v>1.01</v>
      </c>
      <c r="L1482" s="7"/>
      <c r="M1482" s="7"/>
    </row>
    <row r="1483" spans="1:13" x14ac:dyDescent="0.3">
      <c r="A1483">
        <v>1994.06</v>
      </c>
      <c r="B1483">
        <v>454.83</v>
      </c>
      <c r="C1483" s="2">
        <v>12.84</v>
      </c>
      <c r="D1483" s="3">
        <f t="shared" si="70"/>
        <v>39179.437798009036</v>
      </c>
      <c r="E1483" s="9">
        <f t="shared" si="71"/>
        <v>1.0110889332446218</v>
      </c>
      <c r="F1483" s="4">
        <v>148</v>
      </c>
      <c r="G1483" s="4">
        <v>0.99</v>
      </c>
      <c r="L1483" s="7"/>
      <c r="M1483" s="7"/>
    </row>
    <row r="1484" spans="1:13" x14ac:dyDescent="0.3">
      <c r="A1484">
        <v>1994.07</v>
      </c>
      <c r="B1484">
        <v>451.4</v>
      </c>
      <c r="C1484" s="2">
        <v>12.87</v>
      </c>
      <c r="D1484" s="3">
        <f t="shared" si="70"/>
        <v>38976.360770089137</v>
      </c>
      <c r="E1484" s="9">
        <f t="shared" si="71"/>
        <v>0.99481674471780657</v>
      </c>
      <c r="F1484" s="4">
        <v>148.4</v>
      </c>
      <c r="G1484" s="4">
        <v>1.01</v>
      </c>
      <c r="L1484" s="7"/>
      <c r="M1484" s="7"/>
    </row>
    <row r="1485" spans="1:13" x14ac:dyDescent="0.3">
      <c r="A1485">
        <v>1994.08</v>
      </c>
      <c r="B1485">
        <v>464.24</v>
      </c>
      <c r="C1485" s="2">
        <v>12.9</v>
      </c>
      <c r="D1485" s="3">
        <f t="shared" si="70"/>
        <v>40177.858466402366</v>
      </c>
      <c r="E1485" s="9">
        <f t="shared" si="71"/>
        <v>1.0308263181214001</v>
      </c>
      <c r="F1485" s="4">
        <v>149</v>
      </c>
      <c r="G1485" s="4">
        <v>0.99</v>
      </c>
      <c r="L1485" s="7"/>
      <c r="M1485" s="7"/>
    </row>
    <row r="1486" spans="1:13" x14ac:dyDescent="0.3">
      <c r="A1486">
        <v>1994.09</v>
      </c>
      <c r="B1486">
        <v>466.96</v>
      </c>
      <c r="C1486" s="2">
        <v>12.92</v>
      </c>
      <c r="D1486" s="3">
        <f t="shared" si="70"/>
        <v>40506.442681414941</v>
      </c>
      <c r="E1486" s="9">
        <f t="shared" si="71"/>
        <v>1.0081782411396403</v>
      </c>
      <c r="F1486" s="4">
        <v>149.4</v>
      </c>
      <c r="G1486" s="4">
        <v>0.99</v>
      </c>
      <c r="L1486" s="7"/>
      <c r="M1486" s="7"/>
    </row>
    <row r="1487" spans="1:13" x14ac:dyDescent="0.3">
      <c r="A1487">
        <v>1994.1</v>
      </c>
      <c r="B1487">
        <v>463.81</v>
      </c>
      <c r="C1487" s="2">
        <v>13.013299999999999</v>
      </c>
      <c r="D1487" s="3">
        <f t="shared" si="70"/>
        <v>40327.265834930695</v>
      </c>
      <c r="E1487" s="9">
        <f t="shared" si="71"/>
        <v>0.99557658400434024</v>
      </c>
      <c r="F1487" s="4">
        <v>149.5</v>
      </c>
      <c r="G1487" s="4">
        <v>0.99</v>
      </c>
      <c r="L1487" s="7"/>
      <c r="M1487" s="7"/>
    </row>
    <row r="1488" spans="1:13" x14ac:dyDescent="0.3">
      <c r="A1488">
        <v>1994.11</v>
      </c>
      <c r="B1488">
        <v>461.01</v>
      </c>
      <c r="C1488" s="2">
        <v>13.0967</v>
      </c>
      <c r="D1488" s="3">
        <f t="shared" si="70"/>
        <v>40178.7060745415</v>
      </c>
      <c r="E1488" s="9">
        <f t="shared" si="71"/>
        <v>0.99631614597931617</v>
      </c>
      <c r="F1488" s="4">
        <v>149.69999999999999</v>
      </c>
      <c r="G1488" s="4">
        <v>1.02</v>
      </c>
      <c r="L1488" s="7"/>
      <c r="M1488" s="7"/>
    </row>
    <row r="1489" spans="1:13" x14ac:dyDescent="0.3">
      <c r="A1489">
        <v>1994.12</v>
      </c>
      <c r="B1489">
        <v>455.19</v>
      </c>
      <c r="C1489" s="2">
        <v>13.17</v>
      </c>
      <c r="D1489" s="3">
        <f t="shared" si="70"/>
        <v>39767.122943075759</v>
      </c>
      <c r="E1489" s="9">
        <f t="shared" si="71"/>
        <v>0.98975618750135574</v>
      </c>
      <c r="F1489" s="4">
        <v>149.69999999999999</v>
      </c>
      <c r="G1489" s="4">
        <v>1.01</v>
      </c>
      <c r="L1489" s="7"/>
      <c r="M1489" s="7"/>
    </row>
    <row r="1490" spans="1:13" x14ac:dyDescent="0.3">
      <c r="A1490">
        <v>1995.01</v>
      </c>
      <c r="B1490">
        <v>465.25</v>
      </c>
      <c r="C1490" s="2">
        <v>13.18</v>
      </c>
      <c r="D1490" s="3">
        <f t="shared" si="70"/>
        <v>40741.957217788491</v>
      </c>
      <c r="E1490" s="9">
        <f t="shared" si="71"/>
        <v>1.0245135730866965</v>
      </c>
      <c r="F1490" s="4">
        <v>150.30000000000001</v>
      </c>
      <c r="G1490" s="4">
        <v>1.03</v>
      </c>
      <c r="L1490" s="7"/>
      <c r="M1490" s="7"/>
    </row>
    <row r="1491" spans="1:13" x14ac:dyDescent="0.3">
      <c r="A1491">
        <v>1995.02</v>
      </c>
      <c r="B1491">
        <v>481.92</v>
      </c>
      <c r="C1491" s="2">
        <v>13.18</v>
      </c>
      <c r="D1491" s="3">
        <f t="shared" si="70"/>
        <v>42297.930729874628</v>
      </c>
      <c r="E1491" s="9">
        <f t="shared" si="71"/>
        <v>1.0381909367723448</v>
      </c>
      <c r="F1491" s="4">
        <v>150.9</v>
      </c>
      <c r="G1491" s="4">
        <v>1.03</v>
      </c>
      <c r="L1491" s="7"/>
      <c r="M1491" s="7"/>
    </row>
    <row r="1492" spans="1:13" x14ac:dyDescent="0.3">
      <c r="A1492">
        <v>1995.03</v>
      </c>
      <c r="B1492">
        <v>493.15</v>
      </c>
      <c r="C1492" s="2">
        <v>13.17</v>
      </c>
      <c r="D1492" s="3">
        <f t="shared" si="70"/>
        <v>43379.910604278113</v>
      </c>
      <c r="E1492" s="9">
        <f t="shared" si="71"/>
        <v>1.0255799717795484</v>
      </c>
      <c r="F1492" s="4">
        <v>151.4</v>
      </c>
      <c r="G1492" s="4">
        <v>1.02</v>
      </c>
      <c r="L1492" s="7"/>
      <c r="M1492" s="7"/>
    </row>
    <row r="1493" spans="1:13" x14ac:dyDescent="0.3">
      <c r="A1493">
        <v>1995.04</v>
      </c>
      <c r="B1493">
        <v>507.91</v>
      </c>
      <c r="C1493" s="2">
        <v>13.2433</v>
      </c>
      <c r="D1493" s="3">
        <f t="shared" si="70"/>
        <v>44775.351973762619</v>
      </c>
      <c r="E1493" s="9">
        <f t="shared" si="71"/>
        <v>1.0321679171313665</v>
      </c>
      <c r="F1493" s="4">
        <v>151.9</v>
      </c>
      <c r="G1493" s="4">
        <v>1.04</v>
      </c>
      <c r="L1493" s="7"/>
      <c r="M1493" s="7"/>
    </row>
    <row r="1494" spans="1:13" x14ac:dyDescent="0.3">
      <c r="A1494">
        <v>1995.05</v>
      </c>
      <c r="B1494">
        <v>523.80999999999995</v>
      </c>
      <c r="C1494" s="2">
        <v>13.306699999999999</v>
      </c>
      <c r="D1494" s="3">
        <f t="shared" si="70"/>
        <v>46274.789100534283</v>
      </c>
      <c r="E1494" s="9">
        <f t="shared" si="71"/>
        <v>1.0334880031239129</v>
      </c>
      <c r="F1494" s="4">
        <v>152.19999999999999</v>
      </c>
      <c r="G1494" s="4">
        <v>1.04</v>
      </c>
      <c r="L1494" s="7"/>
      <c r="M1494" s="7"/>
    </row>
    <row r="1495" spans="1:13" x14ac:dyDescent="0.3">
      <c r="A1495">
        <v>1995.06</v>
      </c>
      <c r="B1495">
        <v>539.35</v>
      </c>
      <c r="C1495" s="2">
        <v>13.36</v>
      </c>
      <c r="D1495" s="3">
        <f t="shared" si="70"/>
        <v>47745.989512555629</v>
      </c>
      <c r="E1495" s="9">
        <f t="shared" si="71"/>
        <v>1.0317926983702743</v>
      </c>
      <c r="F1495" s="4">
        <v>152.5</v>
      </c>
      <c r="G1495" s="4">
        <v>1</v>
      </c>
      <c r="L1495" s="7"/>
      <c r="M1495" s="7"/>
    </row>
    <row r="1496" spans="1:13" x14ac:dyDescent="0.3">
      <c r="A1496">
        <v>1995.07</v>
      </c>
      <c r="B1496">
        <v>557.37</v>
      </c>
      <c r="C1496" s="2">
        <v>13.44</v>
      </c>
      <c r="D1496" s="3">
        <f t="shared" si="70"/>
        <v>49440.359104231378</v>
      </c>
      <c r="E1496" s="9">
        <f t="shared" si="71"/>
        <v>1.0354871604709373</v>
      </c>
      <c r="F1496" s="4">
        <v>152.5</v>
      </c>
      <c r="G1496" s="4">
        <v>0.99</v>
      </c>
      <c r="L1496" s="7"/>
      <c r="M1496" s="7"/>
    </row>
    <row r="1497" spans="1:13" x14ac:dyDescent="0.3">
      <c r="A1497">
        <v>1995.08</v>
      </c>
      <c r="B1497">
        <v>559.11</v>
      </c>
      <c r="C1497" s="2">
        <v>13.51</v>
      </c>
      <c r="D1497" s="3">
        <f t="shared" si="70"/>
        <v>49694.566953833761</v>
      </c>
      <c r="E1497" s="9">
        <f t="shared" si="71"/>
        <v>1.005141707184336</v>
      </c>
      <c r="F1497" s="4">
        <v>152.9</v>
      </c>
      <c r="G1497" s="4">
        <v>1.03</v>
      </c>
      <c r="L1497" s="7"/>
      <c r="M1497" s="7"/>
    </row>
    <row r="1498" spans="1:13" x14ac:dyDescent="0.3">
      <c r="A1498">
        <v>1995.09</v>
      </c>
      <c r="B1498">
        <v>578.77</v>
      </c>
      <c r="C1498" s="2">
        <v>13.58</v>
      </c>
      <c r="D1498" s="3">
        <f t="shared" si="70"/>
        <v>51542.562645644779</v>
      </c>
      <c r="E1498" s="9">
        <f t="shared" si="71"/>
        <v>1.0371870770808367</v>
      </c>
      <c r="F1498" s="4">
        <v>153.19999999999999</v>
      </c>
      <c r="G1498" s="4">
        <v>1.02</v>
      </c>
      <c r="L1498" s="7"/>
      <c r="M1498" s="7"/>
    </row>
    <row r="1499" spans="1:13" x14ac:dyDescent="0.3">
      <c r="A1499">
        <v>1995.1</v>
      </c>
      <c r="B1499">
        <v>582.91999999999996</v>
      </c>
      <c r="C1499" s="2">
        <v>13.65</v>
      </c>
      <c r="D1499" s="3">
        <f t="shared" si="70"/>
        <v>52013.442787996399</v>
      </c>
      <c r="E1499" s="9">
        <f t="shared" si="71"/>
        <v>1.0091357534080896</v>
      </c>
      <c r="F1499" s="4">
        <v>153.69999999999999</v>
      </c>
      <c r="G1499" s="4">
        <v>1.01</v>
      </c>
      <c r="L1499" s="7"/>
      <c r="M1499" s="7"/>
    </row>
    <row r="1500" spans="1:13" x14ac:dyDescent="0.3">
      <c r="A1500">
        <v>1995.11</v>
      </c>
      <c r="B1500">
        <v>595.53</v>
      </c>
      <c r="C1500" s="2">
        <v>13.72</v>
      </c>
      <c r="D1500" s="3">
        <f t="shared" si="70"/>
        <v>53240.640716490154</v>
      </c>
      <c r="E1500" s="9">
        <f t="shared" si="71"/>
        <v>1.0235938607927904</v>
      </c>
      <c r="F1500" s="4">
        <v>153.6</v>
      </c>
      <c r="G1500" s="4">
        <v>1.02</v>
      </c>
      <c r="L1500" s="7"/>
      <c r="M1500" s="7"/>
    </row>
    <row r="1501" spans="1:13" x14ac:dyDescent="0.3">
      <c r="A1501">
        <v>1995.12</v>
      </c>
      <c r="B1501">
        <v>614.57000000000005</v>
      </c>
      <c r="C1501" s="2">
        <v>13.79</v>
      </c>
      <c r="D1501" s="3">
        <f t="shared" si="70"/>
        <v>55045.560987283134</v>
      </c>
      <c r="E1501" s="9">
        <f t="shared" si="71"/>
        <v>1.0339011748638469</v>
      </c>
      <c r="F1501" s="4">
        <v>153.5</v>
      </c>
      <c r="G1501" s="4">
        <v>1.01</v>
      </c>
      <c r="L1501" s="7"/>
      <c r="M1501" s="7"/>
    </row>
    <row r="1502" spans="1:13" x14ac:dyDescent="0.3">
      <c r="A1502">
        <v>1996.01</v>
      </c>
      <c r="B1502">
        <v>614.41999999999996</v>
      </c>
      <c r="C1502" s="2">
        <v>13.8933</v>
      </c>
      <c r="D1502" s="3">
        <f t="shared" si="70"/>
        <v>55135.824977103584</v>
      </c>
      <c r="E1502" s="9">
        <f t="shared" si="71"/>
        <v>1.0016398050669573</v>
      </c>
      <c r="F1502" s="4">
        <v>154.4</v>
      </c>
      <c r="G1502" s="4">
        <v>0.99</v>
      </c>
      <c r="L1502" s="7"/>
      <c r="M1502" s="7"/>
    </row>
    <row r="1503" spans="1:13" x14ac:dyDescent="0.3">
      <c r="A1503">
        <v>1996.02</v>
      </c>
      <c r="B1503">
        <v>649.54</v>
      </c>
      <c r="C1503" s="2">
        <v>13.996700000000001</v>
      </c>
      <c r="D1503" s="3">
        <f t="shared" si="70"/>
        <v>58392.03431271109</v>
      </c>
      <c r="E1503" s="9">
        <f t="shared" si="71"/>
        <v>1.059057959810336</v>
      </c>
      <c r="F1503" s="4">
        <v>154.9</v>
      </c>
      <c r="G1503" s="4">
        <v>0.97</v>
      </c>
      <c r="L1503" s="7"/>
      <c r="M1503" s="7"/>
    </row>
    <row r="1504" spans="1:13" x14ac:dyDescent="0.3">
      <c r="A1504">
        <v>1996.03</v>
      </c>
      <c r="B1504">
        <v>647.07000000000005</v>
      </c>
      <c r="C1504" s="2">
        <v>14.1</v>
      </c>
      <c r="D1504" s="3">
        <f t="shared" si="70"/>
        <v>58275.61702596207</v>
      </c>
      <c r="E1504" s="9">
        <f t="shared" si="71"/>
        <v>0.99800628136835301</v>
      </c>
      <c r="F1504" s="4">
        <v>155.69999999999999</v>
      </c>
      <c r="G1504" s="4">
        <v>0.99</v>
      </c>
      <c r="L1504" s="7"/>
      <c r="M1504" s="7"/>
    </row>
    <row r="1505" spans="1:13" x14ac:dyDescent="0.3">
      <c r="A1505">
        <v>1996.04</v>
      </c>
      <c r="B1505">
        <v>647.16999999999996</v>
      </c>
      <c r="C1505" s="2">
        <v>14.156700000000001</v>
      </c>
      <c r="D1505" s="3">
        <f t="shared" si="70"/>
        <v>58390.870034135129</v>
      </c>
      <c r="E1505" s="9">
        <f t="shared" si="71"/>
        <v>1.0019777226575175</v>
      </c>
      <c r="F1505" s="4">
        <v>156.30000000000001</v>
      </c>
      <c r="G1505" s="4">
        <v>0.99</v>
      </c>
      <c r="L1505" s="7"/>
      <c r="M1505" s="7"/>
    </row>
    <row r="1506" spans="1:13" x14ac:dyDescent="0.3">
      <c r="A1506">
        <v>1996.05</v>
      </c>
      <c r="B1506">
        <v>661.23</v>
      </c>
      <c r="C1506" s="2">
        <v>14.2133</v>
      </c>
      <c r="D1506" s="3">
        <f t="shared" si="70"/>
        <v>59766.298765536907</v>
      </c>
      <c r="E1506" s="9">
        <f t="shared" si="71"/>
        <v>1.0235555443958568</v>
      </c>
      <c r="F1506" s="4">
        <v>156.6</v>
      </c>
      <c r="G1506" s="4">
        <v>0.99</v>
      </c>
      <c r="L1506" s="7"/>
      <c r="M1506" s="7"/>
    </row>
    <row r="1507" spans="1:13" x14ac:dyDescent="0.3">
      <c r="A1507">
        <v>1996.06</v>
      </c>
      <c r="B1507">
        <v>668.5</v>
      </c>
      <c r="C1507" s="2">
        <v>14.27</v>
      </c>
      <c r="D1507" s="3">
        <f t="shared" si="70"/>
        <v>60530.893660365437</v>
      </c>
      <c r="E1507" s="9">
        <f t="shared" si="71"/>
        <v>1.012793077547399</v>
      </c>
      <c r="F1507" s="4">
        <v>156.69999999999999</v>
      </c>
      <c r="G1507" s="4">
        <v>1.01</v>
      </c>
      <c r="L1507" s="7"/>
      <c r="M1507" s="7"/>
    </row>
    <row r="1508" spans="1:13" x14ac:dyDescent="0.3">
      <c r="A1508">
        <v>1996.07</v>
      </c>
      <c r="B1508">
        <v>644.07000000000005</v>
      </c>
      <c r="C1508" s="2">
        <v>14.4</v>
      </c>
      <c r="D1508" s="3">
        <f t="shared" si="70"/>
        <v>58427.479060918493</v>
      </c>
      <c r="E1508" s="9">
        <f t="shared" si="71"/>
        <v>0.96525056095736739</v>
      </c>
      <c r="F1508" s="4">
        <v>157</v>
      </c>
      <c r="G1508" s="4">
        <v>1.02</v>
      </c>
      <c r="L1508" s="7"/>
      <c r="M1508" s="7"/>
    </row>
    <row r="1509" spans="1:13" x14ac:dyDescent="0.3">
      <c r="A1509">
        <v>1996.08</v>
      </c>
      <c r="B1509">
        <v>662.68</v>
      </c>
      <c r="C1509" s="2">
        <v>14.53</v>
      </c>
      <c r="D1509" s="3">
        <f t="shared" si="70"/>
        <v>60225.54654512561</v>
      </c>
      <c r="E1509" s="9">
        <f t="shared" si="71"/>
        <v>1.0307743464737267</v>
      </c>
      <c r="F1509" s="4">
        <v>157.30000000000001</v>
      </c>
      <c r="G1509" s="4">
        <v>0.99</v>
      </c>
      <c r="L1509" s="7"/>
      <c r="M1509" s="7"/>
    </row>
    <row r="1510" spans="1:13" x14ac:dyDescent="0.3">
      <c r="A1510">
        <v>1996.09</v>
      </c>
      <c r="B1510">
        <v>674.88</v>
      </c>
      <c r="C1510" s="2">
        <v>14.66</v>
      </c>
      <c r="D1510" s="3">
        <f t="shared" si="70"/>
        <v>61445.331676028152</v>
      </c>
      <c r="E1510" s="9">
        <f t="shared" si="71"/>
        <v>1.0202536166274321</v>
      </c>
      <c r="F1510" s="4">
        <v>157.80000000000001</v>
      </c>
      <c r="G1510" s="4">
        <v>1.03</v>
      </c>
      <c r="L1510" s="7"/>
      <c r="M1510" s="7"/>
    </row>
    <row r="1511" spans="1:13" x14ac:dyDescent="0.3">
      <c r="A1511">
        <v>1996.1</v>
      </c>
      <c r="B1511">
        <v>701.46</v>
      </c>
      <c r="C1511" s="2">
        <v>14.74</v>
      </c>
      <c r="D1511" s="3">
        <f t="shared" si="70"/>
        <v>63977.177730177369</v>
      </c>
      <c r="E1511" s="9">
        <f t="shared" si="71"/>
        <v>1.0412048561719616</v>
      </c>
      <c r="F1511" s="4">
        <v>158.30000000000001</v>
      </c>
      <c r="G1511" s="4">
        <v>1.03</v>
      </c>
      <c r="L1511" s="7"/>
      <c r="M1511" s="7"/>
    </row>
    <row r="1512" spans="1:13" x14ac:dyDescent="0.3">
      <c r="A1512">
        <v>1996.11</v>
      </c>
      <c r="B1512">
        <v>735.67</v>
      </c>
      <c r="C1512" s="2">
        <v>14.82</v>
      </c>
      <c r="D1512" s="3">
        <f t="shared" si="70"/>
        <v>67209.965151621407</v>
      </c>
      <c r="E1512" s="9">
        <f t="shared" si="71"/>
        <v>1.0505303224702762</v>
      </c>
      <c r="F1512" s="4">
        <v>158.6</v>
      </c>
      <c r="G1512" s="4">
        <v>1</v>
      </c>
      <c r="L1512" s="7"/>
      <c r="M1512" s="7"/>
    </row>
    <row r="1513" spans="1:13" x14ac:dyDescent="0.3">
      <c r="A1513">
        <v>1996.12</v>
      </c>
      <c r="B1513">
        <v>743.25</v>
      </c>
      <c r="C1513" s="2">
        <v>14.9</v>
      </c>
      <c r="D1513" s="3">
        <f t="shared" si="70"/>
        <v>68015.902473037117</v>
      </c>
      <c r="E1513" s="9">
        <f t="shared" si="71"/>
        <v>1.0119913366953481</v>
      </c>
      <c r="F1513" s="4">
        <v>158.6</v>
      </c>
      <c r="G1513" s="4">
        <v>0.98</v>
      </c>
      <c r="L1513" s="7"/>
      <c r="M1513" s="7"/>
    </row>
    <row r="1514" spans="1:13" x14ac:dyDescent="0.3">
      <c r="A1514">
        <v>1997.01</v>
      </c>
      <c r="B1514">
        <v>766.22</v>
      </c>
      <c r="C1514" s="2">
        <v>14.9533</v>
      </c>
      <c r="D1514" s="3">
        <f t="shared" si="70"/>
        <v>70231.954222349596</v>
      </c>
      <c r="E1514" s="9">
        <f t="shared" si="71"/>
        <v>1.0325813768359682</v>
      </c>
      <c r="F1514" s="4">
        <v>159.1</v>
      </c>
      <c r="G1514" s="4">
        <v>1.02</v>
      </c>
      <c r="L1514" s="7"/>
      <c r="M1514" s="7"/>
    </row>
    <row r="1515" spans="1:13" x14ac:dyDescent="0.3">
      <c r="A1515">
        <v>1997.02</v>
      </c>
      <c r="B1515">
        <v>798.39</v>
      </c>
      <c r="C1515" s="2">
        <v>15.0067</v>
      </c>
      <c r="D1515" s="3">
        <f t="shared" si="70"/>
        <v>73295.292588552547</v>
      </c>
      <c r="E1515" s="9">
        <f t="shared" si="71"/>
        <v>1.0436174445111499</v>
      </c>
      <c r="F1515" s="4">
        <v>159.6</v>
      </c>
      <c r="G1515" s="4">
        <v>0.99</v>
      </c>
      <c r="L1515" s="7"/>
      <c r="M1515" s="7"/>
    </row>
    <row r="1516" spans="1:13" x14ac:dyDescent="0.3">
      <c r="A1516">
        <v>1997.03</v>
      </c>
      <c r="B1516">
        <v>792.16</v>
      </c>
      <c r="C1516" s="2">
        <v>15.06</v>
      </c>
      <c r="D1516" s="3">
        <f t="shared" si="70"/>
        <v>72838.568330197551</v>
      </c>
      <c r="E1516" s="9">
        <f t="shared" si="71"/>
        <v>0.99376870952792506</v>
      </c>
      <c r="F1516" s="4">
        <v>160</v>
      </c>
      <c r="G1516" s="4">
        <v>0.99</v>
      </c>
      <c r="L1516" s="7"/>
      <c r="M1516" s="7"/>
    </row>
    <row r="1517" spans="1:13" x14ac:dyDescent="0.3">
      <c r="A1517">
        <v>1997.04</v>
      </c>
      <c r="B1517">
        <v>763.93</v>
      </c>
      <c r="C1517" s="2">
        <v>15.093299999999999</v>
      </c>
      <c r="D1517" s="3">
        <f t="shared" si="70"/>
        <v>70358.490752839483</v>
      </c>
      <c r="E1517" s="9">
        <f t="shared" si="71"/>
        <v>0.96595103893152889</v>
      </c>
      <c r="F1517" s="4">
        <v>160.19999999999999</v>
      </c>
      <c r="G1517" s="4">
        <v>1.02</v>
      </c>
      <c r="L1517" s="7"/>
      <c r="M1517" s="7"/>
    </row>
    <row r="1518" spans="1:13" x14ac:dyDescent="0.3">
      <c r="A1518">
        <v>1997.05</v>
      </c>
      <c r="B1518">
        <v>833.09</v>
      </c>
      <c r="C1518" s="2">
        <v>15.1267</v>
      </c>
      <c r="D1518" s="3">
        <f t="shared" si="70"/>
        <v>76844.273746445731</v>
      </c>
      <c r="E1518" s="9">
        <f t="shared" si="71"/>
        <v>1.0921819516622377</v>
      </c>
      <c r="F1518" s="4">
        <v>160.1</v>
      </c>
      <c r="G1518" s="4">
        <v>1.02</v>
      </c>
      <c r="L1518" s="7"/>
      <c r="M1518" s="7"/>
    </row>
    <row r="1519" spans="1:13" x14ac:dyDescent="0.3">
      <c r="A1519">
        <v>1997.06</v>
      </c>
      <c r="B1519">
        <v>876.29</v>
      </c>
      <c r="C1519" s="2">
        <v>15.16</v>
      </c>
      <c r="D1519" s="3">
        <f t="shared" si="70"/>
        <v>80945.574396250828</v>
      </c>
      <c r="E1519" s="9">
        <f t="shared" si="71"/>
        <v>1.0533715845026748</v>
      </c>
      <c r="F1519" s="4">
        <v>160.30000000000001</v>
      </c>
      <c r="G1519" s="4">
        <v>1.03</v>
      </c>
      <c r="L1519" s="7"/>
      <c r="M1519" s="7"/>
    </row>
    <row r="1520" spans="1:13" x14ac:dyDescent="0.3">
      <c r="A1520">
        <v>1997.07</v>
      </c>
      <c r="B1520">
        <v>925.29</v>
      </c>
      <c r="C1520" s="2">
        <v>15.216699999999999</v>
      </c>
      <c r="D1520" s="3">
        <f t="shared" si="70"/>
        <v>85588.987941510859</v>
      </c>
      <c r="E1520" s="9">
        <f t="shared" si="71"/>
        <v>1.0573646376580053</v>
      </c>
      <c r="F1520" s="4">
        <v>160.5</v>
      </c>
      <c r="G1520" s="4">
        <v>1</v>
      </c>
      <c r="L1520" s="7"/>
      <c r="M1520" s="7"/>
    </row>
    <row r="1521" spans="1:13" x14ac:dyDescent="0.3">
      <c r="A1521">
        <v>1997.08</v>
      </c>
      <c r="B1521">
        <v>927.24</v>
      </c>
      <c r="C1521" s="2">
        <v>15.273300000000001</v>
      </c>
      <c r="D1521" s="3">
        <f t="shared" si="70"/>
        <v>85887.093455039823</v>
      </c>
      <c r="E1521" s="9">
        <f t="shared" si="71"/>
        <v>1.0034829891169257</v>
      </c>
      <c r="F1521" s="4">
        <v>160.80000000000001</v>
      </c>
      <c r="G1521" s="4">
        <v>1.01</v>
      </c>
      <c r="L1521" s="7"/>
      <c r="M1521" s="7"/>
    </row>
    <row r="1522" spans="1:13" x14ac:dyDescent="0.3">
      <c r="A1522">
        <v>1997.09</v>
      </c>
      <c r="B1522">
        <v>937.02</v>
      </c>
      <c r="C1522" s="2">
        <v>15.33</v>
      </c>
      <c r="D1522" s="3">
        <f t="shared" si="70"/>
        <v>86911.312142627823</v>
      </c>
      <c r="E1522" s="9">
        <f t="shared" si="71"/>
        <v>1.0119251757905181</v>
      </c>
      <c r="F1522" s="4">
        <v>161.19999999999999</v>
      </c>
      <c r="G1522" s="4">
        <v>1.02</v>
      </c>
      <c r="L1522" s="7"/>
      <c r="M1522" s="7"/>
    </row>
    <row r="1523" spans="1:13" x14ac:dyDescent="0.3">
      <c r="A1523">
        <v>1997.1</v>
      </c>
      <c r="B1523">
        <v>951.16</v>
      </c>
      <c r="C1523" s="2">
        <v>15.386699999999999</v>
      </c>
      <c r="D1523" s="3">
        <f t="shared" si="70"/>
        <v>88341.768067697558</v>
      </c>
      <c r="E1523" s="9">
        <f t="shared" si="71"/>
        <v>1.0164588002390558</v>
      </c>
      <c r="F1523" s="4">
        <v>161.6</v>
      </c>
      <c r="G1523" s="4">
        <v>1.02</v>
      </c>
      <c r="L1523" s="7"/>
      <c r="M1523" s="7"/>
    </row>
    <row r="1524" spans="1:13" x14ac:dyDescent="0.3">
      <c r="A1524">
        <v>1997.11</v>
      </c>
      <c r="B1524">
        <v>938.92</v>
      </c>
      <c r="C1524" s="2">
        <v>15.443300000000001</v>
      </c>
      <c r="D1524" s="3">
        <f t="shared" si="70"/>
        <v>87324.470726645261</v>
      </c>
      <c r="E1524" s="9">
        <f t="shared" si="71"/>
        <v>0.98848452591221936</v>
      </c>
      <c r="F1524" s="4">
        <v>161.5</v>
      </c>
      <c r="G1524" s="4">
        <v>1.01</v>
      </c>
      <c r="L1524" s="7"/>
      <c r="M1524" s="7"/>
    </row>
    <row r="1525" spans="1:13" x14ac:dyDescent="0.3">
      <c r="A1525">
        <v>1997.12</v>
      </c>
      <c r="B1525">
        <v>962.37</v>
      </c>
      <c r="C1525" s="2">
        <v>15.5</v>
      </c>
      <c r="D1525" s="3">
        <f t="shared" si="70"/>
        <v>89625.575130174591</v>
      </c>
      <c r="E1525" s="9">
        <f t="shared" si="71"/>
        <v>1.0263511978301312</v>
      </c>
      <c r="F1525" s="4">
        <v>161.30000000000001</v>
      </c>
      <c r="G1525" s="4">
        <v>1.03</v>
      </c>
      <c r="L1525" s="7"/>
      <c r="M1525" s="7"/>
    </row>
    <row r="1526" spans="1:13" x14ac:dyDescent="0.3">
      <c r="A1526">
        <v>1998.01</v>
      </c>
      <c r="B1526">
        <v>963.36</v>
      </c>
      <c r="C1526" s="2">
        <v>15.55</v>
      </c>
      <c r="D1526" s="3">
        <f t="shared" si="70"/>
        <v>89838.454923966725</v>
      </c>
      <c r="E1526" s="9">
        <f t="shared" si="71"/>
        <v>1.0023752125828251</v>
      </c>
      <c r="F1526" s="4">
        <v>161.6</v>
      </c>
      <c r="G1526" s="4">
        <v>1</v>
      </c>
      <c r="L1526" s="7"/>
      <c r="M1526" s="7"/>
    </row>
    <row r="1527" spans="1:13" x14ac:dyDescent="0.3">
      <c r="A1527">
        <v>1998.02</v>
      </c>
      <c r="B1527">
        <v>1023.74</v>
      </c>
      <c r="C1527" s="2">
        <v>15.6</v>
      </c>
      <c r="D1527" s="3">
        <f t="shared" si="70"/>
        <v>95590.443692142973</v>
      </c>
      <c r="E1527" s="9">
        <f t="shared" si="71"/>
        <v>1.0640259093173892</v>
      </c>
      <c r="F1527" s="4">
        <v>161.9</v>
      </c>
      <c r="G1527" s="4">
        <v>1</v>
      </c>
      <c r="L1527" s="7"/>
      <c r="M1527" s="7"/>
    </row>
    <row r="1528" spans="1:13" x14ac:dyDescent="0.3">
      <c r="A1528">
        <v>1998.03</v>
      </c>
      <c r="B1528">
        <v>1076.83</v>
      </c>
      <c r="C1528" s="2">
        <v>15.64</v>
      </c>
      <c r="D1528" s="3">
        <f t="shared" si="70"/>
        <v>100669.35324654933</v>
      </c>
      <c r="E1528" s="9">
        <f t="shared" si="71"/>
        <v>1.053131980125162</v>
      </c>
      <c r="F1528" s="4">
        <v>162.19999999999999</v>
      </c>
      <c r="G1528" s="4">
        <v>1.01</v>
      </c>
      <c r="L1528" s="7"/>
      <c r="M1528" s="7"/>
    </row>
    <row r="1529" spans="1:13" x14ac:dyDescent="0.3">
      <c r="A1529">
        <v>1998.04</v>
      </c>
      <c r="B1529">
        <v>1112.2</v>
      </c>
      <c r="C1529" s="2">
        <v>15.75</v>
      </c>
      <c r="D1529" s="3">
        <f t="shared" si="70"/>
        <v>104098.6815067822</v>
      </c>
      <c r="E1529" s="9">
        <f t="shared" si="71"/>
        <v>1.0340652656408162</v>
      </c>
      <c r="F1529" s="4">
        <v>162.5</v>
      </c>
      <c r="G1529" s="4">
        <v>1</v>
      </c>
      <c r="L1529" s="7"/>
      <c r="M1529" s="7"/>
    </row>
    <row r="1530" spans="1:13" x14ac:dyDescent="0.3">
      <c r="A1530">
        <v>1998.05</v>
      </c>
      <c r="B1530">
        <v>1108.42</v>
      </c>
      <c r="C1530" s="2">
        <v>15.85</v>
      </c>
      <c r="D1530" s="3">
        <f t="shared" si="70"/>
        <v>103868.51066735997</v>
      </c>
      <c r="E1530" s="9">
        <f t="shared" si="71"/>
        <v>0.99778891686147586</v>
      </c>
      <c r="F1530" s="4">
        <v>162.80000000000001</v>
      </c>
      <c r="G1530" s="4">
        <v>1.02</v>
      </c>
      <c r="L1530" s="7"/>
      <c r="M1530" s="7"/>
    </row>
    <row r="1531" spans="1:13" x14ac:dyDescent="0.3">
      <c r="A1531">
        <v>1998.06</v>
      </c>
      <c r="B1531">
        <v>1108.3900000000001</v>
      </c>
      <c r="C1531" s="2">
        <v>15.95</v>
      </c>
      <c r="D1531" s="3">
        <f t="shared" si="70"/>
        <v>103990.2537852894</v>
      </c>
      <c r="E1531" s="9">
        <f t="shared" si="71"/>
        <v>1.0011720887990714</v>
      </c>
      <c r="F1531" s="4">
        <v>163</v>
      </c>
      <c r="G1531" s="4">
        <v>1.01</v>
      </c>
      <c r="L1531" s="7"/>
      <c r="M1531" s="7"/>
    </row>
    <row r="1532" spans="1:13" x14ac:dyDescent="0.3">
      <c r="A1532">
        <v>1998.07</v>
      </c>
      <c r="B1532">
        <v>1156.58</v>
      </c>
      <c r="C1532" s="2">
        <v>16.0167</v>
      </c>
      <c r="D1532" s="3">
        <f t="shared" si="70"/>
        <v>108636.71281270451</v>
      </c>
      <c r="E1532" s="9">
        <f t="shared" si="71"/>
        <v>1.0446816779292485</v>
      </c>
      <c r="F1532" s="4">
        <v>163.19999999999999</v>
      </c>
      <c r="G1532" s="4">
        <v>1.01</v>
      </c>
      <c r="L1532" s="7"/>
      <c r="M1532" s="7"/>
    </row>
    <row r="1533" spans="1:13" x14ac:dyDescent="0.3">
      <c r="A1533">
        <v>1998.08</v>
      </c>
      <c r="B1533">
        <v>1074.6199999999999</v>
      </c>
      <c r="C1533" s="2">
        <v>16.083300000000001</v>
      </c>
      <c r="D1533" s="3">
        <f t="shared" si="70"/>
        <v>101064.16105505332</v>
      </c>
      <c r="E1533" s="9">
        <f t="shared" si="71"/>
        <v>0.9302947266942192</v>
      </c>
      <c r="F1533" s="4">
        <v>163.4</v>
      </c>
      <c r="G1533" s="4">
        <v>1.05</v>
      </c>
      <c r="L1533" s="7"/>
      <c r="M1533" s="7"/>
    </row>
    <row r="1534" spans="1:13" x14ac:dyDescent="0.3">
      <c r="A1534">
        <v>1998.09</v>
      </c>
      <c r="B1534">
        <v>1020.64</v>
      </c>
      <c r="C1534" s="2">
        <v>16.14</v>
      </c>
      <c r="D1534" s="3">
        <f t="shared" si="70"/>
        <v>96114.027875759508</v>
      </c>
      <c r="E1534" s="9">
        <f t="shared" si="71"/>
        <v>0.95101989540488741</v>
      </c>
      <c r="F1534" s="4">
        <v>163.6</v>
      </c>
      <c r="G1534" s="4">
        <v>1.03</v>
      </c>
      <c r="L1534" s="7"/>
      <c r="M1534" s="7"/>
    </row>
    <row r="1535" spans="1:13" x14ac:dyDescent="0.3">
      <c r="A1535">
        <v>1998.1</v>
      </c>
      <c r="B1535">
        <v>1032.47</v>
      </c>
      <c r="C1535" s="2">
        <v>16.166699999999999</v>
      </c>
      <c r="D1535" s="3">
        <f t="shared" si="70"/>
        <v>97354.931789945855</v>
      </c>
      <c r="E1535" s="9">
        <f t="shared" si="71"/>
        <v>1.012910747178241</v>
      </c>
      <c r="F1535" s="4">
        <v>164</v>
      </c>
      <c r="G1535" s="4">
        <v>0.98</v>
      </c>
      <c r="L1535" s="7"/>
      <c r="M1535" s="7"/>
    </row>
    <row r="1536" spans="1:13" x14ac:dyDescent="0.3">
      <c r="A1536">
        <v>1998.11</v>
      </c>
      <c r="B1536">
        <v>1144.43</v>
      </c>
      <c r="C1536" s="2">
        <v>16.183299999999999</v>
      </c>
      <c r="D1536" s="3">
        <f t="shared" si="70"/>
        <v>108039.16652364789</v>
      </c>
      <c r="E1536" s="9">
        <f t="shared" si="71"/>
        <v>1.1097451822651827</v>
      </c>
      <c r="F1536" s="4">
        <v>164</v>
      </c>
      <c r="G1536" s="4">
        <v>1.02</v>
      </c>
      <c r="L1536" s="7"/>
      <c r="M1536" s="7"/>
    </row>
    <row r="1537" spans="1:13" x14ac:dyDescent="0.3">
      <c r="A1537">
        <v>1998.12</v>
      </c>
      <c r="B1537">
        <v>1190.05</v>
      </c>
      <c r="C1537" s="2">
        <v>16.2</v>
      </c>
      <c r="D1537" s="3">
        <f t="shared" si="70"/>
        <v>112473.33868936857</v>
      </c>
      <c r="E1537" s="9">
        <f t="shared" si="71"/>
        <v>1.0410422655819926</v>
      </c>
      <c r="F1537" s="4">
        <v>163.9</v>
      </c>
      <c r="G1537" s="4">
        <v>1</v>
      </c>
      <c r="L1537" s="7"/>
      <c r="M1537" s="7"/>
    </row>
    <row r="1538" spans="1:13" x14ac:dyDescent="0.3">
      <c r="A1538">
        <v>1999.01</v>
      </c>
      <c r="B1538">
        <v>1248.77</v>
      </c>
      <c r="C1538" s="2">
        <v>16.283333330000001</v>
      </c>
      <c r="D1538" s="3">
        <f t="shared" si="70"/>
        <v>118151.29719522223</v>
      </c>
      <c r="E1538" s="9">
        <f t="shared" si="71"/>
        <v>1.0504827061418989</v>
      </c>
      <c r="F1538" s="4">
        <v>164.3</v>
      </c>
      <c r="G1538" s="4">
        <v>0.98</v>
      </c>
      <c r="L1538" s="7"/>
      <c r="M1538" s="7"/>
    </row>
    <row r="1539" spans="1:13" x14ac:dyDescent="0.3">
      <c r="A1539">
        <v>1999.02</v>
      </c>
      <c r="B1539">
        <v>1246.58</v>
      </c>
      <c r="C1539" s="2">
        <v>16.366666670000001</v>
      </c>
      <c r="D1539" s="3">
        <f t="shared" si="70"/>
        <v>118073.1354045223</v>
      </c>
      <c r="E1539" s="9">
        <f t="shared" si="71"/>
        <v>0.99933846015612693</v>
      </c>
      <c r="F1539" s="4">
        <v>164.5</v>
      </c>
      <c r="G1539" s="4">
        <v>0.99</v>
      </c>
      <c r="L1539" s="7"/>
      <c r="M1539" s="7"/>
    </row>
    <row r="1540" spans="1:13" x14ac:dyDescent="0.3">
      <c r="A1540">
        <v>1999.03</v>
      </c>
      <c r="B1540">
        <v>1281.6600000000001</v>
      </c>
      <c r="C1540" s="2">
        <v>16.45</v>
      </c>
      <c r="D1540" s="3">
        <f t="shared" ref="D1540:D1603" si="72">(B1540+C1540/12)/B1539*D1539</f>
        <v>121525.67289090452</v>
      </c>
      <c r="E1540" s="9">
        <f t="shared" ref="E1540:E1603" si="73">D1540/D1539</f>
        <v>1.0292406691374267</v>
      </c>
      <c r="F1540" s="4">
        <v>165</v>
      </c>
      <c r="G1540" s="4">
        <v>1.01</v>
      </c>
      <c r="L1540" s="7"/>
      <c r="M1540" s="7"/>
    </row>
    <row r="1541" spans="1:13" x14ac:dyDescent="0.3">
      <c r="A1541">
        <v>1999.04</v>
      </c>
      <c r="B1541">
        <v>1334.76</v>
      </c>
      <c r="C1541" s="2">
        <f>C1540*2/3+C1543/3</f>
        <v>16.45</v>
      </c>
      <c r="D1541" s="3">
        <f t="shared" si="72"/>
        <v>126690.54085414099</v>
      </c>
      <c r="E1541" s="9">
        <f t="shared" si="73"/>
        <v>1.0425002210674699</v>
      </c>
      <c r="F1541" s="4">
        <v>166.2</v>
      </c>
      <c r="G1541" s="4">
        <v>0.98</v>
      </c>
      <c r="L1541" s="7"/>
      <c r="M1541" s="7"/>
    </row>
    <row r="1542" spans="1:13" x14ac:dyDescent="0.3">
      <c r="A1542">
        <v>1999.05</v>
      </c>
      <c r="B1542">
        <v>1332.07</v>
      </c>
      <c r="C1542" s="2">
        <f>C1540/3+C1543*2/3</f>
        <v>16.45</v>
      </c>
      <c r="D1542" s="3">
        <f t="shared" si="72"/>
        <v>126565.33037549557</v>
      </c>
      <c r="E1542" s="9">
        <f t="shared" si="73"/>
        <v>0.99901168249972527</v>
      </c>
      <c r="F1542" s="4">
        <v>166.2</v>
      </c>
      <c r="G1542" s="4">
        <v>0.98</v>
      </c>
      <c r="L1542" s="7"/>
      <c r="M1542" s="7"/>
    </row>
    <row r="1543" spans="1:13" x14ac:dyDescent="0.3">
      <c r="A1543">
        <v>1999.06</v>
      </c>
      <c r="B1543">
        <v>1322.55</v>
      </c>
      <c r="C1543" s="2">
        <v>16.45</v>
      </c>
      <c r="D1543" s="3">
        <f t="shared" si="72"/>
        <v>125791.0452617616</v>
      </c>
      <c r="E1543" s="9">
        <f t="shared" si="73"/>
        <v>0.99388232850625979</v>
      </c>
      <c r="F1543" s="4">
        <v>166.2</v>
      </c>
      <c r="G1543" s="4">
        <v>1.01</v>
      </c>
      <c r="L1543" s="7"/>
      <c r="M1543" s="7"/>
    </row>
    <row r="1544" spans="1:13" x14ac:dyDescent="0.3">
      <c r="A1544">
        <v>1999.07</v>
      </c>
      <c r="B1544">
        <v>1380.99</v>
      </c>
      <c r="C1544" s="2">
        <f>C1543*2/3+C1546/3</f>
        <v>16.513333333333335</v>
      </c>
      <c r="D1544" s="3">
        <f t="shared" si="72"/>
        <v>131480.30550913248</v>
      </c>
      <c r="E1544" s="9">
        <f t="shared" si="73"/>
        <v>1.0452278636808523</v>
      </c>
      <c r="F1544" s="4">
        <v>166.7</v>
      </c>
      <c r="G1544" s="4">
        <v>0.99</v>
      </c>
      <c r="L1544" s="7"/>
      <c r="M1544" s="7"/>
    </row>
    <row r="1545" spans="1:13" x14ac:dyDescent="0.3">
      <c r="A1545">
        <v>1999.08</v>
      </c>
      <c r="B1545">
        <v>1327.49</v>
      </c>
      <c r="C1545" s="2">
        <f>C1543/3+C1546*2/3</f>
        <v>16.576666666666668</v>
      </c>
      <c r="D1545" s="3">
        <f t="shared" si="72"/>
        <v>126518.23416060675</v>
      </c>
      <c r="E1545" s="9">
        <f t="shared" si="73"/>
        <v>0.96225996487222132</v>
      </c>
      <c r="F1545" s="4">
        <v>167.1</v>
      </c>
      <c r="G1545" s="4">
        <v>1.01</v>
      </c>
      <c r="L1545" s="7"/>
      <c r="M1545" s="7"/>
    </row>
    <row r="1546" spans="1:13" x14ac:dyDescent="0.3">
      <c r="A1546">
        <v>1999.09</v>
      </c>
      <c r="B1546">
        <v>1318.17</v>
      </c>
      <c r="C1546" s="2">
        <v>16.64</v>
      </c>
      <c r="D1546" s="3">
        <f t="shared" si="72"/>
        <v>125762.13707185973</v>
      </c>
      <c r="E1546" s="9">
        <f t="shared" si="73"/>
        <v>0.99402380934445222</v>
      </c>
      <c r="F1546" s="4">
        <v>167.9</v>
      </c>
      <c r="G1546" s="4">
        <v>0.99</v>
      </c>
      <c r="L1546" s="7"/>
      <c r="M1546" s="7"/>
    </row>
    <row r="1547" spans="1:13" x14ac:dyDescent="0.3">
      <c r="A1547">
        <v>1999.1</v>
      </c>
      <c r="B1547">
        <v>1300.01</v>
      </c>
      <c r="C1547" s="2">
        <f>C1546*2/3+C1549/3</f>
        <v>16.656666666666666</v>
      </c>
      <c r="D1547" s="3">
        <f t="shared" si="72"/>
        <v>124161.98263337013</v>
      </c>
      <c r="E1547" s="9">
        <f t="shared" si="73"/>
        <v>0.98727634186452096</v>
      </c>
      <c r="F1547" s="4">
        <v>168.2</v>
      </c>
      <c r="G1547" s="4">
        <v>1.01</v>
      </c>
      <c r="L1547" s="7"/>
      <c r="M1547" s="7"/>
    </row>
    <row r="1548" spans="1:13" x14ac:dyDescent="0.3">
      <c r="A1548">
        <v>1999.11</v>
      </c>
      <c r="B1548">
        <v>1391</v>
      </c>
      <c r="C1548" s="2">
        <f>C1546/3+C1549*2/3</f>
        <v>16.673333333333332</v>
      </c>
      <c r="D1548" s="3">
        <f t="shared" si="72"/>
        <v>132985.00320766686</v>
      </c>
      <c r="E1548" s="9">
        <f t="shared" si="73"/>
        <v>1.0710605644913842</v>
      </c>
      <c r="F1548" s="4">
        <v>168.3</v>
      </c>
      <c r="G1548" s="4">
        <v>0.99</v>
      </c>
      <c r="L1548" s="7"/>
      <c r="M1548" s="7"/>
    </row>
    <row r="1549" spans="1:13" x14ac:dyDescent="0.3">
      <c r="A1549">
        <v>1999.12</v>
      </c>
      <c r="B1549">
        <v>1428.68</v>
      </c>
      <c r="C1549" s="2">
        <v>16.690000000000001</v>
      </c>
      <c r="D1549" s="3">
        <f t="shared" si="72"/>
        <v>136720.32664128265</v>
      </c>
      <c r="E1549" s="9">
        <f t="shared" si="73"/>
        <v>1.0280883057752217</v>
      </c>
      <c r="F1549" s="4">
        <v>168.3</v>
      </c>
      <c r="G1549" s="4">
        <v>0.98</v>
      </c>
      <c r="L1549" s="7"/>
      <c r="M1549" s="7"/>
    </row>
    <row r="1550" spans="1:13" x14ac:dyDescent="0.3">
      <c r="A1550">
        <v>2000.01</v>
      </c>
      <c r="B1550">
        <v>1425.59</v>
      </c>
      <c r="C1550" s="2">
        <f>C1549*2/3+C1552/3</f>
        <v>16.713333333333335</v>
      </c>
      <c r="D1550" s="3">
        <f t="shared" si="72"/>
        <v>136557.90764150309</v>
      </c>
      <c r="E1550" s="9">
        <f t="shared" si="73"/>
        <v>0.99881203472980495</v>
      </c>
      <c r="F1550" s="4">
        <v>168.8</v>
      </c>
      <c r="G1550" s="4">
        <v>1.02</v>
      </c>
      <c r="L1550" s="7"/>
      <c r="M1550" s="7"/>
    </row>
    <row r="1551" spans="1:13" x14ac:dyDescent="0.3">
      <c r="A1551">
        <v>2000.02</v>
      </c>
      <c r="B1551">
        <v>1388.87</v>
      </c>
      <c r="C1551" s="2">
        <f>C1549/3+C1552*2/3</f>
        <v>16.736666666666668</v>
      </c>
      <c r="D1551" s="3">
        <f t="shared" si="72"/>
        <v>133174.08338615042</v>
      </c>
      <c r="E1551" s="9">
        <f t="shared" si="73"/>
        <v>0.97522059092882407</v>
      </c>
      <c r="F1551" s="4">
        <v>169.8</v>
      </c>
      <c r="G1551" s="4">
        <v>1.02</v>
      </c>
      <c r="L1551" s="7"/>
      <c r="M1551" s="7"/>
    </row>
    <row r="1552" spans="1:13" x14ac:dyDescent="0.3">
      <c r="A1552">
        <v>2000.03</v>
      </c>
      <c r="B1552">
        <v>1442.21</v>
      </c>
      <c r="C1552" s="2">
        <v>16.760000000000002</v>
      </c>
      <c r="D1552" s="3">
        <f t="shared" si="72"/>
        <v>138422.59866183973</v>
      </c>
      <c r="E1552" s="9">
        <f t="shared" si="73"/>
        <v>1.0394109359887296</v>
      </c>
      <c r="F1552" s="4">
        <v>171.2</v>
      </c>
      <c r="G1552" s="4">
        <v>1.03</v>
      </c>
      <c r="L1552" s="7"/>
      <c r="M1552" s="7"/>
    </row>
    <row r="1553" spans="1:13" x14ac:dyDescent="0.3">
      <c r="A1553">
        <v>2000.04</v>
      </c>
      <c r="B1553">
        <v>1461.36</v>
      </c>
      <c r="C1553" s="2">
        <f>C1552*2/3+C1555/3</f>
        <v>16.740000000000002</v>
      </c>
      <c r="D1553" s="3">
        <f t="shared" si="72"/>
        <v>140394.49754584933</v>
      </c>
      <c r="E1553" s="9">
        <f t="shared" si="73"/>
        <v>1.0142454982284133</v>
      </c>
      <c r="F1553" s="4">
        <v>171.3</v>
      </c>
      <c r="G1553" s="4">
        <v>0.97</v>
      </c>
      <c r="L1553" s="7"/>
      <c r="M1553" s="7"/>
    </row>
    <row r="1554" spans="1:13" x14ac:dyDescent="0.3">
      <c r="A1554">
        <v>2000.05</v>
      </c>
      <c r="B1554">
        <v>1418.48</v>
      </c>
      <c r="C1554" s="2">
        <f>C1552/3+C1555*2/3</f>
        <v>16.72</v>
      </c>
      <c r="D1554" s="3">
        <f t="shared" si="72"/>
        <v>136408.82685449417</v>
      </c>
      <c r="E1554" s="9">
        <f t="shared" si="73"/>
        <v>0.97161091950876821</v>
      </c>
      <c r="F1554" s="4">
        <v>171.5</v>
      </c>
      <c r="G1554" s="4">
        <v>1.03</v>
      </c>
      <c r="L1554" s="7"/>
      <c r="M1554" s="7"/>
    </row>
    <row r="1555" spans="1:13" x14ac:dyDescent="0.3">
      <c r="A1555">
        <v>2000.06</v>
      </c>
      <c r="B1555">
        <v>1461.96</v>
      </c>
      <c r="C1555" s="2">
        <v>16.7</v>
      </c>
      <c r="D1555" s="3">
        <f t="shared" si="72"/>
        <v>140723.93274883591</v>
      </c>
      <c r="E1555" s="9">
        <f t="shared" si="73"/>
        <v>1.0316336266050044</v>
      </c>
      <c r="F1555" s="4">
        <v>172.4</v>
      </c>
      <c r="G1555" s="4">
        <v>1.01</v>
      </c>
      <c r="L1555" s="7"/>
      <c r="M1555" s="7"/>
    </row>
    <row r="1556" spans="1:13" x14ac:dyDescent="0.3">
      <c r="A1556">
        <v>2000.07</v>
      </c>
      <c r="B1556">
        <v>1473</v>
      </c>
      <c r="C1556" s="2">
        <f>C1555*2/3+C1558/3</f>
        <v>16.583333333333332</v>
      </c>
      <c r="D1556" s="3">
        <f t="shared" si="72"/>
        <v>141919.63227181174</v>
      </c>
      <c r="E1556" s="9">
        <f t="shared" si="73"/>
        <v>1.0084967744975541</v>
      </c>
      <c r="F1556" s="4">
        <v>172.8</v>
      </c>
      <c r="G1556" s="4">
        <v>1.02</v>
      </c>
      <c r="L1556" s="7"/>
      <c r="M1556" s="7"/>
    </row>
    <row r="1557" spans="1:13" x14ac:dyDescent="0.3">
      <c r="A1557">
        <v>2000.08</v>
      </c>
      <c r="B1557">
        <v>1485.46</v>
      </c>
      <c r="C1557" s="2">
        <f>C1555/3+C1558*2/3</f>
        <v>16.466666666666669</v>
      </c>
      <c r="D1557" s="3">
        <f t="shared" si="72"/>
        <v>143252.33009345451</v>
      </c>
      <c r="E1557" s="9">
        <f t="shared" si="73"/>
        <v>1.0093905106736065</v>
      </c>
      <c r="F1557" s="4">
        <v>172.8</v>
      </c>
      <c r="G1557" s="4">
        <v>1.01</v>
      </c>
      <c r="L1557" s="7"/>
      <c r="M1557" s="7"/>
    </row>
    <row r="1558" spans="1:13" x14ac:dyDescent="0.3">
      <c r="A1558">
        <v>2000.09</v>
      </c>
      <c r="B1558">
        <v>1468.05</v>
      </c>
      <c r="C1558" s="2">
        <v>16.350000000000001</v>
      </c>
      <c r="D1558" s="3">
        <f t="shared" si="72"/>
        <v>141704.76787893864</v>
      </c>
      <c r="E1558" s="9">
        <f t="shared" si="73"/>
        <v>0.98919694909320999</v>
      </c>
      <c r="F1558" s="4">
        <v>173.7</v>
      </c>
      <c r="G1558" s="4">
        <v>1.01</v>
      </c>
      <c r="L1558" s="7"/>
      <c r="M1558" s="7"/>
    </row>
    <row r="1559" spans="1:13" x14ac:dyDescent="0.3">
      <c r="A1559">
        <v>2000.1</v>
      </c>
      <c r="B1559">
        <v>1390.14</v>
      </c>
      <c r="C1559" s="2">
        <f>C1558*2/3+C1561/3</f>
        <v>16.323333333333334</v>
      </c>
      <c r="D1559" s="3">
        <f t="shared" si="72"/>
        <v>134315.74119817355</v>
      </c>
      <c r="E1559" s="9">
        <f t="shared" si="73"/>
        <v>0.94785618867053445</v>
      </c>
      <c r="F1559" s="4">
        <v>174</v>
      </c>
      <c r="G1559" s="4">
        <v>1.01</v>
      </c>
      <c r="L1559" s="7"/>
      <c r="M1559" s="7"/>
    </row>
    <row r="1560" spans="1:13" x14ac:dyDescent="0.3">
      <c r="A1560">
        <v>2000.11</v>
      </c>
      <c r="B1560">
        <v>1378.04</v>
      </c>
      <c r="C1560" s="2">
        <f>C1558/3+C1561*2/3</f>
        <v>16.296666666666667</v>
      </c>
      <c r="D1560" s="3">
        <f t="shared" si="72"/>
        <v>133277.85132379748</v>
      </c>
      <c r="E1560" s="9">
        <f t="shared" si="73"/>
        <v>0.99227276069716408</v>
      </c>
      <c r="F1560" s="4">
        <v>174.1</v>
      </c>
      <c r="G1560" s="4">
        <v>1.04</v>
      </c>
      <c r="L1560" s="7"/>
      <c r="M1560" s="7"/>
    </row>
    <row r="1561" spans="1:13" x14ac:dyDescent="0.3">
      <c r="A1561">
        <v>2000.12</v>
      </c>
      <c r="B1561">
        <v>1330.93</v>
      </c>
      <c r="C1561" s="2">
        <v>16.27</v>
      </c>
      <c r="D1561" s="3">
        <f t="shared" si="72"/>
        <v>128852.71343052571</v>
      </c>
      <c r="E1561" s="9">
        <f t="shared" si="73"/>
        <v>0.96679764980213445</v>
      </c>
      <c r="F1561" s="4">
        <v>174</v>
      </c>
      <c r="G1561" s="4">
        <v>1.01</v>
      </c>
      <c r="L1561" s="7"/>
      <c r="M1561" s="7"/>
    </row>
    <row r="1562" spans="1:13" x14ac:dyDescent="0.3">
      <c r="A1562">
        <v>2001.01</v>
      </c>
      <c r="B1562">
        <v>1335.63</v>
      </c>
      <c r="C1562" s="2">
        <f>C1561*2/3+C1564/3</f>
        <v>16.169999999999998</v>
      </c>
      <c r="D1562" s="3">
        <f t="shared" si="72"/>
        <v>129438.19635184472</v>
      </c>
      <c r="E1562" s="9">
        <f t="shared" si="73"/>
        <v>1.0045438152269466</v>
      </c>
      <c r="F1562" s="4">
        <v>175.1</v>
      </c>
      <c r="G1562" s="4">
        <v>1.01</v>
      </c>
      <c r="L1562" s="7"/>
      <c r="M1562" s="7"/>
    </row>
    <row r="1563" spans="1:13" x14ac:dyDescent="0.3">
      <c r="A1563">
        <v>2001.02</v>
      </c>
      <c r="B1563">
        <v>1305.75</v>
      </c>
      <c r="C1563" s="2">
        <f>C1561/3+C1564*2/3</f>
        <v>16.07</v>
      </c>
      <c r="D1563" s="3">
        <f t="shared" si="72"/>
        <v>126672.25519370564</v>
      </c>
      <c r="E1563" s="9">
        <f t="shared" si="73"/>
        <v>0.97863118278764816</v>
      </c>
      <c r="F1563" s="4">
        <v>175.8</v>
      </c>
      <c r="G1563" s="4">
        <v>1.02</v>
      </c>
      <c r="L1563" s="7"/>
      <c r="M1563" s="7"/>
    </row>
    <row r="1564" spans="1:13" x14ac:dyDescent="0.3">
      <c r="A1564">
        <v>2001.03</v>
      </c>
      <c r="B1564">
        <v>1185.8499999999999</v>
      </c>
      <c r="C1564" s="2">
        <v>15.97</v>
      </c>
      <c r="D1564" s="3">
        <f t="shared" si="72"/>
        <v>115169.72887694897</v>
      </c>
      <c r="E1564" s="9">
        <f t="shared" si="73"/>
        <v>0.90919458804007902</v>
      </c>
      <c r="F1564" s="4">
        <v>176.2</v>
      </c>
      <c r="G1564" s="4">
        <v>0.98</v>
      </c>
      <c r="L1564" s="7"/>
      <c r="M1564" s="7"/>
    </row>
    <row r="1565" spans="1:13" x14ac:dyDescent="0.3">
      <c r="A1565">
        <v>2001.04</v>
      </c>
      <c r="B1565">
        <v>1189.8399999999999</v>
      </c>
      <c r="C1565" s="2">
        <f>C1564*2/3+C1567/3</f>
        <v>15.876666666666665</v>
      </c>
      <c r="D1565" s="3">
        <f t="shared" si="72"/>
        <v>115685.73272890452</v>
      </c>
      <c r="E1565" s="9">
        <f t="shared" si="73"/>
        <v>1.0044803774132947</v>
      </c>
      <c r="F1565" s="4">
        <v>176.9</v>
      </c>
      <c r="G1565" s="4">
        <v>0.99</v>
      </c>
      <c r="L1565" s="7"/>
      <c r="M1565" s="7"/>
    </row>
    <row r="1566" spans="1:13" x14ac:dyDescent="0.3">
      <c r="A1566">
        <v>2001.05</v>
      </c>
      <c r="B1566">
        <v>1270.3699999999999</v>
      </c>
      <c r="C1566" s="2">
        <f>C1564/3+C1567*2/3</f>
        <v>15.783333333333331</v>
      </c>
      <c r="D1566" s="3">
        <f t="shared" si="72"/>
        <v>123643.3832786616</v>
      </c>
      <c r="E1566" s="9">
        <f t="shared" si="73"/>
        <v>1.0687867929955102</v>
      </c>
      <c r="F1566" s="4">
        <v>177.7</v>
      </c>
      <c r="G1566" s="4">
        <v>1.01</v>
      </c>
      <c r="L1566" s="7"/>
      <c r="M1566" s="7"/>
    </row>
    <row r="1567" spans="1:13" x14ac:dyDescent="0.3">
      <c r="A1567">
        <v>2001.06</v>
      </c>
      <c r="B1567">
        <v>1238.71</v>
      </c>
      <c r="C1567" s="2">
        <v>15.69</v>
      </c>
      <c r="D1567" s="3">
        <f t="shared" si="72"/>
        <v>120689.2157597769</v>
      </c>
      <c r="E1567" s="9">
        <f t="shared" si="73"/>
        <v>0.97610735455024922</v>
      </c>
      <c r="F1567" s="4">
        <v>178</v>
      </c>
      <c r="G1567" s="4">
        <v>1.01</v>
      </c>
      <c r="L1567" s="7"/>
      <c r="M1567" s="7"/>
    </row>
    <row r="1568" spans="1:13" x14ac:dyDescent="0.3">
      <c r="A1568">
        <v>2001.07</v>
      </c>
      <c r="B1568">
        <v>1204.45</v>
      </c>
      <c r="C1568" s="2">
        <f>C1567*2/3+C1570/3</f>
        <v>15.706666666666667</v>
      </c>
      <c r="D1568" s="3">
        <f t="shared" si="72"/>
        <v>117478.74377003494</v>
      </c>
      <c r="E1568" s="9">
        <f t="shared" si="73"/>
        <v>0.97339884951997557</v>
      </c>
      <c r="F1568" s="4">
        <v>177.5</v>
      </c>
      <c r="G1568" s="4">
        <v>1.03</v>
      </c>
      <c r="L1568" s="7"/>
      <c r="M1568" s="7"/>
    </row>
    <row r="1569" spans="1:13" x14ac:dyDescent="0.3">
      <c r="A1569">
        <v>2001.08</v>
      </c>
      <c r="B1569">
        <v>1178.5</v>
      </c>
      <c r="C1569" s="2">
        <f>C1567/3+C1570*2/3</f>
        <v>15.723333333333333</v>
      </c>
      <c r="D1569" s="3">
        <f t="shared" si="72"/>
        <v>115075.45296218964</v>
      </c>
      <c r="E1569" s="9">
        <f t="shared" si="73"/>
        <v>0.97954276041162169</v>
      </c>
      <c r="F1569" s="4">
        <v>177.5</v>
      </c>
      <c r="G1569" s="4">
        <v>1.02</v>
      </c>
      <c r="L1569" s="7"/>
      <c r="M1569" s="7"/>
    </row>
    <row r="1570" spans="1:13" x14ac:dyDescent="0.3">
      <c r="A1570">
        <v>2001.09</v>
      </c>
      <c r="B1570">
        <v>1044.6400000000001</v>
      </c>
      <c r="C1570" s="2">
        <v>15.74</v>
      </c>
      <c r="D1570" s="3">
        <f t="shared" si="72"/>
        <v>102132.67867477631</v>
      </c>
      <c r="E1570" s="9">
        <f t="shared" si="73"/>
        <v>0.88752793098571647</v>
      </c>
      <c r="F1570" s="4">
        <v>178.3</v>
      </c>
      <c r="G1570" s="4">
        <v>1.02</v>
      </c>
      <c r="L1570" s="7"/>
      <c r="M1570" s="7"/>
    </row>
    <row r="1571" spans="1:13" x14ac:dyDescent="0.3">
      <c r="A1571">
        <v>2001.1</v>
      </c>
      <c r="B1571">
        <v>1076.5899999999999</v>
      </c>
      <c r="C1571" s="2">
        <f>C1570*2/3+C1573/3</f>
        <v>15.740000000000002</v>
      </c>
      <c r="D1571" s="3">
        <f t="shared" si="72"/>
        <v>105384.61533607032</v>
      </c>
      <c r="E1571" s="9">
        <f t="shared" si="73"/>
        <v>1.0318403150048501</v>
      </c>
      <c r="F1571" s="4">
        <v>177.7</v>
      </c>
      <c r="G1571" s="4">
        <v>1</v>
      </c>
      <c r="L1571" s="7"/>
      <c r="M1571" s="7"/>
    </row>
    <row r="1572" spans="1:13" x14ac:dyDescent="0.3">
      <c r="A1572">
        <v>2001.11</v>
      </c>
      <c r="B1572">
        <v>1129.68</v>
      </c>
      <c r="C1572" s="2">
        <f>C1570/3+C1573*2/3</f>
        <v>15.740000000000002</v>
      </c>
      <c r="D1572" s="3">
        <f t="shared" si="72"/>
        <v>110709.85402053497</v>
      </c>
      <c r="E1572" s="9">
        <f t="shared" si="73"/>
        <v>1.0505314619926498</v>
      </c>
      <c r="F1572" s="4">
        <v>177.4</v>
      </c>
      <c r="G1572" s="4">
        <v>0.97</v>
      </c>
      <c r="L1572" s="7"/>
      <c r="M1572" s="7"/>
    </row>
    <row r="1573" spans="1:13" x14ac:dyDescent="0.3">
      <c r="A1573">
        <v>2001.12</v>
      </c>
      <c r="B1573">
        <v>1144.93</v>
      </c>
      <c r="C1573" s="2">
        <v>15.74</v>
      </c>
      <c r="D1573" s="3">
        <f t="shared" si="72"/>
        <v>112332.91515200888</v>
      </c>
      <c r="E1573" s="9">
        <f t="shared" si="73"/>
        <v>1.0146604938271606</v>
      </c>
      <c r="F1573" s="4">
        <v>176.7</v>
      </c>
      <c r="G1573" s="4">
        <v>1.01</v>
      </c>
      <c r="L1573" s="7"/>
      <c r="M1573" s="7"/>
    </row>
    <row r="1574" spans="1:13" x14ac:dyDescent="0.3">
      <c r="A1574">
        <v>2002.01</v>
      </c>
      <c r="B1574">
        <v>1140.21</v>
      </c>
      <c r="C1574" s="2">
        <f>C1573*2/3+C1576/3</f>
        <v>15.736666666666668</v>
      </c>
      <c r="D1574" s="3">
        <f t="shared" si="72"/>
        <v>111998.48490498011</v>
      </c>
      <c r="E1574" s="9">
        <f t="shared" si="73"/>
        <v>0.9970228650562819</v>
      </c>
      <c r="F1574" s="4">
        <v>177.1</v>
      </c>
      <c r="G1574" s="4">
        <v>1.01</v>
      </c>
      <c r="L1574" s="7"/>
      <c r="M1574" s="7"/>
    </row>
    <row r="1575" spans="1:13" x14ac:dyDescent="0.3">
      <c r="A1575">
        <v>2002.02</v>
      </c>
      <c r="B1575">
        <v>1100.67</v>
      </c>
      <c r="C1575" s="2">
        <f>C1573/3+C1576*2/3</f>
        <v>15.733333333333334</v>
      </c>
      <c r="D1575" s="3">
        <f t="shared" si="72"/>
        <v>108243.40677449855</v>
      </c>
      <c r="E1575" s="9">
        <f t="shared" si="73"/>
        <v>0.96647206313846667</v>
      </c>
      <c r="F1575" s="4">
        <v>177.8</v>
      </c>
      <c r="G1575" s="4">
        <v>0.98</v>
      </c>
      <c r="L1575" s="7"/>
      <c r="M1575" s="7"/>
    </row>
    <row r="1576" spans="1:13" x14ac:dyDescent="0.3">
      <c r="A1576">
        <v>2002.03</v>
      </c>
      <c r="B1576">
        <v>1153.79</v>
      </c>
      <c r="C1576" s="2">
        <v>15.73</v>
      </c>
      <c r="D1576" s="3">
        <f t="shared" si="72"/>
        <v>113596.30894642558</v>
      </c>
      <c r="E1576" s="9">
        <f t="shared" si="73"/>
        <v>1.0494524547169752</v>
      </c>
      <c r="F1576" s="4">
        <v>178.8</v>
      </c>
      <c r="G1576" s="4">
        <v>1.01</v>
      </c>
      <c r="L1576" s="7"/>
      <c r="M1576" s="7"/>
    </row>
    <row r="1577" spans="1:13" x14ac:dyDescent="0.3">
      <c r="A1577">
        <v>2002.04</v>
      </c>
      <c r="B1577">
        <v>1111.93</v>
      </c>
      <c r="C1577" s="2">
        <f>C1576*2/3+C1579/3</f>
        <v>15.833333333333332</v>
      </c>
      <c r="D1577" s="3">
        <f t="shared" si="72"/>
        <v>109604.89155353032</v>
      </c>
      <c r="E1577" s="9">
        <f t="shared" si="73"/>
        <v>0.96486314185808897</v>
      </c>
      <c r="F1577" s="4">
        <v>179.8</v>
      </c>
      <c r="G1577" s="4">
        <v>1.01</v>
      </c>
      <c r="L1577" s="7"/>
      <c r="M1577" s="7"/>
    </row>
    <row r="1578" spans="1:13" x14ac:dyDescent="0.3">
      <c r="A1578">
        <v>2002.05</v>
      </c>
      <c r="B1578">
        <v>1079.25</v>
      </c>
      <c r="C1578" s="2">
        <f>C1576/3+C1579*2/3</f>
        <v>15.936666666666667</v>
      </c>
      <c r="D1578" s="3">
        <f t="shared" si="72"/>
        <v>106514.47536651707</v>
      </c>
      <c r="E1578" s="9">
        <f t="shared" si="73"/>
        <v>0.97180403042957342</v>
      </c>
      <c r="F1578" s="4">
        <v>179.8</v>
      </c>
      <c r="G1578" s="4">
        <v>1.02</v>
      </c>
      <c r="L1578" s="7"/>
      <c r="M1578" s="7"/>
    </row>
    <row r="1579" spans="1:13" x14ac:dyDescent="0.3">
      <c r="A1579">
        <v>2002.06</v>
      </c>
      <c r="B1579">
        <v>1014.02</v>
      </c>
      <c r="C1579" s="2">
        <v>16.04</v>
      </c>
      <c r="D1579" s="3">
        <f t="shared" si="72"/>
        <v>100208.64735686408</v>
      </c>
      <c r="E1579" s="9">
        <f t="shared" si="73"/>
        <v>0.9407983939464134</v>
      </c>
      <c r="F1579" s="4">
        <v>179.9</v>
      </c>
      <c r="G1579" s="4">
        <v>1.03</v>
      </c>
      <c r="L1579" s="7"/>
      <c r="M1579" s="7"/>
    </row>
    <row r="1580" spans="1:13" x14ac:dyDescent="0.3">
      <c r="A1580">
        <v>2002.07</v>
      </c>
      <c r="B1580">
        <v>903.59</v>
      </c>
      <c r="C1580" s="2">
        <f>C1579*2/3+C1582/3</f>
        <v>15.96</v>
      </c>
      <c r="D1580" s="3">
        <f t="shared" si="72"/>
        <v>89427.042036817278</v>
      </c>
      <c r="E1580" s="9">
        <f t="shared" si="73"/>
        <v>0.89240843375870316</v>
      </c>
      <c r="F1580" s="4">
        <v>180.1</v>
      </c>
      <c r="G1580" s="4">
        <v>1.04</v>
      </c>
      <c r="L1580" s="7"/>
      <c r="M1580" s="7"/>
    </row>
    <row r="1581" spans="1:13" x14ac:dyDescent="0.3">
      <c r="A1581">
        <v>2002.08</v>
      </c>
      <c r="B1581">
        <v>912.55</v>
      </c>
      <c r="C1581" s="2">
        <f>C1579/3+C1582*2/3</f>
        <v>15.879999999999999</v>
      </c>
      <c r="D1581" s="3">
        <f t="shared" si="72"/>
        <v>90444.769194353983</v>
      </c>
      <c r="E1581" s="9">
        <f t="shared" si="73"/>
        <v>1.011380530255241</v>
      </c>
      <c r="F1581" s="4">
        <v>180.7</v>
      </c>
      <c r="G1581" s="4">
        <v>1.04</v>
      </c>
      <c r="L1581" s="7"/>
      <c r="M1581" s="7"/>
    </row>
    <row r="1582" spans="1:13" x14ac:dyDescent="0.3">
      <c r="A1582">
        <v>2002.09</v>
      </c>
      <c r="B1582">
        <v>867.81</v>
      </c>
      <c r="C1582" s="2">
        <v>15.8</v>
      </c>
      <c r="D1582" s="3">
        <f t="shared" si="72"/>
        <v>86140.990375677939</v>
      </c>
      <c r="E1582" s="9">
        <f t="shared" si="73"/>
        <v>0.95241539276386689</v>
      </c>
      <c r="F1582" s="4">
        <v>181</v>
      </c>
      <c r="G1582" s="4">
        <v>1</v>
      </c>
      <c r="L1582" s="7"/>
      <c r="M1582" s="7"/>
    </row>
    <row r="1583" spans="1:13" x14ac:dyDescent="0.3">
      <c r="A1583">
        <v>2002.1</v>
      </c>
      <c r="B1583">
        <v>854.63</v>
      </c>
      <c r="C1583" s="2">
        <f>C1582*2/3+C1585/3</f>
        <v>15.89</v>
      </c>
      <c r="D1583" s="3">
        <f t="shared" si="72"/>
        <v>84964.150716003234</v>
      </c>
      <c r="E1583" s="9">
        <f t="shared" si="73"/>
        <v>0.9863382153543595</v>
      </c>
      <c r="F1583" s="4">
        <v>181.3</v>
      </c>
      <c r="G1583" s="4">
        <v>0.99</v>
      </c>
      <c r="L1583" s="7"/>
      <c r="M1583" s="7"/>
    </row>
    <row r="1584" spans="1:13" x14ac:dyDescent="0.3">
      <c r="A1584">
        <v>2002.11</v>
      </c>
      <c r="B1584">
        <v>909.93</v>
      </c>
      <c r="C1584" s="2">
        <f>C1582/3+C1585*2/3</f>
        <v>15.98</v>
      </c>
      <c r="D1584" s="3">
        <f t="shared" si="72"/>
        <v>90594.261362675039</v>
      </c>
      <c r="E1584" s="9">
        <f t="shared" si="73"/>
        <v>1.0662645433306421</v>
      </c>
      <c r="F1584" s="4">
        <v>181.3</v>
      </c>
      <c r="G1584" s="4">
        <v>1.01</v>
      </c>
      <c r="L1584" s="7"/>
      <c r="M1584" s="7"/>
    </row>
    <row r="1585" spans="1:13" x14ac:dyDescent="0.3">
      <c r="A1585">
        <v>2002.12</v>
      </c>
      <c r="B1585">
        <v>899.18</v>
      </c>
      <c r="C1585" s="2">
        <v>16.07</v>
      </c>
      <c r="D1585" s="3">
        <f t="shared" si="72"/>
        <v>89657.301932124799</v>
      </c>
      <c r="E1585" s="9">
        <f t="shared" si="73"/>
        <v>0.98965762934145107</v>
      </c>
      <c r="F1585" s="4">
        <v>180.9</v>
      </c>
      <c r="G1585" s="4">
        <v>1</v>
      </c>
      <c r="L1585" s="7"/>
      <c r="M1585" s="7"/>
    </row>
    <row r="1586" spans="1:13" x14ac:dyDescent="0.3">
      <c r="A1586">
        <v>2003.01</v>
      </c>
      <c r="B1586">
        <v>895.84</v>
      </c>
      <c r="C1586" s="2">
        <f>C1585*2/3+C1588/3</f>
        <v>16.119999999999997</v>
      </c>
      <c r="D1586" s="3">
        <f t="shared" si="72"/>
        <v>89458.214156383416</v>
      </c>
      <c r="E1586" s="9">
        <f t="shared" si="73"/>
        <v>0.99777945832128534</v>
      </c>
      <c r="F1586" s="4">
        <v>181.7</v>
      </c>
      <c r="G1586" s="4">
        <v>1.02</v>
      </c>
      <c r="L1586" s="7"/>
      <c r="M1586" s="7"/>
    </row>
    <row r="1587" spans="1:13" x14ac:dyDescent="0.3">
      <c r="A1587">
        <v>2003.02</v>
      </c>
      <c r="B1587">
        <v>837.03</v>
      </c>
      <c r="C1587" s="2">
        <f>C1585/3+C1588*2/3</f>
        <v>16.169999999999998</v>
      </c>
      <c r="D1587" s="3">
        <f t="shared" si="72"/>
        <v>83720.032526894676</v>
      </c>
      <c r="E1587" s="9">
        <f t="shared" si="73"/>
        <v>0.93585629130201808</v>
      </c>
      <c r="F1587" s="4">
        <v>183.1</v>
      </c>
      <c r="G1587" s="4">
        <v>1.01</v>
      </c>
      <c r="L1587" s="7"/>
      <c r="M1587" s="7"/>
    </row>
    <row r="1588" spans="1:13" x14ac:dyDescent="0.3">
      <c r="A1588">
        <v>2003.03</v>
      </c>
      <c r="B1588">
        <v>846.63</v>
      </c>
      <c r="C1588" s="2">
        <v>16.22</v>
      </c>
      <c r="D1588" s="3">
        <f t="shared" si="72"/>
        <v>84815.422046454361</v>
      </c>
      <c r="E1588" s="9">
        <f t="shared" si="73"/>
        <v>1.0130839595554122</v>
      </c>
      <c r="F1588" s="4">
        <v>184.2</v>
      </c>
      <c r="G1588" s="4">
        <v>0.99</v>
      </c>
      <c r="L1588" s="7"/>
      <c r="M1588" s="7"/>
    </row>
    <row r="1589" spans="1:13" x14ac:dyDescent="0.3">
      <c r="A1589">
        <v>2003.04</v>
      </c>
      <c r="B1589">
        <v>890.03</v>
      </c>
      <c r="C1589" s="2">
        <f>C1588*2/3+C1591/3</f>
        <v>16.203333333333333</v>
      </c>
      <c r="D1589" s="3">
        <f t="shared" si="72"/>
        <v>89298.506388396287</v>
      </c>
      <c r="E1589" s="9">
        <f t="shared" si="73"/>
        <v>1.0528569478730707</v>
      </c>
      <c r="F1589" s="4">
        <v>183.8</v>
      </c>
      <c r="G1589" s="4">
        <v>1.04</v>
      </c>
      <c r="L1589" s="7"/>
      <c r="M1589" s="7"/>
    </row>
    <row r="1590" spans="1:13" x14ac:dyDescent="0.3">
      <c r="A1590">
        <v>2003.05</v>
      </c>
      <c r="B1590">
        <v>935.96</v>
      </c>
      <c r="C1590" s="2">
        <f>C1588/3+C1591*2/3</f>
        <v>16.186666666666667</v>
      </c>
      <c r="D1590" s="3">
        <f t="shared" si="72"/>
        <v>94042.09274108184</v>
      </c>
      <c r="E1590" s="9">
        <f t="shared" si="73"/>
        <v>1.0531205564856116</v>
      </c>
      <c r="F1590" s="4">
        <v>183.5</v>
      </c>
      <c r="G1590" s="4">
        <v>1.02</v>
      </c>
      <c r="L1590" s="7"/>
      <c r="M1590" s="7"/>
    </row>
    <row r="1591" spans="1:13" x14ac:dyDescent="0.3">
      <c r="A1591">
        <v>2003.06</v>
      </c>
      <c r="B1591">
        <v>988</v>
      </c>
      <c r="C1591" s="2">
        <v>16.170000000000002</v>
      </c>
      <c r="D1591" s="3">
        <f t="shared" si="72"/>
        <v>99406.288033844874</v>
      </c>
      <c r="E1591" s="9">
        <f t="shared" si="73"/>
        <v>1.0570403649728619</v>
      </c>
      <c r="F1591" s="4">
        <v>183.7</v>
      </c>
      <c r="G1591" s="4">
        <v>0.95</v>
      </c>
      <c r="L1591" s="7"/>
      <c r="M1591" s="7"/>
    </row>
    <row r="1592" spans="1:13" x14ac:dyDescent="0.3">
      <c r="A1592">
        <v>2003.07</v>
      </c>
      <c r="B1592">
        <v>992.54</v>
      </c>
      <c r="C1592" s="2">
        <f>C1591*2/3+C1594/3</f>
        <v>16.310000000000002</v>
      </c>
      <c r="D1592" s="3">
        <f t="shared" si="72"/>
        <v>99999.824735086077</v>
      </c>
      <c r="E1592" s="9">
        <f t="shared" si="73"/>
        <v>1.0059708164642374</v>
      </c>
      <c r="F1592" s="4">
        <v>183.9</v>
      </c>
      <c r="G1592" s="4">
        <v>0.97</v>
      </c>
      <c r="L1592" s="7"/>
      <c r="M1592" s="7"/>
    </row>
    <row r="1593" spans="1:13" x14ac:dyDescent="0.3">
      <c r="A1593">
        <v>2003.08</v>
      </c>
      <c r="B1593">
        <v>989.53</v>
      </c>
      <c r="C1593" s="2">
        <f>C1591/3+C1594*2/3</f>
        <v>16.450000000000003</v>
      </c>
      <c r="D1593" s="3">
        <f t="shared" si="72"/>
        <v>99834.676348745706</v>
      </c>
      <c r="E1593" s="9">
        <f t="shared" si="73"/>
        <v>0.99834851324211948</v>
      </c>
      <c r="F1593" s="4">
        <v>184.6</v>
      </c>
      <c r="G1593" s="4">
        <v>1.02</v>
      </c>
      <c r="L1593" s="7"/>
      <c r="M1593" s="7"/>
    </row>
    <row r="1594" spans="1:13" x14ac:dyDescent="0.3">
      <c r="A1594">
        <v>2003.09</v>
      </c>
      <c r="B1594">
        <v>1019.44</v>
      </c>
      <c r="C1594" s="2">
        <v>16.59</v>
      </c>
      <c r="D1594" s="3">
        <f t="shared" si="72"/>
        <v>102991.80812811888</v>
      </c>
      <c r="E1594" s="9">
        <f t="shared" si="73"/>
        <v>1.0316235990823928</v>
      </c>
      <c r="F1594" s="4">
        <v>185.2</v>
      </c>
      <c r="G1594" s="4">
        <v>1</v>
      </c>
      <c r="L1594" s="7"/>
      <c r="M1594" s="7"/>
    </row>
    <row r="1595" spans="1:13" x14ac:dyDescent="0.3">
      <c r="A1595">
        <v>2003.1</v>
      </c>
      <c r="B1595">
        <v>1038.73</v>
      </c>
      <c r="C1595" s="2">
        <f>C1594*2/3+C1597/3</f>
        <v>16.856666666666669</v>
      </c>
      <c r="D1595" s="3">
        <f t="shared" si="72"/>
        <v>105082.55094807477</v>
      </c>
      <c r="E1595" s="9">
        <f t="shared" si="73"/>
        <v>1.0203000885017484</v>
      </c>
      <c r="F1595" s="4">
        <v>185</v>
      </c>
      <c r="G1595" s="4">
        <v>1</v>
      </c>
      <c r="L1595" s="7"/>
      <c r="M1595" s="7"/>
    </row>
    <row r="1596" spans="1:13" x14ac:dyDescent="0.3">
      <c r="A1596">
        <v>2003.11</v>
      </c>
      <c r="B1596">
        <v>1049.9000000000001</v>
      </c>
      <c r="C1596" s="2">
        <f>C1594/3+C1597*2/3</f>
        <v>17.123333333333335</v>
      </c>
      <c r="D1596" s="3">
        <f t="shared" si="72"/>
        <v>106356.91392630145</v>
      </c>
      <c r="E1596" s="9">
        <f t="shared" si="73"/>
        <v>1.0121272558262921</v>
      </c>
      <c r="F1596" s="4">
        <v>184.5</v>
      </c>
      <c r="G1596" s="4">
        <v>1.01</v>
      </c>
      <c r="L1596" s="7"/>
      <c r="M1596" s="7"/>
    </row>
    <row r="1597" spans="1:13" x14ac:dyDescent="0.3">
      <c r="A1597">
        <v>2003.12</v>
      </c>
      <c r="B1597">
        <v>1080.6400000000001</v>
      </c>
      <c r="C1597" s="2">
        <v>17.39</v>
      </c>
      <c r="D1597" s="3">
        <f t="shared" si="72"/>
        <v>109617.73917492137</v>
      </c>
      <c r="E1597" s="9">
        <f t="shared" si="73"/>
        <v>1.0306592691367433</v>
      </c>
      <c r="F1597" s="4">
        <v>184.3</v>
      </c>
      <c r="G1597" s="4">
        <v>1.01</v>
      </c>
      <c r="L1597" s="7"/>
      <c r="M1597" s="7"/>
    </row>
    <row r="1598" spans="1:13" x14ac:dyDescent="0.3">
      <c r="A1598">
        <v>2004.01</v>
      </c>
      <c r="B1598">
        <v>1132.52</v>
      </c>
      <c r="C1598" s="2">
        <f>C1597*2/3+C1600/3</f>
        <v>17.600000000000001</v>
      </c>
      <c r="D1598" s="3">
        <f t="shared" si="72"/>
        <v>115029.10743124921</v>
      </c>
      <c r="E1598" s="9">
        <f t="shared" si="73"/>
        <v>1.0493658079162964</v>
      </c>
      <c r="F1598" s="4">
        <v>185.2</v>
      </c>
      <c r="G1598" s="4">
        <v>1.01</v>
      </c>
      <c r="L1598" s="7"/>
      <c r="M1598" s="7"/>
    </row>
    <row r="1599" spans="1:13" x14ac:dyDescent="0.3">
      <c r="A1599">
        <v>2004.02</v>
      </c>
      <c r="B1599">
        <v>1143.3599999999999</v>
      </c>
      <c r="C1599" s="2">
        <f>C1597/3+C1600*2/3</f>
        <v>17.810000000000002</v>
      </c>
      <c r="D1599" s="3">
        <f t="shared" si="72"/>
        <v>116280.86271283418</v>
      </c>
      <c r="E1599" s="9">
        <f t="shared" si="73"/>
        <v>1.0108820741944218</v>
      </c>
      <c r="F1599" s="4">
        <v>186.2</v>
      </c>
      <c r="G1599" s="4">
        <v>1.02</v>
      </c>
      <c r="L1599" s="7"/>
      <c r="M1599" s="7"/>
    </row>
    <row r="1600" spans="1:13" x14ac:dyDescent="0.3">
      <c r="A1600">
        <v>2004.03</v>
      </c>
      <c r="B1600">
        <v>1123.98</v>
      </c>
      <c r="C1600" s="2">
        <v>18.02</v>
      </c>
      <c r="D1600" s="3">
        <f t="shared" si="72"/>
        <v>114462.61821952708</v>
      </c>
      <c r="E1600" s="9">
        <f t="shared" si="73"/>
        <v>0.98436333846440915</v>
      </c>
      <c r="F1600" s="4">
        <v>187.4</v>
      </c>
      <c r="G1600" s="4">
        <v>0.96</v>
      </c>
      <c r="L1600" s="7"/>
      <c r="M1600" s="7"/>
    </row>
    <row r="1601" spans="1:13" x14ac:dyDescent="0.3">
      <c r="A1601">
        <v>2004.04</v>
      </c>
      <c r="B1601">
        <v>1133.3599999999999</v>
      </c>
      <c r="C1601" s="2">
        <f>C1600*2/3+C1603/3</f>
        <v>18.213333333333335</v>
      </c>
      <c r="D1601" s="3">
        <f t="shared" si="72"/>
        <v>115572.41392516153</v>
      </c>
      <c r="E1601" s="9">
        <f t="shared" si="73"/>
        <v>1.0096957043521928</v>
      </c>
      <c r="F1601" s="4">
        <v>188</v>
      </c>
      <c r="G1601" s="4">
        <v>0.97</v>
      </c>
      <c r="L1601" s="7"/>
      <c r="M1601" s="7"/>
    </row>
    <row r="1602" spans="1:13" x14ac:dyDescent="0.3">
      <c r="A1602">
        <v>2004.05</v>
      </c>
      <c r="B1602">
        <v>1102.78</v>
      </c>
      <c r="C1602" s="2">
        <f>C1600/3+C1603*2/3</f>
        <v>18.406666666666666</v>
      </c>
      <c r="D1602" s="3">
        <f t="shared" si="72"/>
        <v>112610.48728556815</v>
      </c>
      <c r="E1602" s="9">
        <f t="shared" si="73"/>
        <v>0.97437168145063258</v>
      </c>
      <c r="F1602" s="4">
        <v>189.1</v>
      </c>
      <c r="G1602" s="4">
        <v>1</v>
      </c>
      <c r="L1602" s="7"/>
      <c r="M1602" s="7"/>
    </row>
    <row r="1603" spans="1:13" x14ac:dyDescent="0.3">
      <c r="A1603">
        <v>2004.06</v>
      </c>
      <c r="B1603">
        <v>1132.76</v>
      </c>
      <c r="C1603" s="2">
        <v>18.600000000000001</v>
      </c>
      <c r="D1603" s="3">
        <f t="shared" si="72"/>
        <v>115830.17631158781</v>
      </c>
      <c r="E1603" s="9">
        <f t="shared" si="73"/>
        <v>1.0285913781533942</v>
      </c>
      <c r="F1603" s="4">
        <v>189.7</v>
      </c>
      <c r="G1603" s="4">
        <v>1.02</v>
      </c>
      <c r="L1603" s="7"/>
      <c r="M1603" s="7"/>
    </row>
    <row r="1604" spans="1:13" x14ac:dyDescent="0.3">
      <c r="A1604">
        <v>2004.07</v>
      </c>
      <c r="B1604">
        <v>1105.8499999999999</v>
      </c>
      <c r="C1604" s="2">
        <f>C1603*2/3+C1606/3</f>
        <v>18.786666666666669</v>
      </c>
      <c r="D1604" s="3">
        <f t="shared" ref="D1604:D1667" si="74">(B1604+C1604/12)/B1603*D1603</f>
        <v>113238.58456353948</v>
      </c>
      <c r="E1604" s="9">
        <f t="shared" ref="E1604:E1667" si="75">D1604/D1603</f>
        <v>0.97762593625795025</v>
      </c>
      <c r="F1604" s="4">
        <v>189.4</v>
      </c>
      <c r="G1604" s="4">
        <v>1.02</v>
      </c>
      <c r="L1604" s="7"/>
      <c r="M1604" s="7"/>
    </row>
    <row r="1605" spans="1:13" x14ac:dyDescent="0.3">
      <c r="A1605">
        <v>2004.08</v>
      </c>
      <c r="B1605">
        <v>1088.94</v>
      </c>
      <c r="C1605" s="2">
        <f>C1603/3+C1606*2/3</f>
        <v>18.973333333333333</v>
      </c>
      <c r="D1605" s="3">
        <f t="shared" si="74"/>
        <v>111668.91265441118</v>
      </c>
      <c r="E1605" s="9">
        <f t="shared" si="75"/>
        <v>0.98613836515902809</v>
      </c>
      <c r="F1605" s="4">
        <v>189.5</v>
      </c>
      <c r="G1605" s="4">
        <v>1.02</v>
      </c>
      <c r="L1605" s="7"/>
      <c r="M1605" s="7"/>
    </row>
    <row r="1606" spans="1:13" x14ac:dyDescent="0.3">
      <c r="A1606">
        <v>2004.09</v>
      </c>
      <c r="B1606">
        <v>1117.6600000000001</v>
      </c>
      <c r="C1606" s="2">
        <v>19.16</v>
      </c>
      <c r="D1606" s="3">
        <f t="shared" si="74"/>
        <v>114777.83435989807</v>
      </c>
      <c r="E1606" s="9">
        <f t="shared" si="75"/>
        <v>1.0278405299343092</v>
      </c>
      <c r="F1606" s="4">
        <v>189.9</v>
      </c>
      <c r="G1606" s="4">
        <v>1.01</v>
      </c>
      <c r="L1606" s="7"/>
      <c r="M1606" s="7"/>
    </row>
    <row r="1607" spans="1:13" x14ac:dyDescent="0.3">
      <c r="A1607">
        <v>2004.1</v>
      </c>
      <c r="B1607">
        <v>1117.21</v>
      </c>
      <c r="C1607" s="2">
        <f>C1606*2/3+C1609/3</f>
        <v>19.253333333333334</v>
      </c>
      <c r="D1607" s="3">
        <f t="shared" si="74"/>
        <v>114896.38976424477</v>
      </c>
      <c r="E1607" s="9">
        <f t="shared" si="75"/>
        <v>1.0010329120165742</v>
      </c>
      <c r="F1607" s="4">
        <v>190.9</v>
      </c>
      <c r="G1607" s="4">
        <v>1</v>
      </c>
      <c r="L1607" s="7"/>
      <c r="M1607" s="7"/>
    </row>
    <row r="1608" spans="1:13" x14ac:dyDescent="0.3">
      <c r="A1608">
        <v>2004.11</v>
      </c>
      <c r="B1608">
        <v>1168.94</v>
      </c>
      <c r="C1608" s="2">
        <f>C1606/3+C1609*2/3</f>
        <v>19.346666666666668</v>
      </c>
      <c r="D1608" s="3">
        <f t="shared" si="74"/>
        <v>120382.22390047288</v>
      </c>
      <c r="E1608" s="9">
        <f t="shared" si="75"/>
        <v>1.0477459226306802</v>
      </c>
      <c r="F1608" s="4">
        <v>191</v>
      </c>
      <c r="G1608" s="4">
        <v>1</v>
      </c>
      <c r="L1608" s="7"/>
      <c r="M1608" s="7"/>
    </row>
    <row r="1609" spans="1:13" x14ac:dyDescent="0.3">
      <c r="A1609">
        <v>2004.12</v>
      </c>
      <c r="B1609">
        <v>1199.21</v>
      </c>
      <c r="C1609" s="2">
        <v>19.440000000000001</v>
      </c>
      <c r="D1609" s="3">
        <f t="shared" si="74"/>
        <v>123666.38657792944</v>
      </c>
      <c r="E1609" s="9">
        <f t="shared" si="75"/>
        <v>1.0272811264906667</v>
      </c>
      <c r="F1609" s="4">
        <v>190.3</v>
      </c>
      <c r="G1609" s="4">
        <v>1</v>
      </c>
      <c r="L1609" s="7"/>
      <c r="M1609" s="7"/>
    </row>
    <row r="1610" spans="1:13" x14ac:dyDescent="0.3">
      <c r="A1610">
        <v>2005.01</v>
      </c>
      <c r="B1610">
        <v>1181.4100000000001</v>
      </c>
      <c r="C1610" s="2">
        <f>C1609*2/3+C1612/3</f>
        <v>19.703333333333333</v>
      </c>
      <c r="D1610" s="3">
        <f t="shared" si="74"/>
        <v>122000.11599589544</v>
      </c>
      <c r="E1610" s="9">
        <f t="shared" si="75"/>
        <v>0.98652608337525904</v>
      </c>
      <c r="F1610" s="4">
        <v>190.7</v>
      </c>
      <c r="G1610" s="4">
        <v>1.01</v>
      </c>
      <c r="L1610" s="7"/>
      <c r="M1610" s="7"/>
    </row>
    <row r="1611" spans="1:13" x14ac:dyDescent="0.3">
      <c r="A1611">
        <v>2005.02</v>
      </c>
      <c r="B1611">
        <v>1199.6300000000001</v>
      </c>
      <c r="C1611" s="2">
        <f>C1609/3+C1612*2/3</f>
        <v>19.966666666666669</v>
      </c>
      <c r="D1611" s="3">
        <f t="shared" si="74"/>
        <v>124053.45628495167</v>
      </c>
      <c r="E1611" s="9">
        <f t="shared" si="75"/>
        <v>1.0168306421046789</v>
      </c>
      <c r="F1611" s="4">
        <v>191.8</v>
      </c>
      <c r="G1611" s="4">
        <v>0.98</v>
      </c>
      <c r="L1611" s="7"/>
      <c r="M1611" s="7"/>
    </row>
    <row r="1612" spans="1:13" x14ac:dyDescent="0.3">
      <c r="A1612">
        <v>2005.03</v>
      </c>
      <c r="B1612">
        <v>1194.9000000000001</v>
      </c>
      <c r="C1612" s="2">
        <v>20.23</v>
      </c>
      <c r="D1612" s="3">
        <f t="shared" si="74"/>
        <v>123738.65972558965</v>
      </c>
      <c r="E1612" s="9">
        <f t="shared" si="75"/>
        <v>0.99746241202148433</v>
      </c>
      <c r="F1612" s="4">
        <v>193.3</v>
      </c>
      <c r="G1612" s="4">
        <v>1.02</v>
      </c>
      <c r="L1612" s="7"/>
      <c r="M1612" s="7"/>
    </row>
    <row r="1613" spans="1:13" x14ac:dyDescent="0.3">
      <c r="A1613">
        <v>2005.04</v>
      </c>
      <c r="B1613">
        <v>1164.43</v>
      </c>
      <c r="C1613" s="2">
        <f>C1612*2/3+C1615/3</f>
        <v>20.463333333333331</v>
      </c>
      <c r="D1613" s="3">
        <f t="shared" si="74"/>
        <v>120759.90989283657</v>
      </c>
      <c r="E1613" s="9">
        <f t="shared" si="75"/>
        <v>0.97592708827330976</v>
      </c>
      <c r="F1613" s="4">
        <v>194.6</v>
      </c>
      <c r="G1613" s="4">
        <v>1.02</v>
      </c>
      <c r="L1613" s="7"/>
      <c r="M1613" s="7"/>
    </row>
    <row r="1614" spans="1:13" x14ac:dyDescent="0.3">
      <c r="A1614">
        <v>2005.05</v>
      </c>
      <c r="B1614">
        <v>1178.28</v>
      </c>
      <c r="C1614" s="2">
        <f>C1612/3+C1615*2/3</f>
        <v>20.696666666666665</v>
      </c>
      <c r="D1614" s="3">
        <f t="shared" si="74"/>
        <v>122375.12253091829</v>
      </c>
      <c r="E1614" s="9">
        <f t="shared" si="75"/>
        <v>1.0133754044658949</v>
      </c>
      <c r="F1614" s="4">
        <v>194.4</v>
      </c>
      <c r="G1614" s="4">
        <v>1.01</v>
      </c>
      <c r="L1614" s="7"/>
      <c r="M1614" s="7"/>
    </row>
    <row r="1615" spans="1:13" x14ac:dyDescent="0.3">
      <c r="A1615">
        <v>2005.06</v>
      </c>
      <c r="B1615">
        <v>1202.25</v>
      </c>
      <c r="C1615" s="2">
        <v>20.93</v>
      </c>
      <c r="D1615" s="3">
        <f t="shared" si="74"/>
        <v>125045.77322227669</v>
      </c>
      <c r="E1615" s="9">
        <f t="shared" si="75"/>
        <v>1.0218234771587964</v>
      </c>
      <c r="F1615" s="4">
        <v>194.5</v>
      </c>
      <c r="G1615" s="4">
        <v>0.99</v>
      </c>
      <c r="L1615" s="7"/>
      <c r="M1615" s="7"/>
    </row>
    <row r="1616" spans="1:13" x14ac:dyDescent="0.3">
      <c r="A1616">
        <v>2005.07</v>
      </c>
      <c r="B1616">
        <v>1222.24</v>
      </c>
      <c r="C1616" s="2">
        <f>C1615*2/3+C1618/3</f>
        <v>21.11</v>
      </c>
      <c r="D1616" s="3">
        <f t="shared" si="74"/>
        <v>127307.89953774646</v>
      </c>
      <c r="E1616" s="9">
        <f t="shared" si="75"/>
        <v>1.0180903860816526</v>
      </c>
      <c r="F1616" s="4">
        <v>195.4</v>
      </c>
      <c r="G1616" s="4">
        <v>1</v>
      </c>
      <c r="L1616" s="7"/>
      <c r="M1616" s="7"/>
    </row>
    <row r="1617" spans="1:13" x14ac:dyDescent="0.3">
      <c r="A1617">
        <v>2005.08</v>
      </c>
      <c r="B1617">
        <v>1224.27</v>
      </c>
      <c r="C1617" s="2">
        <f>C1615/3+C1618*2/3</f>
        <v>21.29</v>
      </c>
      <c r="D1617" s="3">
        <f t="shared" si="74"/>
        <v>127704.1396115657</v>
      </c>
      <c r="E1617" s="9">
        <f t="shared" si="75"/>
        <v>1.0031124547279311</v>
      </c>
      <c r="F1617" s="4">
        <v>196.4</v>
      </c>
      <c r="G1617" s="4">
        <v>1.01</v>
      </c>
      <c r="L1617" s="7"/>
      <c r="M1617" s="7"/>
    </row>
    <row r="1618" spans="1:13" x14ac:dyDescent="0.3">
      <c r="A1618">
        <v>2005.09</v>
      </c>
      <c r="B1618">
        <v>1225.92</v>
      </c>
      <c r="C1618" s="2">
        <v>21.47</v>
      </c>
      <c r="D1618" s="3">
        <f t="shared" si="74"/>
        <v>128062.88059202545</v>
      </c>
      <c r="E1618" s="9">
        <f t="shared" si="75"/>
        <v>1.0028091570214632</v>
      </c>
      <c r="F1618" s="4">
        <v>198.8</v>
      </c>
      <c r="G1618" s="4">
        <v>0.98</v>
      </c>
      <c r="L1618" s="7"/>
      <c r="M1618" s="7"/>
    </row>
    <row r="1619" spans="1:13" x14ac:dyDescent="0.3">
      <c r="A1619">
        <v>2005.1</v>
      </c>
      <c r="B1619">
        <v>1191.96</v>
      </c>
      <c r="C1619" s="2">
        <f>C1618*2/3+C1621/3</f>
        <v>21.72</v>
      </c>
      <c r="D1619" s="3">
        <f t="shared" si="74"/>
        <v>124704.40564175656</v>
      </c>
      <c r="E1619" s="9">
        <f t="shared" si="75"/>
        <v>0.9737747977029495</v>
      </c>
      <c r="F1619" s="4">
        <v>199.2</v>
      </c>
      <c r="G1619" s="4">
        <v>1</v>
      </c>
      <c r="L1619" s="7"/>
      <c r="M1619" s="7"/>
    </row>
    <row r="1620" spans="1:13" x14ac:dyDescent="0.3">
      <c r="A1620">
        <v>2005.11</v>
      </c>
      <c r="B1620">
        <v>1237.3699999999999</v>
      </c>
      <c r="C1620" s="2">
        <f>C1618/3+C1621*2/3</f>
        <v>21.97</v>
      </c>
      <c r="D1620" s="3">
        <f t="shared" si="74"/>
        <v>129646.80307359539</v>
      </c>
      <c r="E1620" s="9">
        <f t="shared" si="75"/>
        <v>1.0396329015515062</v>
      </c>
      <c r="F1620" s="4">
        <v>197.6</v>
      </c>
      <c r="G1620" s="4">
        <v>1.01</v>
      </c>
      <c r="L1620" s="7"/>
      <c r="M1620" s="7"/>
    </row>
    <row r="1621" spans="1:13" x14ac:dyDescent="0.3">
      <c r="A1621">
        <v>2005.12</v>
      </c>
      <c r="B1621">
        <v>1262.07</v>
      </c>
      <c r="C1621" s="2">
        <v>22.22</v>
      </c>
      <c r="D1621" s="3">
        <f t="shared" si="74"/>
        <v>132428.78316007648</v>
      </c>
      <c r="E1621" s="9">
        <f t="shared" si="75"/>
        <v>1.0214581464450139</v>
      </c>
      <c r="F1621" s="4">
        <v>196.8</v>
      </c>
      <c r="G1621" s="4">
        <v>1.01</v>
      </c>
      <c r="L1621" s="7"/>
      <c r="M1621" s="7"/>
    </row>
    <row r="1622" spans="1:13" x14ac:dyDescent="0.3">
      <c r="A1622">
        <v>2006.01</v>
      </c>
      <c r="B1622">
        <v>1278.73</v>
      </c>
      <c r="C1622" s="2">
        <f>C1621*2/3+C1624/3</f>
        <v>22.406666666666666</v>
      </c>
      <c r="D1622" s="3">
        <f t="shared" si="74"/>
        <v>134372.84132977008</v>
      </c>
      <c r="E1622" s="9">
        <f t="shared" si="75"/>
        <v>1.0146800274328858</v>
      </c>
      <c r="F1622" s="4">
        <v>198.3</v>
      </c>
      <c r="G1622" s="4">
        <v>0.99</v>
      </c>
      <c r="L1622" s="7"/>
      <c r="M1622" s="7"/>
    </row>
    <row r="1623" spans="1:13" x14ac:dyDescent="0.3">
      <c r="A1623">
        <v>2006.02</v>
      </c>
      <c r="B1623">
        <v>1276.6500000000001</v>
      </c>
      <c r="C1623" s="2">
        <f>C1621/3+C1624*2/3</f>
        <v>22.593333333333334</v>
      </c>
      <c r="D1623" s="3">
        <f t="shared" si="74"/>
        <v>134352.11661824118</v>
      </c>
      <c r="E1623" s="9">
        <f t="shared" si="75"/>
        <v>0.99984576711094442</v>
      </c>
      <c r="F1623" s="4">
        <v>198.7</v>
      </c>
      <c r="G1623" s="4">
        <v>0.99</v>
      </c>
      <c r="L1623" s="7"/>
      <c r="M1623" s="7"/>
    </row>
    <row r="1624" spans="1:13" x14ac:dyDescent="0.3">
      <c r="A1624">
        <v>2006.03</v>
      </c>
      <c r="B1624">
        <v>1293.74</v>
      </c>
      <c r="C1624" s="2">
        <v>22.78</v>
      </c>
      <c r="D1624" s="3">
        <f t="shared" si="74"/>
        <v>136350.41119732396</v>
      </c>
      <c r="E1624" s="9">
        <f t="shared" si="75"/>
        <v>1.0148735623180458</v>
      </c>
      <c r="F1624" s="4">
        <v>199.8</v>
      </c>
      <c r="G1624" s="4">
        <v>0.98</v>
      </c>
      <c r="L1624" s="7"/>
      <c r="M1624" s="7"/>
    </row>
    <row r="1625" spans="1:13" x14ac:dyDescent="0.3">
      <c r="A1625">
        <v>2006.04</v>
      </c>
      <c r="B1625">
        <v>1302.17</v>
      </c>
      <c r="C1625" s="2">
        <f>C1624*2/3+C1627/3</f>
        <v>23</v>
      </c>
      <c r="D1625" s="3">
        <f t="shared" si="74"/>
        <v>137440.87161017483</v>
      </c>
      <c r="E1625" s="9">
        <f t="shared" si="75"/>
        <v>1.0079974853267788</v>
      </c>
      <c r="F1625" s="4">
        <v>201.5</v>
      </c>
      <c r="G1625" s="4">
        <v>0.99</v>
      </c>
      <c r="L1625" s="7"/>
      <c r="M1625" s="7"/>
    </row>
    <row r="1626" spans="1:13" x14ac:dyDescent="0.3">
      <c r="A1626">
        <v>2006.05</v>
      </c>
      <c r="B1626">
        <v>1290.01</v>
      </c>
      <c r="C1626" s="2">
        <f>C1624/3+C1627*2/3</f>
        <v>23.22</v>
      </c>
      <c r="D1626" s="3">
        <f t="shared" si="74"/>
        <v>136361.64776673345</v>
      </c>
      <c r="E1626" s="9">
        <f t="shared" si="75"/>
        <v>0.99214772264758044</v>
      </c>
      <c r="F1626" s="4">
        <v>202.5</v>
      </c>
      <c r="G1626" s="4">
        <v>1</v>
      </c>
      <c r="L1626" s="7"/>
      <c r="M1626" s="7"/>
    </row>
    <row r="1627" spans="1:13" x14ac:dyDescent="0.3">
      <c r="A1627">
        <v>2006.06</v>
      </c>
      <c r="B1627">
        <v>1253.17</v>
      </c>
      <c r="C1627" s="2">
        <v>23.44</v>
      </c>
      <c r="D1627" s="3">
        <f t="shared" si="74"/>
        <v>132673.92181751181</v>
      </c>
      <c r="E1627" s="9">
        <f t="shared" si="75"/>
        <v>0.97295628199264628</v>
      </c>
      <c r="F1627" s="4">
        <v>202.9</v>
      </c>
      <c r="G1627" s="4">
        <v>1.01</v>
      </c>
      <c r="L1627" s="7"/>
      <c r="M1627" s="7"/>
    </row>
    <row r="1628" spans="1:13" x14ac:dyDescent="0.3">
      <c r="A1628">
        <v>2006.07</v>
      </c>
      <c r="B1628">
        <v>1260.24</v>
      </c>
      <c r="C1628" s="2">
        <f>C1627*2/3+C1630/3</f>
        <v>23.66</v>
      </c>
      <c r="D1628" s="3">
        <f t="shared" si="74"/>
        <v>133631.16893995594</v>
      </c>
      <c r="E1628" s="9">
        <f t="shared" si="75"/>
        <v>1.007215036002032</v>
      </c>
      <c r="F1628" s="4">
        <v>203.5</v>
      </c>
      <c r="G1628" s="4">
        <v>1.02</v>
      </c>
      <c r="L1628" s="7"/>
      <c r="M1628" s="7"/>
    </row>
    <row r="1629" spans="1:13" x14ac:dyDescent="0.3">
      <c r="A1629">
        <v>2006.08</v>
      </c>
      <c r="B1629">
        <v>1287.1500000000001</v>
      </c>
      <c r="C1629" s="2">
        <f>C1627/3+C1630*2/3</f>
        <v>23.88</v>
      </c>
      <c r="D1629" s="3">
        <f t="shared" si="74"/>
        <v>136695.61760240496</v>
      </c>
      <c r="E1629" s="9">
        <f t="shared" si="75"/>
        <v>1.0229321399098585</v>
      </c>
      <c r="F1629" s="4">
        <v>203.9</v>
      </c>
      <c r="G1629" s="4">
        <v>1.02</v>
      </c>
      <c r="L1629" s="7"/>
      <c r="M1629" s="7"/>
    </row>
    <row r="1630" spans="1:13" x14ac:dyDescent="0.3">
      <c r="A1630">
        <v>2006.09</v>
      </c>
      <c r="B1630">
        <v>1317.74</v>
      </c>
      <c r="C1630" s="2">
        <v>24.1</v>
      </c>
      <c r="D1630" s="3">
        <f t="shared" si="74"/>
        <v>140157.56788621732</v>
      </c>
      <c r="E1630" s="9">
        <f t="shared" si="75"/>
        <v>1.0253259785831748</v>
      </c>
      <c r="F1630" s="4">
        <v>202.9</v>
      </c>
      <c r="G1630" s="4">
        <v>1</v>
      </c>
      <c r="L1630" s="7"/>
      <c r="M1630" s="7"/>
    </row>
    <row r="1631" spans="1:13" x14ac:dyDescent="0.3">
      <c r="A1631">
        <v>2006.1</v>
      </c>
      <c r="B1631">
        <v>1363.38</v>
      </c>
      <c r="C1631" s="2">
        <f>C1630*2/3+C1633/3</f>
        <v>24.36</v>
      </c>
      <c r="D1631" s="3">
        <f t="shared" si="74"/>
        <v>145227.848261053</v>
      </c>
      <c r="E1631" s="9">
        <f t="shared" si="75"/>
        <v>1.0361755733300955</v>
      </c>
      <c r="F1631" s="4">
        <v>201.8</v>
      </c>
      <c r="G1631" s="4">
        <v>1.01</v>
      </c>
      <c r="L1631" s="7"/>
      <c r="M1631" s="7"/>
    </row>
    <row r="1632" spans="1:13" x14ac:dyDescent="0.3">
      <c r="A1632">
        <v>2006.11</v>
      </c>
      <c r="B1632">
        <v>1388.64</v>
      </c>
      <c r="C1632" s="2">
        <f>C1630/3+C1633*2/3</f>
        <v>24.619999999999997</v>
      </c>
      <c r="D1632" s="3">
        <f t="shared" si="74"/>
        <v>148137.09922734497</v>
      </c>
      <c r="E1632" s="9">
        <f t="shared" si="75"/>
        <v>1.0200323216320224</v>
      </c>
      <c r="F1632" s="4">
        <v>201.5</v>
      </c>
      <c r="G1632" s="4">
        <v>1.01</v>
      </c>
      <c r="L1632" s="7"/>
      <c r="M1632" s="7"/>
    </row>
    <row r="1633" spans="1:16" x14ac:dyDescent="0.3">
      <c r="A1633">
        <v>2006.12</v>
      </c>
      <c r="B1633">
        <v>1416.42</v>
      </c>
      <c r="C1633" s="2">
        <v>24.88</v>
      </c>
      <c r="D1633" s="3">
        <f t="shared" si="74"/>
        <v>151321.78798920335</v>
      </c>
      <c r="E1633" s="9">
        <f t="shared" si="75"/>
        <v>1.0214982524868457</v>
      </c>
      <c r="F1633" s="4">
        <v>201.8</v>
      </c>
      <c r="G1633" s="4">
        <v>0.99</v>
      </c>
      <c r="L1633" s="7"/>
      <c r="M1633" s="7"/>
    </row>
    <row r="1634" spans="1:16" x14ac:dyDescent="0.3">
      <c r="A1634">
        <v>2007.01</v>
      </c>
      <c r="B1634">
        <v>1424.16</v>
      </c>
      <c r="C1634" s="2">
        <f>C1633*2/3+C1636/3</f>
        <v>25.083333333333332</v>
      </c>
      <c r="D1634" s="3">
        <f t="shared" si="74"/>
        <v>152371.99570285034</v>
      </c>
      <c r="E1634" s="9">
        <f t="shared" si="75"/>
        <v>1.0069402280240167</v>
      </c>
      <c r="F1634" s="4">
        <v>202.42</v>
      </c>
      <c r="G1634" s="4">
        <v>1.01</v>
      </c>
      <c r="L1634" s="7"/>
      <c r="M1634" s="7"/>
    </row>
    <row r="1635" spans="1:16" x14ac:dyDescent="0.3">
      <c r="A1635">
        <v>2007.02</v>
      </c>
      <c r="B1635">
        <v>1444.8</v>
      </c>
      <c r="C1635" s="2">
        <f>C1633/3+C1636*2/3</f>
        <v>25.286666666666665</v>
      </c>
      <c r="D1635" s="3">
        <f t="shared" si="74"/>
        <v>154805.73885438961</v>
      </c>
      <c r="E1635" s="9">
        <f t="shared" si="75"/>
        <v>1.0159723782596211</v>
      </c>
      <c r="F1635" s="4">
        <v>203.5</v>
      </c>
      <c r="G1635" s="4">
        <v>1.02</v>
      </c>
      <c r="L1635" s="7"/>
      <c r="M1635" s="7"/>
    </row>
    <row r="1636" spans="1:16" x14ac:dyDescent="0.3">
      <c r="A1636">
        <v>2007.03</v>
      </c>
      <c r="B1636">
        <v>1406.95</v>
      </c>
      <c r="C1636" s="2">
        <v>25.49</v>
      </c>
      <c r="D1636" s="3">
        <f t="shared" si="74"/>
        <v>150977.82909154671</v>
      </c>
      <c r="E1636" s="9">
        <f t="shared" si="75"/>
        <v>0.97527281746031758</v>
      </c>
      <c r="F1636" s="4">
        <v>205.35</v>
      </c>
      <c r="G1636" s="4">
        <v>0.99</v>
      </c>
      <c r="L1636" s="7"/>
      <c r="M1636" s="7"/>
    </row>
    <row r="1637" spans="1:16" x14ac:dyDescent="0.3">
      <c r="A1637">
        <v>2007.04</v>
      </c>
      <c r="B1637">
        <v>1463.64</v>
      </c>
      <c r="C1637" s="2">
        <f>C1636*2/3+C1639/3</f>
        <v>25.716666666666669</v>
      </c>
      <c r="D1637" s="3">
        <f t="shared" si="74"/>
        <v>157291.12167948528</v>
      </c>
      <c r="E1637" s="9">
        <f t="shared" si="75"/>
        <v>1.0418160244184624</v>
      </c>
      <c r="F1637" s="4">
        <v>206.69</v>
      </c>
      <c r="G1637" s="4">
        <v>1</v>
      </c>
      <c r="L1637" s="7"/>
      <c r="M1637" s="7"/>
    </row>
    <row r="1638" spans="1:16" x14ac:dyDescent="0.3">
      <c r="A1638">
        <v>2007.05</v>
      </c>
      <c r="B1638">
        <v>1511.14</v>
      </c>
      <c r="C1638" s="2">
        <f>C1636/3+C1639*2/3</f>
        <v>25.943333333333335</v>
      </c>
      <c r="D1638" s="3">
        <f t="shared" si="74"/>
        <v>162628.07813493264</v>
      </c>
      <c r="E1638" s="9">
        <f t="shared" si="75"/>
        <v>1.0339304367497777</v>
      </c>
      <c r="F1638" s="4">
        <v>207.95</v>
      </c>
      <c r="G1638" s="4">
        <v>0.98</v>
      </c>
      <c r="L1638" s="7"/>
      <c r="M1638" s="7"/>
    </row>
    <row r="1639" spans="1:16" x14ac:dyDescent="0.3">
      <c r="A1639">
        <v>2007.06</v>
      </c>
      <c r="B1639">
        <v>1514.19</v>
      </c>
      <c r="C1639" s="2">
        <v>26.17</v>
      </c>
      <c r="D1639" s="3">
        <f t="shared" si="74"/>
        <v>163191.01761905994</v>
      </c>
      <c r="E1639" s="9">
        <f t="shared" si="75"/>
        <v>1.0034615147063364</v>
      </c>
      <c r="F1639" s="4">
        <v>208.35</v>
      </c>
      <c r="G1639" s="4">
        <v>1.01</v>
      </c>
      <c r="L1639" s="7"/>
      <c r="M1639" s="7"/>
    </row>
    <row r="1640" spans="1:16" x14ac:dyDescent="0.3">
      <c r="A1640">
        <v>2007.07</v>
      </c>
      <c r="B1640">
        <v>1520.71</v>
      </c>
      <c r="C1640" s="2">
        <f>C1639*2/3+C1642/3</f>
        <v>26.440000000000005</v>
      </c>
      <c r="D1640" s="3">
        <f t="shared" si="74"/>
        <v>164131.17020473079</v>
      </c>
      <c r="E1640" s="9">
        <f t="shared" si="75"/>
        <v>1.0057610559661161</v>
      </c>
      <c r="F1640" s="4">
        <v>208.3</v>
      </c>
      <c r="G1640" s="4">
        <v>1.03</v>
      </c>
    </row>
    <row r="1641" spans="1:16" x14ac:dyDescent="0.3">
      <c r="A1641">
        <v>2007.08</v>
      </c>
      <c r="B1641">
        <v>1454.62</v>
      </c>
      <c r="C1641" s="2">
        <f>C1639/3+C1642*2/3</f>
        <v>26.71</v>
      </c>
      <c r="D1641" s="3">
        <f t="shared" si="74"/>
        <v>157238.27122389292</v>
      </c>
      <c r="E1641" s="9">
        <f t="shared" si="75"/>
        <v>0.95800371756175295</v>
      </c>
      <c r="F1641" s="4">
        <v>207.92</v>
      </c>
      <c r="G1641" s="4">
        <v>1.02</v>
      </c>
    </row>
    <row r="1642" spans="1:16" x14ac:dyDescent="0.3">
      <c r="A1642">
        <v>2007.09</v>
      </c>
      <c r="B1642">
        <v>1497.12</v>
      </c>
      <c r="C1642" s="2">
        <v>26.98</v>
      </c>
      <c r="D1642" s="3">
        <f t="shared" si="74"/>
        <v>162075.37684150014</v>
      </c>
      <c r="E1642" s="9">
        <f t="shared" si="75"/>
        <v>1.0307629025679099</v>
      </c>
      <c r="F1642" s="4">
        <v>208.49</v>
      </c>
      <c r="G1642" s="4">
        <v>1</v>
      </c>
    </row>
    <row r="1643" spans="1:16" x14ac:dyDescent="0.3">
      <c r="A1643">
        <v>2007.1</v>
      </c>
      <c r="B1643">
        <v>1539.66</v>
      </c>
      <c r="C1643" s="2">
        <f>C1642*2/3+C1645/3</f>
        <v>27.230000000000004</v>
      </c>
      <c r="D1643" s="3">
        <f t="shared" si="74"/>
        <v>166926.33239179244</v>
      </c>
      <c r="E1643" s="9">
        <f t="shared" si="75"/>
        <v>1.0299302438459621</v>
      </c>
      <c r="F1643" s="4">
        <v>208.94</v>
      </c>
      <c r="G1643" s="4">
        <v>1.03</v>
      </c>
    </row>
    <row r="1644" spans="1:16" x14ac:dyDescent="0.3">
      <c r="A1644">
        <v>2007.11</v>
      </c>
      <c r="B1644">
        <v>1463.39</v>
      </c>
      <c r="C1644" s="2">
        <f>C1642/3+C1645*2/3</f>
        <v>27.480000000000004</v>
      </c>
      <c r="D1644" s="3">
        <f t="shared" si="74"/>
        <v>158905.59400127453</v>
      </c>
      <c r="E1644" s="9">
        <f t="shared" si="75"/>
        <v>0.9519504306145512</v>
      </c>
      <c r="F1644" s="4">
        <v>210.18</v>
      </c>
      <c r="G1644" s="4">
        <v>1.01</v>
      </c>
    </row>
    <row r="1645" spans="1:16" x14ac:dyDescent="0.3">
      <c r="A1645">
        <v>2007.12</v>
      </c>
      <c r="B1645">
        <v>1479.22</v>
      </c>
      <c r="C1645" s="2">
        <v>27.73</v>
      </c>
      <c r="D1645" s="3">
        <f t="shared" si="74"/>
        <v>160875.45842327509</v>
      </c>
      <c r="E1645" s="9">
        <f t="shared" si="75"/>
        <v>1.0123964447845981</v>
      </c>
      <c r="F1645" s="4">
        <v>210.04</v>
      </c>
      <c r="G1645" s="4">
        <v>1.03</v>
      </c>
    </row>
    <row r="1646" spans="1:16" x14ac:dyDescent="0.3">
      <c r="A1646">
        <v>2008.01</v>
      </c>
      <c r="B1646">
        <v>1378.76</v>
      </c>
      <c r="C1646" s="2">
        <f>C1645*2/3+C1648/3</f>
        <v>27.92</v>
      </c>
      <c r="D1646" s="3">
        <f t="shared" si="74"/>
        <v>150202.77620791559</v>
      </c>
      <c r="E1646" s="9">
        <f t="shared" si="75"/>
        <v>0.93365873005142341</v>
      </c>
      <c r="F1646" s="4">
        <v>211.08</v>
      </c>
      <c r="G1646" s="4">
        <v>1</v>
      </c>
      <c r="P1646" s="6"/>
    </row>
    <row r="1647" spans="1:16" x14ac:dyDescent="0.3">
      <c r="A1647">
        <v>2008.02</v>
      </c>
      <c r="B1647">
        <v>1354.87</v>
      </c>
      <c r="C1647" s="2">
        <f>C1645/3+C1648*2/3</f>
        <v>28.11</v>
      </c>
      <c r="D1647" s="3">
        <f t="shared" si="74"/>
        <v>147855.38121506691</v>
      </c>
      <c r="E1647" s="9">
        <f t="shared" si="75"/>
        <v>0.98437182685891678</v>
      </c>
      <c r="F1647" s="4">
        <v>211.69</v>
      </c>
      <c r="G1647" s="4">
        <v>1.02</v>
      </c>
    </row>
    <row r="1648" spans="1:16" x14ac:dyDescent="0.3">
      <c r="A1648">
        <v>2008.03</v>
      </c>
      <c r="B1648">
        <v>1316.94</v>
      </c>
      <c r="C1648" s="2">
        <v>28.3</v>
      </c>
      <c r="D1648" s="3">
        <f t="shared" si="74"/>
        <v>143973.48676360273</v>
      </c>
      <c r="E1648" s="9">
        <f t="shared" si="75"/>
        <v>0.97374532858010987</v>
      </c>
      <c r="F1648" s="4">
        <v>213.53</v>
      </c>
      <c r="G1648" s="4">
        <v>0.99</v>
      </c>
      <c r="N1648" s="7"/>
    </row>
    <row r="1649" spans="1:7" x14ac:dyDescent="0.3">
      <c r="A1649">
        <v>2008.04</v>
      </c>
      <c r="B1649">
        <v>1370.47</v>
      </c>
      <c r="C1649" s="2">
        <f>C1648*2/3+C1651/3</f>
        <v>28.436666666666667</v>
      </c>
      <c r="D1649" s="3">
        <f t="shared" si="74"/>
        <v>150084.68235144284</v>
      </c>
      <c r="E1649" s="9">
        <f t="shared" si="75"/>
        <v>1.042446673517565</v>
      </c>
      <c r="F1649" s="4">
        <v>214.82</v>
      </c>
      <c r="G1649" s="4">
        <v>0.99</v>
      </c>
    </row>
    <row r="1650" spans="1:7" x14ac:dyDescent="0.3">
      <c r="A1650">
        <v>2008.05</v>
      </c>
      <c r="B1650">
        <v>1403.22</v>
      </c>
      <c r="C1650" s="2">
        <f>C1648/3+C1651*2/3</f>
        <v>28.573333333333334</v>
      </c>
      <c r="D1650" s="3">
        <f t="shared" si="74"/>
        <v>153932.00600811854</v>
      </c>
      <c r="E1650" s="9">
        <f t="shared" si="75"/>
        <v>1.0256343525295053</v>
      </c>
      <c r="F1650" s="4">
        <v>216.63</v>
      </c>
      <c r="G1650" s="4">
        <v>0.99</v>
      </c>
    </row>
    <row r="1651" spans="1:7" x14ac:dyDescent="0.3">
      <c r="A1651">
        <v>2008.06</v>
      </c>
      <c r="B1651">
        <v>1341.25</v>
      </c>
      <c r="C1651" s="2">
        <v>28.71</v>
      </c>
      <c r="D1651" s="3">
        <f t="shared" si="74"/>
        <v>147396.40639583487</v>
      </c>
      <c r="E1651" s="9">
        <f t="shared" si="75"/>
        <v>0.95754229557731496</v>
      </c>
      <c r="F1651" s="4">
        <v>218.82</v>
      </c>
      <c r="G1651" s="4">
        <v>1.01</v>
      </c>
    </row>
    <row r="1652" spans="1:7" x14ac:dyDescent="0.3">
      <c r="A1652">
        <v>2008.07</v>
      </c>
      <c r="B1652">
        <v>1257.33</v>
      </c>
      <c r="C1652" s="2">
        <f>C1651*2/3+C1654/3</f>
        <v>28.756666666666668</v>
      </c>
      <c r="D1652" s="3">
        <f t="shared" si="74"/>
        <v>138437.38509914197</v>
      </c>
      <c r="E1652" s="9">
        <f t="shared" si="75"/>
        <v>0.93921818370094223</v>
      </c>
      <c r="F1652" s="4">
        <v>219.96</v>
      </c>
      <c r="G1652" s="4">
        <v>1.01</v>
      </c>
    </row>
    <row r="1653" spans="1:7" x14ac:dyDescent="0.3">
      <c r="A1653">
        <v>2008.08</v>
      </c>
      <c r="B1653">
        <v>1281.47</v>
      </c>
      <c r="C1653" s="2">
        <f>C1651/3+C1654*2/3</f>
        <v>28.803333333333335</v>
      </c>
      <c r="D1653" s="3">
        <f t="shared" si="74"/>
        <v>141359.58265695133</v>
      </c>
      <c r="E1653" s="9">
        <f t="shared" si="75"/>
        <v>1.0211084423164785</v>
      </c>
      <c r="F1653" s="4">
        <v>219.09</v>
      </c>
      <c r="G1653" s="4">
        <v>1.02</v>
      </c>
    </row>
    <row r="1654" spans="1:7" x14ac:dyDescent="0.3">
      <c r="A1654">
        <v>2008.09</v>
      </c>
      <c r="B1654">
        <v>1216.95</v>
      </c>
      <c r="C1654" s="2">
        <v>28.85</v>
      </c>
      <c r="D1654" s="3">
        <f t="shared" si="74"/>
        <v>134507.55469188874</v>
      </c>
      <c r="E1654" s="9">
        <f t="shared" si="75"/>
        <v>0.95152767264677796</v>
      </c>
      <c r="F1654" s="4">
        <v>218.78</v>
      </c>
      <c r="G1654" s="4">
        <v>0.99</v>
      </c>
    </row>
    <row r="1655" spans="1:7" x14ac:dyDescent="0.3">
      <c r="A1655">
        <v>2008.1</v>
      </c>
      <c r="B1655">
        <v>968.8</v>
      </c>
      <c r="C1655" s="2">
        <f>C1654*2/3+C1657/3</f>
        <v>28.696666666666665</v>
      </c>
      <c r="D1655" s="3">
        <f t="shared" si="74"/>
        <v>107344.2449215363</v>
      </c>
      <c r="E1655" s="9">
        <f t="shared" si="75"/>
        <v>0.79805364960671255</v>
      </c>
      <c r="F1655" s="4">
        <v>216.57</v>
      </c>
      <c r="G1655" s="4">
        <v>1.03</v>
      </c>
    </row>
    <row r="1656" spans="1:7" x14ac:dyDescent="0.3">
      <c r="A1656">
        <v>2008.11</v>
      </c>
      <c r="B1656">
        <v>883.04</v>
      </c>
      <c r="C1656" s="2">
        <f>C1654/3+C1657*2/3</f>
        <v>28.543333333333333</v>
      </c>
      <c r="D1656" s="3">
        <f t="shared" si="74"/>
        <v>98105.483329064416</v>
      </c>
      <c r="E1656" s="9">
        <f t="shared" si="75"/>
        <v>0.91393333103954488</v>
      </c>
      <c r="F1656" s="4">
        <v>212.43</v>
      </c>
      <c r="G1656" s="4">
        <v>1.1000000000000001</v>
      </c>
    </row>
    <row r="1657" spans="1:7" x14ac:dyDescent="0.3">
      <c r="A1657">
        <v>2008.12</v>
      </c>
      <c r="B1657">
        <v>877.56</v>
      </c>
      <c r="C1657" s="2">
        <v>28.39</v>
      </c>
      <c r="D1657" s="3">
        <f t="shared" si="74"/>
        <v>97759.500331691015</v>
      </c>
      <c r="E1657" s="9">
        <f t="shared" si="75"/>
        <v>0.99647335719031205</v>
      </c>
      <c r="F1657" s="4">
        <v>210.23</v>
      </c>
      <c r="G1657" s="4">
        <v>0.99</v>
      </c>
    </row>
    <row r="1658" spans="1:7" x14ac:dyDescent="0.3">
      <c r="A1658">
        <v>2009.01</v>
      </c>
      <c r="B1658">
        <v>865.58</v>
      </c>
      <c r="C1658" s="2">
        <f>C1657*2/3+C1660/3</f>
        <v>28.013333333333335</v>
      </c>
      <c r="D1658" s="3">
        <f t="shared" si="74"/>
        <v>96684.992957229246</v>
      </c>
      <c r="E1658" s="9">
        <f t="shared" si="75"/>
        <v>0.98900866544104626</v>
      </c>
      <c r="F1658" s="4">
        <v>211.14</v>
      </c>
      <c r="G1658" s="4">
        <v>0.97</v>
      </c>
    </row>
    <row r="1659" spans="1:7" x14ac:dyDescent="0.3">
      <c r="A1659">
        <v>2009.02</v>
      </c>
      <c r="B1659">
        <v>805.23</v>
      </c>
      <c r="C1659" s="2">
        <f>C1657/3+C1660*2/3</f>
        <v>27.63666666666667</v>
      </c>
      <c r="D1659" s="3">
        <f t="shared" si="74"/>
        <v>90201.16891462222</v>
      </c>
      <c r="E1659" s="9">
        <f t="shared" si="75"/>
        <v>0.93293867182184842</v>
      </c>
      <c r="F1659" s="4">
        <v>212.19</v>
      </c>
      <c r="G1659" s="4">
        <v>1.01</v>
      </c>
    </row>
    <row r="1660" spans="1:7" x14ac:dyDescent="0.3">
      <c r="A1660">
        <v>2009.03</v>
      </c>
      <c r="B1660">
        <v>757.13</v>
      </c>
      <c r="C1660" s="2">
        <v>27.26</v>
      </c>
      <c r="D1660" s="3">
        <f t="shared" si="74"/>
        <v>85067.5186084046</v>
      </c>
      <c r="E1660" s="9">
        <f t="shared" si="75"/>
        <v>0.94308665433064676</v>
      </c>
      <c r="F1660" s="4">
        <v>212.71</v>
      </c>
      <c r="G1660" s="4">
        <v>0.99</v>
      </c>
    </row>
    <row r="1661" spans="1:7" x14ac:dyDescent="0.3">
      <c r="A1661">
        <v>2009.04</v>
      </c>
      <c r="B1661">
        <v>848.15</v>
      </c>
      <c r="C1661" s="2">
        <f>C1660*2/3+C1663/3</f>
        <v>26.703333333333333</v>
      </c>
      <c r="D1661" s="3">
        <f t="shared" si="74"/>
        <v>95544.113648235245</v>
      </c>
      <c r="E1661" s="9">
        <f t="shared" si="75"/>
        <v>1.123156231793454</v>
      </c>
      <c r="F1661" s="4">
        <v>213.24</v>
      </c>
      <c r="G1661" s="4">
        <v>0.97</v>
      </c>
    </row>
    <row r="1662" spans="1:7" x14ac:dyDescent="0.3">
      <c r="A1662">
        <v>2009.05</v>
      </c>
      <c r="B1662">
        <v>902.41</v>
      </c>
      <c r="C1662" s="2">
        <f>C1660/3+C1663*2/3</f>
        <v>26.146666666666668</v>
      </c>
      <c r="D1662" s="3">
        <f t="shared" si="74"/>
        <v>101901.95555612903</v>
      </c>
      <c r="E1662" s="9">
        <f t="shared" si="75"/>
        <v>1.0665435228307361</v>
      </c>
      <c r="F1662" s="4">
        <v>213.86</v>
      </c>
      <c r="G1662" s="4">
        <v>0.97</v>
      </c>
    </row>
    <row r="1663" spans="1:7" x14ac:dyDescent="0.3">
      <c r="A1663">
        <v>2009.06</v>
      </c>
      <c r="B1663">
        <v>926.12</v>
      </c>
      <c r="C1663" s="2">
        <v>25.59</v>
      </c>
      <c r="D1663" s="3">
        <f t="shared" si="74"/>
        <v>104820.14272876593</v>
      </c>
      <c r="E1663" s="9">
        <f t="shared" si="75"/>
        <v>1.0286372048182091</v>
      </c>
      <c r="F1663" s="4">
        <v>215.69</v>
      </c>
      <c r="G1663" s="4">
        <v>1.02</v>
      </c>
    </row>
    <row r="1664" spans="1:7" x14ac:dyDescent="0.3">
      <c r="A1664">
        <v>2009.07</v>
      </c>
      <c r="B1664">
        <v>935.82</v>
      </c>
      <c r="C1664" s="2">
        <f>C1663*2/3+C1666/3</f>
        <v>25.026666666666664</v>
      </c>
      <c r="D1664" s="3">
        <f t="shared" si="74"/>
        <v>106154.05584528553</v>
      </c>
      <c r="E1664" s="9">
        <f t="shared" si="75"/>
        <v>1.012725732686429</v>
      </c>
      <c r="F1664" s="4">
        <v>215.35</v>
      </c>
      <c r="G1664" s="4">
        <v>1</v>
      </c>
    </row>
    <row r="1665" spans="1:7" x14ac:dyDescent="0.3">
      <c r="A1665">
        <v>2009.08</v>
      </c>
      <c r="B1665">
        <v>1009.73</v>
      </c>
      <c r="C1665" s="2">
        <f>C1663/3+C1666*2/3</f>
        <v>24.463333333333331</v>
      </c>
      <c r="D1665" s="3">
        <f t="shared" si="74"/>
        <v>114769.2308845674</v>
      </c>
      <c r="E1665" s="9">
        <f t="shared" si="75"/>
        <v>1.0811572857078402</v>
      </c>
      <c r="F1665" s="4">
        <v>215.83</v>
      </c>
      <c r="G1665" s="4">
        <v>1.02</v>
      </c>
    </row>
    <row r="1666" spans="1:7" x14ac:dyDescent="0.3">
      <c r="A1666">
        <v>2009.09</v>
      </c>
      <c r="B1666">
        <v>1044.55</v>
      </c>
      <c r="C1666" s="2">
        <v>23.9</v>
      </c>
      <c r="D1666" s="3">
        <f t="shared" si="74"/>
        <v>118953.36592156974</v>
      </c>
      <c r="E1666" s="9">
        <f t="shared" si="75"/>
        <v>1.0364569406342947</v>
      </c>
      <c r="F1666" s="4">
        <v>215.97</v>
      </c>
      <c r="G1666" s="4">
        <v>1</v>
      </c>
    </row>
    <row r="1667" spans="1:7" x14ac:dyDescent="0.3">
      <c r="A1667">
        <v>2009.1</v>
      </c>
      <c r="B1667">
        <v>1067.6600000000001</v>
      </c>
      <c r="C1667" s="2">
        <f>C1666*2/3+C1669/3</f>
        <v>23.403333333333332</v>
      </c>
      <c r="D1667" s="3">
        <f t="shared" si="74"/>
        <v>121807.23064091892</v>
      </c>
      <c r="E1667" s="9">
        <f t="shared" si="75"/>
        <v>1.0239914583100644</v>
      </c>
      <c r="F1667" s="4">
        <v>216.18</v>
      </c>
      <c r="G1667" s="4">
        <v>1</v>
      </c>
    </row>
    <row r="1668" spans="1:7" x14ac:dyDescent="0.3">
      <c r="A1668">
        <v>2009.11</v>
      </c>
      <c r="B1668">
        <v>1088.07</v>
      </c>
      <c r="C1668" s="2">
        <f>C1666/3+C1669*2/3</f>
        <v>22.906666666666666</v>
      </c>
      <c r="D1668" s="3">
        <f t="shared" ref="D1668:D1731" si="76">(B1668+C1668/12)/B1667*D1667</f>
        <v>124353.54880076186</v>
      </c>
      <c r="E1668" s="9">
        <f t="shared" ref="E1668:E1731" si="77">D1668/D1667</f>
        <v>1.0209044910260652</v>
      </c>
      <c r="F1668" s="4">
        <v>216.33</v>
      </c>
      <c r="G1668" s="4">
        <v>0.99</v>
      </c>
    </row>
    <row r="1669" spans="1:7" x14ac:dyDescent="0.3">
      <c r="A1669">
        <v>2009.12</v>
      </c>
      <c r="B1669">
        <v>1110.3800000000001</v>
      </c>
      <c r="C1669" s="2">
        <v>22.41</v>
      </c>
      <c r="D1669" s="3">
        <f t="shared" si="76"/>
        <v>127116.75146798955</v>
      </c>
      <c r="E1669" s="9">
        <f t="shared" si="77"/>
        <v>1.0222205372816089</v>
      </c>
      <c r="F1669" s="4">
        <v>215.95</v>
      </c>
      <c r="G1669" s="4">
        <v>0.99</v>
      </c>
    </row>
    <row r="1670" spans="1:7" x14ac:dyDescent="0.3">
      <c r="A1670">
        <v>2010.01</v>
      </c>
      <c r="B1670">
        <v>1123.58</v>
      </c>
      <c r="C1670" s="2">
        <f>C1669*2/3+C1672/3</f>
        <v>22.24</v>
      </c>
      <c r="D1670" s="3">
        <f t="shared" si="76"/>
        <v>128840.06315596854</v>
      </c>
      <c r="E1670" s="9">
        <f t="shared" si="77"/>
        <v>1.0135569204536583</v>
      </c>
      <c r="F1670" s="4">
        <v>216.69</v>
      </c>
      <c r="G1670" s="4">
        <v>1.01</v>
      </c>
    </row>
    <row r="1671" spans="1:7" x14ac:dyDescent="0.3">
      <c r="A1671">
        <v>2010.02</v>
      </c>
      <c r="B1671">
        <v>1089.1600000000001</v>
      </c>
      <c r="C1671" s="2">
        <f>C1669/3+C1672*2/3</f>
        <v>22.07</v>
      </c>
      <c r="D1671" s="3">
        <f t="shared" si="76"/>
        <v>125104.04380323822</v>
      </c>
      <c r="E1671" s="9">
        <f t="shared" si="77"/>
        <v>0.97100265817001619</v>
      </c>
      <c r="F1671" s="4">
        <v>216.74</v>
      </c>
      <c r="G1671" s="4">
        <v>1</v>
      </c>
    </row>
    <row r="1672" spans="1:7" x14ac:dyDescent="0.3">
      <c r="A1672">
        <v>2010.03</v>
      </c>
      <c r="B1672">
        <v>1152.05</v>
      </c>
      <c r="C1672" s="2">
        <v>21.9</v>
      </c>
      <c r="D1672" s="3">
        <f t="shared" si="76"/>
        <v>132537.39445394752</v>
      </c>
      <c r="E1672" s="9">
        <f t="shared" si="77"/>
        <v>1.0594173491498033</v>
      </c>
      <c r="F1672" s="4">
        <v>217.63</v>
      </c>
      <c r="G1672" s="4">
        <v>0.99</v>
      </c>
    </row>
    <row r="1673" spans="1:7" x14ac:dyDescent="0.3">
      <c r="A1673">
        <v>2010.04</v>
      </c>
      <c r="B1673">
        <v>1197.32</v>
      </c>
      <c r="C1673" s="2">
        <f>C1672*2/3+C1675/3</f>
        <v>21.946666666666665</v>
      </c>
      <c r="D1673" s="3">
        <f t="shared" si="76"/>
        <v>137955.87803973746</v>
      </c>
      <c r="E1673" s="9">
        <f t="shared" si="77"/>
        <v>1.040882677738717</v>
      </c>
      <c r="F1673" s="4">
        <v>218.01</v>
      </c>
      <c r="G1673" s="4">
        <v>1.04</v>
      </c>
    </row>
    <row r="1674" spans="1:7" x14ac:dyDescent="0.3">
      <c r="A1674">
        <v>2010.05</v>
      </c>
      <c r="B1674">
        <v>1125.06</v>
      </c>
      <c r="C1674" s="2">
        <f>C1672/3+C1675*2/3</f>
        <v>21.993333333333332</v>
      </c>
      <c r="D1674" s="3">
        <f t="shared" si="76"/>
        <v>129841.21422424421</v>
      </c>
      <c r="E1674" s="9">
        <f t="shared" si="77"/>
        <v>0.94117928187767486</v>
      </c>
      <c r="F1674" s="4">
        <v>218.18</v>
      </c>
      <c r="G1674" s="4">
        <v>1.02</v>
      </c>
    </row>
    <row r="1675" spans="1:7" x14ac:dyDescent="0.3">
      <c r="A1675">
        <v>2010.06</v>
      </c>
      <c r="B1675">
        <v>1083.3599999999999</v>
      </c>
      <c r="C1675" s="2">
        <v>22.04</v>
      </c>
      <c r="D1675" s="3">
        <f t="shared" si="76"/>
        <v>125240.65638463938</v>
      </c>
      <c r="E1675" s="9">
        <f t="shared" si="77"/>
        <v>0.96456781564242489</v>
      </c>
      <c r="F1675" s="4">
        <v>217.97</v>
      </c>
      <c r="G1675" s="4">
        <v>1.02</v>
      </c>
    </row>
    <row r="1676" spans="1:7" x14ac:dyDescent="0.3">
      <c r="A1676">
        <v>2010.07</v>
      </c>
      <c r="B1676">
        <v>1079.8</v>
      </c>
      <c r="C1676" s="2">
        <f>C1675*2/3+C1678/3</f>
        <v>22.143333333333334</v>
      </c>
      <c r="D1676" s="3">
        <f t="shared" si="76"/>
        <v>125042.42778414792</v>
      </c>
      <c r="E1676" s="9">
        <f t="shared" si="77"/>
        <v>0.99841721844795617</v>
      </c>
      <c r="F1676" s="4">
        <v>218.01</v>
      </c>
      <c r="G1676" s="4">
        <v>1.03</v>
      </c>
    </row>
    <row r="1677" spans="1:7" x14ac:dyDescent="0.3">
      <c r="A1677">
        <v>2010.08</v>
      </c>
      <c r="B1677">
        <v>1087.28</v>
      </c>
      <c r="C1677" s="2">
        <f>C1675/3+C1678*2/3</f>
        <v>22.246666666666666</v>
      </c>
      <c r="D1677" s="3">
        <f t="shared" si="76"/>
        <v>126123.30584243107</v>
      </c>
      <c r="E1677" s="9">
        <f t="shared" si="77"/>
        <v>1.0086440904694285</v>
      </c>
      <c r="F1677" s="4">
        <v>218.31</v>
      </c>
      <c r="G1677" s="4">
        <v>1.01</v>
      </c>
    </row>
    <row r="1678" spans="1:7" x14ac:dyDescent="0.3">
      <c r="A1678">
        <v>2010.09</v>
      </c>
      <c r="B1678">
        <v>1122.08</v>
      </c>
      <c r="C1678" s="2">
        <v>22.35</v>
      </c>
      <c r="D1678" s="3">
        <f t="shared" si="76"/>
        <v>130376.1162504659</v>
      </c>
      <c r="E1678" s="9">
        <f t="shared" si="77"/>
        <v>1.0337194650871899</v>
      </c>
      <c r="F1678" s="4">
        <v>218.44</v>
      </c>
      <c r="G1678" s="4">
        <v>1.01</v>
      </c>
    </row>
    <row r="1679" spans="1:7" x14ac:dyDescent="0.3">
      <c r="A1679">
        <v>2010.1</v>
      </c>
      <c r="B1679">
        <v>1171.58</v>
      </c>
      <c r="C1679" s="2">
        <f>C1678*2/3+C1681/3</f>
        <v>22.476666666666667</v>
      </c>
      <c r="D1679" s="3">
        <f t="shared" si="76"/>
        <v>136345.22670894727</v>
      </c>
      <c r="E1679" s="9">
        <f t="shared" si="77"/>
        <v>1.0457837725969232</v>
      </c>
      <c r="F1679" s="4">
        <v>218.71</v>
      </c>
      <c r="G1679" s="4">
        <v>0.98</v>
      </c>
    </row>
    <row r="1680" spans="1:7" x14ac:dyDescent="0.3">
      <c r="A1680">
        <v>2010.11</v>
      </c>
      <c r="B1680">
        <v>1198.8900000000001</v>
      </c>
      <c r="C1680" s="2">
        <f>C1678/3+C1681*2/3</f>
        <v>22.603333333333335</v>
      </c>
      <c r="D1680" s="3">
        <f t="shared" si="76"/>
        <v>139742.698094083</v>
      </c>
      <c r="E1680" s="9">
        <f t="shared" si="77"/>
        <v>1.0249181542115018</v>
      </c>
      <c r="F1680" s="4">
        <v>218.8</v>
      </c>
      <c r="G1680" s="4">
        <v>0.96</v>
      </c>
    </row>
    <row r="1681" spans="1:7" x14ac:dyDescent="0.3">
      <c r="A1681">
        <v>2010.12</v>
      </c>
      <c r="B1681">
        <v>1241.53</v>
      </c>
      <c r="C1681" s="2">
        <v>22.73</v>
      </c>
      <c r="D1681" s="3">
        <f t="shared" si="76"/>
        <v>144933.60352107929</v>
      </c>
      <c r="E1681" s="9">
        <f t="shared" si="77"/>
        <v>1.0371461657588825</v>
      </c>
      <c r="F1681" s="4">
        <v>219.18</v>
      </c>
      <c r="G1681" s="4">
        <v>0.99</v>
      </c>
    </row>
    <row r="1682" spans="1:7" x14ac:dyDescent="0.3">
      <c r="A1682">
        <v>2011.01</v>
      </c>
      <c r="B1682">
        <v>1282.6199999999999</v>
      </c>
      <c r="C1682" s="2">
        <f>C1681*2/3+C1684/3</f>
        <v>22.963333333333335</v>
      </c>
      <c r="D1682" s="3">
        <f t="shared" si="76"/>
        <v>149953.75472383111</v>
      </c>
      <c r="E1682" s="9">
        <f t="shared" si="77"/>
        <v>1.0346375932205514</v>
      </c>
      <c r="F1682" s="4">
        <v>220.22</v>
      </c>
      <c r="G1682" s="4">
        <v>0.99</v>
      </c>
    </row>
    <row r="1683" spans="1:7" x14ac:dyDescent="0.3">
      <c r="A1683">
        <v>2011.02</v>
      </c>
      <c r="B1683">
        <v>1321.12</v>
      </c>
      <c r="C1683" s="2">
        <f>C1681/3+C1684*2/3</f>
        <v>23.196666666666665</v>
      </c>
      <c r="D1683" s="3">
        <f t="shared" si="76"/>
        <v>154680.86680341259</v>
      </c>
      <c r="E1683" s="9">
        <f t="shared" si="77"/>
        <v>1.0315237993759301</v>
      </c>
      <c r="F1683" s="4">
        <v>221.31</v>
      </c>
      <c r="G1683" s="4">
        <v>1.02</v>
      </c>
    </row>
    <row r="1684" spans="1:7" x14ac:dyDescent="0.3">
      <c r="A1684">
        <v>2011.03</v>
      </c>
      <c r="B1684">
        <v>1304.49</v>
      </c>
      <c r="C1684" s="2">
        <v>23.43</v>
      </c>
      <c r="D1684" s="3">
        <f t="shared" si="76"/>
        <v>152962.37913953114</v>
      </c>
      <c r="E1684" s="9">
        <f t="shared" si="77"/>
        <v>0.98889010839287894</v>
      </c>
      <c r="F1684" s="4">
        <v>223.47</v>
      </c>
      <c r="G1684" s="4">
        <v>1</v>
      </c>
    </row>
    <row r="1685" spans="1:7" x14ac:dyDescent="0.3">
      <c r="A1685">
        <v>2011.04</v>
      </c>
      <c r="B1685">
        <v>1331.51</v>
      </c>
      <c r="C1685" s="2">
        <f>C1684*2/3+C1687/3</f>
        <v>23.733333333333334</v>
      </c>
      <c r="D1685" s="3">
        <f t="shared" si="76"/>
        <v>156362.61147450368</v>
      </c>
      <c r="E1685" s="9">
        <f t="shared" si="77"/>
        <v>1.0222292066461052</v>
      </c>
      <c r="F1685" s="4">
        <v>224.91</v>
      </c>
      <c r="G1685" s="4">
        <v>1.03</v>
      </c>
    </row>
    <row r="1686" spans="1:7" x14ac:dyDescent="0.3">
      <c r="A1686">
        <v>2011.05</v>
      </c>
      <c r="B1686">
        <v>1338.31</v>
      </c>
      <c r="C1686" s="2">
        <f>C1684/3+C1687*2/3</f>
        <v>24.036666666666665</v>
      </c>
      <c r="D1686" s="3">
        <f t="shared" si="76"/>
        <v>157396.37671518666</v>
      </c>
      <c r="E1686" s="9">
        <f t="shared" si="77"/>
        <v>1.0066113326640849</v>
      </c>
      <c r="F1686" s="4">
        <v>225.96</v>
      </c>
      <c r="G1686" s="4">
        <v>1.02</v>
      </c>
    </row>
    <row r="1687" spans="1:7" x14ac:dyDescent="0.3">
      <c r="A1687">
        <v>2011.06</v>
      </c>
      <c r="B1687">
        <v>1287.29</v>
      </c>
      <c r="C1687" s="2">
        <v>24.34</v>
      </c>
      <c r="D1687" s="3">
        <f t="shared" si="76"/>
        <v>151634.54961789865</v>
      </c>
      <c r="E1687" s="9">
        <f t="shared" si="77"/>
        <v>0.96339288605280793</v>
      </c>
      <c r="F1687" s="4">
        <v>225.72</v>
      </c>
      <c r="G1687" s="4">
        <v>1</v>
      </c>
    </row>
    <row r="1688" spans="1:7" x14ac:dyDescent="0.3">
      <c r="A1688">
        <v>2011.07</v>
      </c>
      <c r="B1688">
        <v>1325.19</v>
      </c>
      <c r="C1688" s="2">
        <f>C1687*2/3+C1690/3</f>
        <v>24.619999999999997</v>
      </c>
      <c r="D1688" s="3">
        <f t="shared" si="76"/>
        <v>156340.60107598847</v>
      </c>
      <c r="E1688" s="9">
        <f t="shared" si="77"/>
        <v>1.0310354828101413</v>
      </c>
      <c r="F1688" s="4">
        <v>225.92</v>
      </c>
      <c r="G1688" s="4">
        <v>1.06</v>
      </c>
    </row>
    <row r="1689" spans="1:7" x14ac:dyDescent="0.3">
      <c r="A1689">
        <v>2011.08</v>
      </c>
      <c r="B1689">
        <v>1185.31</v>
      </c>
      <c r="C1689" s="2">
        <f>C1687/3+C1690*2/3</f>
        <v>24.9</v>
      </c>
      <c r="D1689" s="3">
        <f t="shared" si="76"/>
        <v>140082.91988968567</v>
      </c>
      <c r="E1689" s="9">
        <f t="shared" si="77"/>
        <v>0.89601113802549059</v>
      </c>
      <c r="F1689" s="4">
        <v>226.55</v>
      </c>
      <c r="G1689" s="4">
        <v>1.03</v>
      </c>
    </row>
    <row r="1690" spans="1:7" x14ac:dyDescent="0.3">
      <c r="A1690">
        <v>2011.09</v>
      </c>
      <c r="B1690">
        <v>1173.8800000000001</v>
      </c>
      <c r="C1690" s="2">
        <v>25.18</v>
      </c>
      <c r="D1690" s="3">
        <f t="shared" si="76"/>
        <v>138980.08002998322</v>
      </c>
      <c r="E1690" s="9">
        <f t="shared" si="77"/>
        <v>0.99212723535052716</v>
      </c>
      <c r="F1690" s="4">
        <v>226.89</v>
      </c>
      <c r="G1690" s="4">
        <v>0.99</v>
      </c>
    </row>
    <row r="1691" spans="1:7" x14ac:dyDescent="0.3">
      <c r="A1691">
        <v>2011.1</v>
      </c>
      <c r="B1691">
        <v>1207.22</v>
      </c>
      <c r="C1691" s="2">
        <f>C1690*2/3+C1693/3</f>
        <v>25.596666666666664</v>
      </c>
      <c r="D1691" s="3">
        <f t="shared" si="76"/>
        <v>143179.86884998114</v>
      </c>
      <c r="E1691" s="9">
        <f t="shared" si="77"/>
        <v>1.0302186386645615</v>
      </c>
      <c r="F1691" s="4">
        <v>226.42</v>
      </c>
      <c r="G1691" s="4">
        <v>1.01</v>
      </c>
    </row>
    <row r="1692" spans="1:7" x14ac:dyDescent="0.3">
      <c r="A1692">
        <v>2011.11</v>
      </c>
      <c r="B1692">
        <v>1226.42</v>
      </c>
      <c r="C1692" s="2">
        <f>C1690/3+C1693*2/3</f>
        <v>26.013333333333335</v>
      </c>
      <c r="D1692" s="3">
        <f t="shared" si="76"/>
        <v>145714.15060462221</v>
      </c>
      <c r="E1692" s="9">
        <f t="shared" si="77"/>
        <v>1.0176999865623315</v>
      </c>
      <c r="F1692" s="4">
        <v>226.23</v>
      </c>
      <c r="G1692" s="4">
        <v>1</v>
      </c>
    </row>
    <row r="1693" spans="1:7" x14ac:dyDescent="0.3">
      <c r="A1693">
        <v>2011.12</v>
      </c>
      <c r="B1693">
        <v>1243.32</v>
      </c>
      <c r="C1693" s="2">
        <v>26.43</v>
      </c>
      <c r="D1693" s="3">
        <f t="shared" si="76"/>
        <v>147983.76832279772</v>
      </c>
      <c r="E1693" s="9">
        <f t="shared" si="77"/>
        <v>1.0155758223120954</v>
      </c>
      <c r="F1693" s="4">
        <v>225.67</v>
      </c>
      <c r="G1693" s="4">
        <v>1</v>
      </c>
    </row>
    <row r="1694" spans="1:7" x14ac:dyDescent="0.3">
      <c r="A1694">
        <v>2012.01</v>
      </c>
      <c r="B1694">
        <v>1300.58</v>
      </c>
      <c r="C1694" s="2">
        <f>C1693*2/3+C1696/3</f>
        <v>26.736666666666668</v>
      </c>
      <c r="D1694" s="3">
        <f t="shared" si="76"/>
        <v>155064.21955925095</v>
      </c>
      <c r="E1694" s="9">
        <f t="shared" si="77"/>
        <v>1.0478461341855319</v>
      </c>
      <c r="F1694" s="4">
        <v>226.67</v>
      </c>
      <c r="G1694" s="4">
        <v>1</v>
      </c>
    </row>
    <row r="1695" spans="1:7" x14ac:dyDescent="0.3">
      <c r="A1695">
        <v>2012.02</v>
      </c>
      <c r="B1695">
        <v>1352.49</v>
      </c>
      <c r="C1695" s="2">
        <f>C1693/3+C1696*2/3</f>
        <v>27.043333333333337</v>
      </c>
      <c r="D1695" s="3">
        <f t="shared" si="76"/>
        <v>161521.9830843361</v>
      </c>
      <c r="E1695" s="9">
        <f t="shared" si="77"/>
        <v>1.041645735834098</v>
      </c>
      <c r="F1695" s="4">
        <v>227.66</v>
      </c>
      <c r="G1695" s="4">
        <v>0.98</v>
      </c>
    </row>
    <row r="1696" spans="1:7" x14ac:dyDescent="0.3">
      <c r="A1696">
        <v>2012.03</v>
      </c>
      <c r="B1696">
        <v>1389.24</v>
      </c>
      <c r="C1696" s="2">
        <v>27.35</v>
      </c>
      <c r="D1696" s="3">
        <f t="shared" si="76"/>
        <v>166183.06627025915</v>
      </c>
      <c r="E1696" s="9">
        <f t="shared" si="77"/>
        <v>1.0288572681991488</v>
      </c>
      <c r="F1696" s="4">
        <v>229.39</v>
      </c>
      <c r="G1696" s="4">
        <v>1.01</v>
      </c>
    </row>
    <row r="1697" spans="1:7" x14ac:dyDescent="0.3">
      <c r="A1697">
        <v>2012.04</v>
      </c>
      <c r="B1697">
        <v>1386.43</v>
      </c>
      <c r="C1697" s="2">
        <f>C1696*2/3+C1699/3</f>
        <v>27.673333333333332</v>
      </c>
      <c r="D1697" s="3">
        <f t="shared" si="76"/>
        <v>166122.79029158369</v>
      </c>
      <c r="E1697" s="9">
        <f t="shared" si="77"/>
        <v>0.99963729169266002</v>
      </c>
      <c r="F1697" s="4">
        <v>230.09</v>
      </c>
      <c r="G1697" s="4">
        <v>1.02</v>
      </c>
    </row>
    <row r="1698" spans="1:7" x14ac:dyDescent="0.3">
      <c r="A1698">
        <v>2012.05</v>
      </c>
      <c r="B1698">
        <v>1341.27</v>
      </c>
      <c r="C1698" s="2">
        <f>C1696/3+C1699*2/3</f>
        <v>27.996666666666666</v>
      </c>
      <c r="D1698" s="3">
        <f t="shared" si="76"/>
        <v>160991.24271199168</v>
      </c>
      <c r="E1698" s="9">
        <f t="shared" si="77"/>
        <v>0.96910991218853859</v>
      </c>
      <c r="F1698" s="4">
        <v>229.82</v>
      </c>
      <c r="G1698" s="4">
        <v>1.02</v>
      </c>
    </row>
    <row r="1699" spans="1:7" x14ac:dyDescent="0.3">
      <c r="A1699">
        <v>2012.06</v>
      </c>
      <c r="B1699">
        <v>1323.48</v>
      </c>
      <c r="C1699" s="2">
        <v>28.32</v>
      </c>
      <c r="D1699" s="3">
        <f t="shared" si="76"/>
        <v>159139.19586456646</v>
      </c>
      <c r="E1699" s="9">
        <f t="shared" si="77"/>
        <v>0.98849597769278374</v>
      </c>
      <c r="F1699" s="4">
        <v>229.48</v>
      </c>
      <c r="G1699" s="4">
        <v>1.01</v>
      </c>
    </row>
    <row r="1700" spans="1:7" x14ac:dyDescent="0.3">
      <c r="A1700">
        <v>2012.07</v>
      </c>
      <c r="B1700">
        <v>1359.78</v>
      </c>
      <c r="C1700" s="2">
        <f>C1699*2/3+C1702/3</f>
        <v>28.743333333333332</v>
      </c>
      <c r="D1700" s="3">
        <f t="shared" si="76"/>
        <v>163792.0318645903</v>
      </c>
      <c r="E1700" s="9">
        <f t="shared" si="77"/>
        <v>1.0292375236329809</v>
      </c>
      <c r="F1700" s="4">
        <v>229.1</v>
      </c>
      <c r="G1700" s="4">
        <v>0.99</v>
      </c>
    </row>
    <row r="1701" spans="1:7" x14ac:dyDescent="0.3">
      <c r="A1701">
        <v>2012.08</v>
      </c>
      <c r="B1701">
        <v>1403.45</v>
      </c>
      <c r="C1701" s="2">
        <f>C1699/3+C1702*2/3</f>
        <v>29.166666666666664</v>
      </c>
      <c r="D1701" s="3">
        <f t="shared" si="76"/>
        <v>169345.06519684326</v>
      </c>
      <c r="E1701" s="9">
        <f t="shared" si="77"/>
        <v>1.0339029516212592</v>
      </c>
      <c r="F1701" s="4">
        <v>230.38</v>
      </c>
      <c r="G1701" s="4">
        <v>1</v>
      </c>
    </row>
    <row r="1702" spans="1:7" x14ac:dyDescent="0.3">
      <c r="A1702">
        <v>2012.09</v>
      </c>
      <c r="B1702">
        <v>1443.42</v>
      </c>
      <c r="C1702" s="2">
        <v>29.59</v>
      </c>
      <c r="D1702" s="3">
        <f t="shared" si="76"/>
        <v>174465.51762658122</v>
      </c>
      <c r="E1702" s="9">
        <f t="shared" si="77"/>
        <v>1.0302367974158919</v>
      </c>
      <c r="F1702" s="4">
        <v>231.41</v>
      </c>
      <c r="G1702" s="4">
        <v>1</v>
      </c>
    </row>
    <row r="1703" spans="1:7" x14ac:dyDescent="0.3">
      <c r="A1703">
        <v>2012.1</v>
      </c>
      <c r="B1703">
        <v>1437.82</v>
      </c>
      <c r="C1703" s="2">
        <f>C1702*2/3+C1705/3</f>
        <v>30.143333333333331</v>
      </c>
      <c r="D1703" s="3">
        <f t="shared" si="76"/>
        <v>174092.26575882293</v>
      </c>
      <c r="E1703" s="9">
        <f t="shared" si="77"/>
        <v>0.99786059805492811</v>
      </c>
      <c r="F1703" s="4">
        <v>231.32</v>
      </c>
      <c r="G1703" s="4">
        <v>1.01</v>
      </c>
    </row>
    <row r="1704" spans="1:7" x14ac:dyDescent="0.3">
      <c r="A1704">
        <v>2012.11</v>
      </c>
      <c r="B1704">
        <v>1394.51</v>
      </c>
      <c r="C1704" s="2">
        <f>C1702/3+C1705*2/3</f>
        <v>30.696666666666665</v>
      </c>
      <c r="D1704" s="3">
        <f t="shared" si="76"/>
        <v>169157.99141126135</v>
      </c>
      <c r="E1704" s="9">
        <f t="shared" si="77"/>
        <v>0.9716571306252213</v>
      </c>
      <c r="F1704" s="4">
        <v>230.22</v>
      </c>
      <c r="G1704" s="4">
        <v>0.99</v>
      </c>
    </row>
    <row r="1705" spans="1:7" x14ac:dyDescent="0.3">
      <c r="A1705">
        <v>2012.12</v>
      </c>
      <c r="B1705">
        <v>1422.29</v>
      </c>
      <c r="C1705" s="2">
        <v>31.25</v>
      </c>
      <c r="D1705" s="3">
        <f t="shared" si="76"/>
        <v>172843.67642179431</v>
      </c>
      <c r="E1705" s="9">
        <f t="shared" si="77"/>
        <v>1.0217884179150143</v>
      </c>
      <c r="F1705" s="4">
        <v>229.6</v>
      </c>
      <c r="G1705" s="4">
        <v>0.98</v>
      </c>
    </row>
    <row r="1706" spans="1:7" x14ac:dyDescent="0.3">
      <c r="A1706">
        <v>2013.01</v>
      </c>
      <c r="B1706">
        <v>1480.4</v>
      </c>
      <c r="C1706" s="2">
        <f>C1705*2/3+C1708/3</f>
        <v>31.536666666666665</v>
      </c>
      <c r="D1706" s="3">
        <f t="shared" si="76"/>
        <v>180224.86367680805</v>
      </c>
      <c r="E1706" s="9">
        <f t="shared" si="77"/>
        <v>1.0427044101804526</v>
      </c>
      <c r="F1706" s="4">
        <v>230.28</v>
      </c>
      <c r="G1706" s="4">
        <v>1</v>
      </c>
    </row>
    <row r="1707" spans="1:7" x14ac:dyDescent="0.3">
      <c r="A1707">
        <v>2013.02</v>
      </c>
      <c r="B1707">
        <v>1512.31</v>
      </c>
      <c r="C1707" s="2">
        <f>C1705/3+C1708*2/3</f>
        <v>31.823333333333331</v>
      </c>
      <c r="D1707" s="3">
        <f t="shared" si="76"/>
        <v>184432.45738520133</v>
      </c>
      <c r="E1707" s="9">
        <f t="shared" si="77"/>
        <v>1.0233463553393978</v>
      </c>
      <c r="F1707" s="4">
        <v>232.17</v>
      </c>
      <c r="G1707" s="4">
        <v>1</v>
      </c>
    </row>
    <row r="1708" spans="1:7" x14ac:dyDescent="0.3">
      <c r="A1708">
        <v>2013.03</v>
      </c>
      <c r="B1708">
        <v>1550.83</v>
      </c>
      <c r="C1708" s="2">
        <v>32.11</v>
      </c>
      <c r="D1708" s="3">
        <f t="shared" si="76"/>
        <v>189456.45959089848</v>
      </c>
      <c r="E1708" s="9">
        <f t="shared" si="77"/>
        <v>1.027240336527123</v>
      </c>
      <c r="F1708" s="4">
        <v>232.77</v>
      </c>
      <c r="G1708" s="4">
        <v>1.02</v>
      </c>
    </row>
    <row r="1709" spans="1:7" x14ac:dyDescent="0.3">
      <c r="A1709">
        <v>2013.04</v>
      </c>
      <c r="B1709">
        <v>1570.7</v>
      </c>
      <c r="C1709" s="2">
        <f>C1708*2/3+C1711/3</f>
        <v>32.49666666666667</v>
      </c>
      <c r="D1709" s="3">
        <f t="shared" si="76"/>
        <v>192214.69774079381</v>
      </c>
      <c r="E1709" s="9">
        <f t="shared" si="77"/>
        <v>1.0145586915107108</v>
      </c>
      <c r="F1709" s="4">
        <v>232.53</v>
      </c>
      <c r="G1709" s="4">
        <v>0.99</v>
      </c>
    </row>
    <row r="1710" spans="1:7" x14ac:dyDescent="0.3">
      <c r="A1710">
        <v>2013.05</v>
      </c>
      <c r="B1710">
        <v>1639.84</v>
      </c>
      <c r="C1710" s="2">
        <f>C1708/3+C1711*2/3</f>
        <v>32.88333333333334</v>
      </c>
      <c r="D1710" s="3">
        <f t="shared" si="76"/>
        <v>201011.05978738438</v>
      </c>
      <c r="E1710" s="9">
        <f t="shared" si="77"/>
        <v>1.0457632124388982</v>
      </c>
      <c r="F1710" s="4">
        <v>232.95</v>
      </c>
      <c r="G1710" s="4">
        <v>0.97</v>
      </c>
    </row>
    <row r="1711" spans="1:7" x14ac:dyDescent="0.3">
      <c r="A1711">
        <v>2013.06</v>
      </c>
      <c r="B1711">
        <v>1618.77</v>
      </c>
      <c r="C1711" s="2">
        <v>33.270000000000003</v>
      </c>
      <c r="D1711" s="3">
        <f t="shared" si="76"/>
        <v>198768.1581223075</v>
      </c>
      <c r="E1711" s="9">
        <f t="shared" si="77"/>
        <v>0.98884189920967902</v>
      </c>
      <c r="F1711" s="4">
        <v>233.5</v>
      </c>
      <c r="G1711" s="4">
        <v>0.98</v>
      </c>
    </row>
    <row r="1712" spans="1:7" x14ac:dyDescent="0.3">
      <c r="A1712">
        <v>2013.07</v>
      </c>
      <c r="B1712">
        <v>1668.68</v>
      </c>
      <c r="C1712" s="2">
        <f>C1711*2/3+C1714/3</f>
        <v>33.646666666666668</v>
      </c>
      <c r="D1712" s="3">
        <f t="shared" si="76"/>
        <v>205240.8766690488</v>
      </c>
      <c r="E1712" s="9">
        <f t="shared" si="77"/>
        <v>1.0325641622274251</v>
      </c>
      <c r="F1712" s="4">
        <v>233.6</v>
      </c>
      <c r="G1712" s="4">
        <v>0.99</v>
      </c>
    </row>
    <row r="1713" spans="1:7" x14ac:dyDescent="0.3">
      <c r="A1713">
        <v>2013.08</v>
      </c>
      <c r="B1713">
        <v>1670.09</v>
      </c>
      <c r="C1713" s="2">
        <f>C1711/3+C1714*2/3</f>
        <v>34.023333333333333</v>
      </c>
      <c r="D1713" s="3">
        <f t="shared" si="76"/>
        <v>205763.02862916977</v>
      </c>
      <c r="E1713" s="9">
        <f t="shared" si="77"/>
        <v>1.002544093401837</v>
      </c>
      <c r="F1713" s="4">
        <v>233.88</v>
      </c>
      <c r="G1713" s="4">
        <v>1</v>
      </c>
    </row>
    <row r="1714" spans="1:7" x14ac:dyDescent="0.3">
      <c r="A1714">
        <v>2013.09</v>
      </c>
      <c r="B1714">
        <v>1687.17</v>
      </c>
      <c r="C1714" s="2">
        <v>34.4</v>
      </c>
      <c r="D1714" s="3">
        <f t="shared" si="76"/>
        <v>208220.55280115441</v>
      </c>
      <c r="E1714" s="9">
        <f t="shared" si="77"/>
        <v>1.0119434681164887</v>
      </c>
      <c r="F1714" s="4">
        <v>234.15</v>
      </c>
      <c r="G1714" s="4">
        <v>1.02</v>
      </c>
    </row>
    <row r="1715" spans="1:7" x14ac:dyDescent="0.3">
      <c r="A1715">
        <v>2013.1</v>
      </c>
      <c r="B1715">
        <v>1720.03</v>
      </c>
      <c r="C1715" s="2">
        <f>C1714*2/3+C1717/3</f>
        <v>34.596666666666664</v>
      </c>
      <c r="D1715" s="3">
        <f t="shared" si="76"/>
        <v>212631.74953093272</v>
      </c>
      <c r="E1715" s="9">
        <f t="shared" si="77"/>
        <v>1.021185212844915</v>
      </c>
      <c r="F1715" s="4">
        <v>233.55</v>
      </c>
      <c r="G1715" s="4">
        <v>0.99</v>
      </c>
    </row>
    <row r="1716" spans="1:7" x14ac:dyDescent="0.3">
      <c r="A1716">
        <v>2013.11</v>
      </c>
      <c r="B1716">
        <v>1783.54</v>
      </c>
      <c r="C1716" s="2">
        <f>C1714/3+C1717*2/3</f>
        <v>34.793333333333337</v>
      </c>
      <c r="D1716" s="3">
        <f t="shared" si="76"/>
        <v>220841.34840862645</v>
      </c>
      <c r="E1716" s="9">
        <f t="shared" si="77"/>
        <v>1.0386094686978975</v>
      </c>
      <c r="F1716" s="4">
        <v>233.07</v>
      </c>
      <c r="G1716" s="4">
        <v>0.99</v>
      </c>
    </row>
    <row r="1717" spans="1:7" x14ac:dyDescent="0.3">
      <c r="A1717">
        <v>2013.12</v>
      </c>
      <c r="B1717">
        <v>1807.78</v>
      </c>
      <c r="C1717" s="2">
        <v>34.99</v>
      </c>
      <c r="D1717" s="3">
        <f t="shared" si="76"/>
        <v>224203.83584961083</v>
      </c>
      <c r="E1717" s="9">
        <f t="shared" si="77"/>
        <v>1.0152258056075745</v>
      </c>
      <c r="F1717" s="4">
        <v>233.05</v>
      </c>
      <c r="G1717" s="4">
        <v>1.01</v>
      </c>
    </row>
    <row r="1718" spans="1:7" x14ac:dyDescent="0.3">
      <c r="A1718">
        <v>2014.01</v>
      </c>
      <c r="B1718">
        <v>1822.36</v>
      </c>
      <c r="C1718" s="2">
        <f>C1717*2/3+C1720/3</f>
        <v>35.403333333333336</v>
      </c>
      <c r="D1718" s="3">
        <f t="shared" si="76"/>
        <v>226377.96960553632</v>
      </c>
      <c r="E1718" s="9">
        <f t="shared" si="77"/>
        <v>1.0096971300588444</v>
      </c>
      <c r="F1718" s="4">
        <v>233.92</v>
      </c>
      <c r="G1718" s="4">
        <v>1.02</v>
      </c>
    </row>
    <row r="1719" spans="1:7" x14ac:dyDescent="0.3">
      <c r="A1719">
        <v>2014.02</v>
      </c>
      <c r="B1719">
        <v>1817.04</v>
      </c>
      <c r="C1719" s="2">
        <f>C1717/3+C1720*2/3</f>
        <v>35.816666666666663</v>
      </c>
      <c r="D1719" s="3">
        <f t="shared" si="76"/>
        <v>226087.87574823137</v>
      </c>
      <c r="E1719" s="9">
        <f t="shared" si="77"/>
        <v>0.99871854201267707</v>
      </c>
      <c r="F1719" s="4">
        <v>234.78</v>
      </c>
      <c r="G1719" s="4">
        <v>1</v>
      </c>
    </row>
    <row r="1720" spans="1:7" x14ac:dyDescent="0.3">
      <c r="A1720">
        <v>2014.03</v>
      </c>
      <c r="B1720">
        <v>1863.52</v>
      </c>
      <c r="C1720" s="2">
        <v>36.229999999999997</v>
      </c>
      <c r="D1720" s="3">
        <f t="shared" si="76"/>
        <v>232246.88239804335</v>
      </c>
      <c r="E1720" s="9">
        <f t="shared" si="77"/>
        <v>1.0272416494225041</v>
      </c>
      <c r="F1720" s="4">
        <v>236.29</v>
      </c>
      <c r="G1720" s="4">
        <v>1</v>
      </c>
    </row>
    <row r="1721" spans="1:7" x14ac:dyDescent="0.3">
      <c r="A1721">
        <v>2014.04</v>
      </c>
      <c r="B1721">
        <v>1864.26</v>
      </c>
      <c r="C1721" s="2">
        <f>C1720*2/3+C1723/3</f>
        <v>36.61333333333333</v>
      </c>
      <c r="D1721" s="3">
        <f t="shared" si="76"/>
        <v>232719.3612211202</v>
      </c>
      <c r="E1721" s="9">
        <f t="shared" si="77"/>
        <v>1.0020343817673603</v>
      </c>
      <c r="F1721" s="4">
        <v>237.07</v>
      </c>
      <c r="G1721" s="4">
        <v>1.02</v>
      </c>
    </row>
    <row r="1722" spans="1:7" x14ac:dyDescent="0.3">
      <c r="A1722">
        <v>2014.05</v>
      </c>
      <c r="B1722">
        <v>1889.77</v>
      </c>
      <c r="C1722" s="2">
        <f>C1720/3+C1723*2/3</f>
        <v>36.99666666666667</v>
      </c>
      <c r="D1722" s="3">
        <f t="shared" si="76"/>
        <v>236288.69040495125</v>
      </c>
      <c r="E1722" s="9">
        <f t="shared" si="77"/>
        <v>1.0153374827307111</v>
      </c>
      <c r="F1722" s="4">
        <v>237.9</v>
      </c>
      <c r="G1722" s="4">
        <v>1</v>
      </c>
    </row>
    <row r="1723" spans="1:7" x14ac:dyDescent="0.3">
      <c r="A1723">
        <v>2014.06</v>
      </c>
      <c r="B1723">
        <v>1947.09</v>
      </c>
      <c r="C1723" s="2">
        <v>37.380000000000003</v>
      </c>
      <c r="D1723" s="3">
        <f t="shared" si="76"/>
        <v>243845.22215464737</v>
      </c>
      <c r="E1723" s="9">
        <f t="shared" si="77"/>
        <v>1.0319800822322294</v>
      </c>
      <c r="F1723" s="4">
        <v>238.34</v>
      </c>
      <c r="G1723" s="4">
        <v>1.01</v>
      </c>
    </row>
    <row r="1724" spans="1:7" x14ac:dyDescent="0.3">
      <c r="A1724">
        <v>2014.07</v>
      </c>
      <c r="B1724">
        <v>1973.1</v>
      </c>
      <c r="C1724" s="2">
        <f>C1723*2/3+C1726/3</f>
        <v>37.75</v>
      </c>
      <c r="D1724" s="3">
        <f t="shared" si="76"/>
        <v>247496.5739957387</v>
      </c>
      <c r="E1724" s="9">
        <f t="shared" si="77"/>
        <v>1.014974055299618</v>
      </c>
      <c r="F1724" s="4">
        <v>238.25</v>
      </c>
      <c r="G1724" s="4">
        <v>1.01</v>
      </c>
    </row>
    <row r="1725" spans="1:7" x14ac:dyDescent="0.3">
      <c r="A1725">
        <v>2014.08</v>
      </c>
      <c r="B1725">
        <v>1961.53</v>
      </c>
      <c r="C1725" s="2">
        <f>C1723/3+C1726*2/3</f>
        <v>38.120000000000005</v>
      </c>
      <c r="D1725" s="3">
        <f t="shared" si="76"/>
        <v>246443.75293020517</v>
      </c>
      <c r="E1725" s="9">
        <f t="shared" si="77"/>
        <v>0.99574611862889195</v>
      </c>
      <c r="F1725" s="4">
        <v>237.85</v>
      </c>
      <c r="G1725" s="4">
        <v>0.99</v>
      </c>
    </row>
    <row r="1726" spans="1:7" x14ac:dyDescent="0.3">
      <c r="A1726">
        <v>2014.09</v>
      </c>
      <c r="B1726">
        <v>1993.23</v>
      </c>
      <c r="C1726" s="2">
        <v>38.49</v>
      </c>
      <c r="D1726" s="3">
        <f t="shared" si="76"/>
        <v>250829.48004394348</v>
      </c>
      <c r="E1726" s="9">
        <f t="shared" si="77"/>
        <v>1.0177960571594622</v>
      </c>
      <c r="F1726" s="4">
        <v>238.03</v>
      </c>
      <c r="G1726" s="4">
        <v>1.02</v>
      </c>
    </row>
    <row r="1727" spans="1:7" x14ac:dyDescent="0.3">
      <c r="A1727">
        <v>2014.1</v>
      </c>
      <c r="B1727">
        <v>1937.27</v>
      </c>
      <c r="C1727" s="2">
        <f>C1726*2/3+C1729/3</f>
        <v>38.806666666666665</v>
      </c>
      <c r="D1727" s="3">
        <f t="shared" si="76"/>
        <v>244194.38874251855</v>
      </c>
      <c r="E1727" s="9">
        <f t="shared" si="77"/>
        <v>0.97354740240157378</v>
      </c>
      <c r="F1727" s="4">
        <v>237.43</v>
      </c>
      <c r="G1727" s="4">
        <v>1</v>
      </c>
    </row>
    <row r="1728" spans="1:7" x14ac:dyDescent="0.3">
      <c r="A1728">
        <v>2014.11</v>
      </c>
      <c r="B1728">
        <v>2044.57</v>
      </c>
      <c r="C1728" s="2">
        <f>C1726/3+C1729*2/3</f>
        <v>39.123333333333335</v>
      </c>
      <c r="D1728" s="3">
        <f t="shared" si="76"/>
        <v>258130.59766081464</v>
      </c>
      <c r="E1728" s="9">
        <f t="shared" si="77"/>
        <v>1.0570701439540062</v>
      </c>
      <c r="F1728" s="4">
        <v>236.15</v>
      </c>
      <c r="G1728" s="4">
        <v>1.01</v>
      </c>
    </row>
    <row r="1729" spans="1:7" x14ac:dyDescent="0.3">
      <c r="A1729">
        <v>2014.12</v>
      </c>
      <c r="B1729">
        <v>2054.27</v>
      </c>
      <c r="C1729" s="2">
        <v>39.44</v>
      </c>
      <c r="D1729" s="3">
        <f t="shared" si="76"/>
        <v>259770.18741723703</v>
      </c>
      <c r="E1729" s="9">
        <f t="shared" si="77"/>
        <v>1.006351783830667</v>
      </c>
      <c r="F1729" s="4">
        <v>234.81</v>
      </c>
      <c r="G1729" s="4">
        <v>1.03</v>
      </c>
    </row>
    <row r="1730" spans="1:7" x14ac:dyDescent="0.3">
      <c r="A1730">
        <v>2015.01</v>
      </c>
      <c r="B1730">
        <v>2028.18</v>
      </c>
      <c r="C1730" s="2">
        <f>C1729*2/3+C1732/3</f>
        <v>39.896666666666668</v>
      </c>
      <c r="D1730" s="3">
        <f t="shared" si="76"/>
        <v>256891.432202519</v>
      </c>
      <c r="E1730" s="9">
        <f t="shared" si="77"/>
        <v>0.9889180693006383</v>
      </c>
      <c r="F1730" s="4">
        <v>233.71</v>
      </c>
      <c r="G1730" s="4">
        <v>0.99</v>
      </c>
    </row>
    <row r="1731" spans="1:7" x14ac:dyDescent="0.3">
      <c r="A1731">
        <v>2015.02</v>
      </c>
      <c r="B1731">
        <v>2082.1999999999998</v>
      </c>
      <c r="C1731" s="2">
        <f>C1729/3+C1732*2/3</f>
        <v>40.353333333333332</v>
      </c>
      <c r="D1731" s="3">
        <f t="shared" si="76"/>
        <v>264159.59576151881</v>
      </c>
      <c r="E1731" s="9">
        <f t="shared" si="77"/>
        <v>1.0282927441241791</v>
      </c>
      <c r="F1731" s="4">
        <v>234.72</v>
      </c>
      <c r="G1731" s="4">
        <v>1</v>
      </c>
    </row>
    <row r="1732" spans="1:7" x14ac:dyDescent="0.3">
      <c r="A1732">
        <v>2015.03</v>
      </c>
      <c r="B1732">
        <v>2079.9899999999998</v>
      </c>
      <c r="C1732" s="2">
        <v>40.81</v>
      </c>
      <c r="D1732" s="3">
        <f t="shared" ref="D1732:D1795" si="78">(B1732+C1732/12)/B1731*D1731</f>
        <v>264310.67157169682</v>
      </c>
      <c r="E1732" s="9">
        <f t="shared" ref="E1732:E1795" si="79">D1732/D1731</f>
        <v>1.0005719111196489</v>
      </c>
      <c r="F1732" s="4">
        <v>236.12</v>
      </c>
      <c r="G1732" s="4">
        <v>1.01</v>
      </c>
    </row>
    <row r="1733" spans="1:7" x14ac:dyDescent="0.3">
      <c r="A1733">
        <v>2015.04</v>
      </c>
      <c r="B1733">
        <v>2094.86</v>
      </c>
      <c r="C1733" s="2">
        <f>C1732*2/3+C1735/3</f>
        <v>41.120000000000005</v>
      </c>
      <c r="D1733" s="3">
        <f t="shared" si="78"/>
        <v>266635.68479492876</v>
      </c>
      <c r="E1733" s="9">
        <f t="shared" si="79"/>
        <v>1.00879651664992</v>
      </c>
      <c r="F1733" s="4">
        <v>236.6</v>
      </c>
      <c r="G1733" s="4">
        <v>0.98</v>
      </c>
    </row>
    <row r="1734" spans="1:7" x14ac:dyDescent="0.3">
      <c r="A1734">
        <v>2015.05</v>
      </c>
      <c r="B1734">
        <v>2111.94</v>
      </c>
      <c r="C1734" s="2">
        <f>C1732/3+C1735*2/3</f>
        <v>41.43</v>
      </c>
      <c r="D1734" s="3">
        <f t="shared" si="78"/>
        <v>269249.08005668933</v>
      </c>
      <c r="E1734" s="9">
        <f t="shared" si="79"/>
        <v>1.0098013709746712</v>
      </c>
      <c r="F1734" s="4">
        <v>237.81</v>
      </c>
      <c r="G1734" s="4">
        <v>0.99</v>
      </c>
    </row>
    <row r="1735" spans="1:7" x14ac:dyDescent="0.3">
      <c r="A1735">
        <v>2015.06</v>
      </c>
      <c r="B1735">
        <v>2099.29</v>
      </c>
      <c r="C1735" s="2">
        <v>41.74</v>
      </c>
      <c r="D1735" s="3">
        <f t="shared" si="78"/>
        <v>268079.79361266788</v>
      </c>
      <c r="E1735" s="9">
        <f t="shared" si="79"/>
        <v>0.99565723142387241</v>
      </c>
      <c r="F1735" s="4">
        <v>238.64</v>
      </c>
      <c r="G1735" s="4">
        <v>1.01</v>
      </c>
    </row>
    <row r="1736" spans="1:7" x14ac:dyDescent="0.3">
      <c r="A1736">
        <v>2015.07</v>
      </c>
      <c r="B1736">
        <v>2094.14</v>
      </c>
      <c r="C1736" s="2">
        <f>C1735*2/3+C1738/3</f>
        <v>41.99666666666667</v>
      </c>
      <c r="D1736" s="3">
        <f t="shared" si="78"/>
        <v>267869.05277835234</v>
      </c>
      <c r="E1736" s="9">
        <f t="shared" si="79"/>
        <v>0.99921388765831409</v>
      </c>
      <c r="F1736" s="4">
        <v>238.65</v>
      </c>
      <c r="G1736" s="4">
        <v>1.02</v>
      </c>
    </row>
    <row r="1737" spans="1:7" x14ac:dyDescent="0.3">
      <c r="A1737">
        <v>2015.08</v>
      </c>
      <c r="B1737">
        <v>2039.87</v>
      </c>
      <c r="C1737" s="2">
        <f>C1735/3+C1738*2/3</f>
        <v>42.25333333333333</v>
      </c>
      <c r="D1737" s="3">
        <f t="shared" si="78"/>
        <v>261377.57809365098</v>
      </c>
      <c r="E1737" s="9">
        <f t="shared" si="79"/>
        <v>0.97576623869994894</v>
      </c>
      <c r="F1737" s="4">
        <v>238.32</v>
      </c>
      <c r="G1737" s="4">
        <v>1</v>
      </c>
    </row>
    <row r="1738" spans="1:7" x14ac:dyDescent="0.3">
      <c r="A1738">
        <v>2015.09</v>
      </c>
      <c r="B1738">
        <v>1944.41</v>
      </c>
      <c r="C1738" s="2">
        <v>42.51</v>
      </c>
      <c r="D1738" s="3">
        <f t="shared" si="78"/>
        <v>249599.78169759482</v>
      </c>
      <c r="E1738" s="9">
        <f t="shared" si="79"/>
        <v>0.95493953046027458</v>
      </c>
      <c r="F1738" s="4">
        <v>237.95</v>
      </c>
      <c r="G1738" s="4">
        <v>1.01</v>
      </c>
    </row>
    <row r="1739" spans="1:7" x14ac:dyDescent="0.3">
      <c r="A1739">
        <v>2015.1</v>
      </c>
      <c r="B1739">
        <v>2024.81</v>
      </c>
      <c r="C1739" s="2">
        <f>C1738*2/3+C1741/3</f>
        <v>42.803333333333335</v>
      </c>
      <c r="D1739" s="3">
        <f t="shared" si="78"/>
        <v>260378.44000687494</v>
      </c>
      <c r="E1739" s="9">
        <f t="shared" si="79"/>
        <v>1.0431837649695508</v>
      </c>
      <c r="F1739" s="4">
        <v>237.84</v>
      </c>
      <c r="G1739" s="4">
        <v>0.98</v>
      </c>
    </row>
    <row r="1740" spans="1:7" x14ac:dyDescent="0.3">
      <c r="A1740">
        <v>2015.11</v>
      </c>
      <c r="B1740">
        <v>2080.62</v>
      </c>
      <c r="C1740" s="2">
        <f>C1738/3+C1741*2/3</f>
        <v>43.096666666666664</v>
      </c>
      <c r="D1740" s="3">
        <f t="shared" si="78"/>
        <v>268017.10288049304</v>
      </c>
      <c r="E1740" s="9">
        <f t="shared" si="79"/>
        <v>1.0293367717903847</v>
      </c>
      <c r="F1740" s="4">
        <v>237.34</v>
      </c>
      <c r="G1740" s="4">
        <v>1</v>
      </c>
    </row>
    <row r="1741" spans="1:7" x14ac:dyDescent="0.3">
      <c r="A1741">
        <v>2015.12</v>
      </c>
      <c r="B1741">
        <v>2054.08</v>
      </c>
      <c r="C1741" s="2">
        <v>43.39</v>
      </c>
      <c r="D1741" s="3">
        <f t="shared" si="78"/>
        <v>265064.10390136682</v>
      </c>
      <c r="E1741" s="9">
        <f t="shared" si="79"/>
        <v>0.98898205022220931</v>
      </c>
      <c r="F1741" s="4">
        <v>236.53</v>
      </c>
      <c r="G1741" s="4">
        <v>1.02</v>
      </c>
    </row>
    <row r="1742" spans="1:7" x14ac:dyDescent="0.3">
      <c r="A1742">
        <v>2016.01</v>
      </c>
      <c r="B1742">
        <v>1918.6</v>
      </c>
      <c r="C1742" s="2">
        <f>C1741*2/3+C1744/3</f>
        <v>43.553333333333335</v>
      </c>
      <c r="D1742" s="3">
        <f t="shared" si="78"/>
        <v>248049.74742195476</v>
      </c>
      <c r="E1742" s="9">
        <f t="shared" si="79"/>
        <v>0.9358104087691056</v>
      </c>
      <c r="F1742" s="4">
        <v>236.92</v>
      </c>
      <c r="G1742" s="4">
        <v>1.03</v>
      </c>
    </row>
    <row r="1743" spans="1:7" x14ac:dyDescent="0.3">
      <c r="A1743">
        <v>2016.02</v>
      </c>
      <c r="B1743">
        <v>1904.42</v>
      </c>
      <c r="C1743" s="2">
        <f>C1741/3+C1744*2/3</f>
        <v>43.716666666666669</v>
      </c>
      <c r="D1743" s="3">
        <f t="shared" si="78"/>
        <v>246687.45908251789</v>
      </c>
      <c r="E1743" s="9">
        <f t="shared" si="79"/>
        <v>0.99450800352108604</v>
      </c>
      <c r="F1743" s="4">
        <v>237.11</v>
      </c>
      <c r="G1743" s="4">
        <v>0.99</v>
      </c>
    </row>
    <row r="1744" spans="1:7" x14ac:dyDescent="0.3">
      <c r="A1744">
        <v>2016.03</v>
      </c>
      <c r="B1744">
        <v>2021.95</v>
      </c>
      <c r="C1744" s="2">
        <v>43.88</v>
      </c>
      <c r="D1744" s="3">
        <f t="shared" si="78"/>
        <v>262385.27304933197</v>
      </c>
      <c r="E1744" s="9">
        <f t="shared" si="79"/>
        <v>1.063634422378817</v>
      </c>
      <c r="F1744" s="4">
        <v>238.13</v>
      </c>
      <c r="G1744" s="4">
        <v>1.01</v>
      </c>
    </row>
    <row r="1745" spans="1:7" x14ac:dyDescent="0.3">
      <c r="A1745">
        <v>2016.04</v>
      </c>
      <c r="B1745">
        <v>2075.54</v>
      </c>
      <c r="C1745" s="2">
        <f>C1744*2/3+C1747/3</f>
        <v>44.073333333333338</v>
      </c>
      <c r="D1745" s="3">
        <f t="shared" si="78"/>
        <v>269816.17370601761</v>
      </c>
      <c r="E1745" s="9">
        <f t="shared" si="79"/>
        <v>1.0283205706262657</v>
      </c>
      <c r="F1745" s="4">
        <v>239.26</v>
      </c>
      <c r="G1745" s="4">
        <v>1</v>
      </c>
    </row>
    <row r="1746" spans="1:7" x14ac:dyDescent="0.3">
      <c r="A1746">
        <v>2016.05</v>
      </c>
      <c r="B1746">
        <v>2065.5500000000002</v>
      </c>
      <c r="C1746" s="2">
        <f>C1744/3+C1747*2/3</f>
        <v>44.266666666666666</v>
      </c>
      <c r="D1746" s="3">
        <f t="shared" si="78"/>
        <v>268997.04148495878</v>
      </c>
      <c r="E1746" s="9">
        <f t="shared" si="79"/>
        <v>0.99696411000938989</v>
      </c>
      <c r="F1746" s="4">
        <v>240.23</v>
      </c>
      <c r="G1746" s="4">
        <v>1.02</v>
      </c>
    </row>
    <row r="1747" spans="1:7" x14ac:dyDescent="0.3">
      <c r="A1747">
        <v>2016.06</v>
      </c>
      <c r="B1747">
        <v>2083.89</v>
      </c>
      <c r="C1747" s="2">
        <v>44.46</v>
      </c>
      <c r="D1747" s="3">
        <f t="shared" si="78"/>
        <v>271867.96679760475</v>
      </c>
      <c r="E1747" s="9">
        <f t="shared" si="79"/>
        <v>1.0106727021858584</v>
      </c>
      <c r="F1747" s="4">
        <v>241.02</v>
      </c>
      <c r="G1747" s="4">
        <v>1.01</v>
      </c>
    </row>
    <row r="1748" spans="1:7" x14ac:dyDescent="0.3">
      <c r="A1748">
        <v>2016.07</v>
      </c>
      <c r="B1748">
        <v>2148.9</v>
      </c>
      <c r="C1748" s="2">
        <f>C1747*2/3+C1750/3</f>
        <v>44.65</v>
      </c>
      <c r="D1748" s="3">
        <f t="shared" si="78"/>
        <v>280834.71260215226</v>
      </c>
      <c r="E1748" s="9">
        <f t="shared" si="79"/>
        <v>1.0329819872130168</v>
      </c>
      <c r="F1748" s="4">
        <v>240.63</v>
      </c>
      <c r="G1748" s="4">
        <v>1</v>
      </c>
    </row>
    <row r="1749" spans="1:7" x14ac:dyDescent="0.3">
      <c r="A1749">
        <v>2016.08</v>
      </c>
      <c r="B1749">
        <v>2170.9499999999998</v>
      </c>
      <c r="C1749" s="2">
        <f>C1747/3+C1750*2/3</f>
        <v>44.84</v>
      </c>
      <c r="D1749" s="3">
        <f t="shared" si="78"/>
        <v>284204.71172835672</v>
      </c>
      <c r="E1749" s="9">
        <f t="shared" si="79"/>
        <v>1.0119999379527509</v>
      </c>
      <c r="F1749" s="4">
        <v>240.85</v>
      </c>
      <c r="G1749" s="4">
        <v>0.99</v>
      </c>
    </row>
    <row r="1750" spans="1:7" x14ac:dyDescent="0.3">
      <c r="A1750">
        <v>2016.09</v>
      </c>
      <c r="B1750">
        <v>2157.69</v>
      </c>
      <c r="C1750" s="2">
        <v>45.03</v>
      </c>
      <c r="D1750" s="3">
        <f t="shared" si="78"/>
        <v>282960.06017177674</v>
      </c>
      <c r="E1750" s="9">
        <f t="shared" si="79"/>
        <v>0.99562058085170091</v>
      </c>
      <c r="F1750" s="4">
        <v>241.43</v>
      </c>
      <c r="G1750" s="4">
        <v>0.99</v>
      </c>
    </row>
    <row r="1751" spans="1:7" x14ac:dyDescent="0.3">
      <c r="A1751">
        <v>2016.1</v>
      </c>
      <c r="B1751">
        <v>2143.02</v>
      </c>
      <c r="C1751" s="2">
        <f>C1750*2/3+C1753/3</f>
        <v>45.25333333333333</v>
      </c>
      <c r="D1751" s="3">
        <f t="shared" si="78"/>
        <v>281530.77688464767</v>
      </c>
      <c r="E1751" s="9">
        <f t="shared" si="79"/>
        <v>0.99494881614648589</v>
      </c>
      <c r="F1751" s="4">
        <v>241.73</v>
      </c>
      <c r="G1751" s="4">
        <v>0.97</v>
      </c>
    </row>
    <row r="1752" spans="1:7" x14ac:dyDescent="0.3">
      <c r="A1752">
        <v>2016.11</v>
      </c>
      <c r="B1752">
        <v>2164.9899999999998</v>
      </c>
      <c r="C1752" s="2">
        <f>C1750/3+C1753*2/3</f>
        <v>45.476666666666667</v>
      </c>
      <c r="D1752" s="3">
        <f t="shared" si="78"/>
        <v>284914.85851223627</v>
      </c>
      <c r="E1752" s="9">
        <f t="shared" si="79"/>
        <v>1.0120202901616513</v>
      </c>
      <c r="F1752" s="4">
        <v>241.35</v>
      </c>
      <c r="G1752" s="4">
        <v>0.97</v>
      </c>
    </row>
    <row r="1753" spans="1:7" x14ac:dyDescent="0.3">
      <c r="A1753">
        <v>2016.12</v>
      </c>
      <c r="B1753">
        <v>2246.63</v>
      </c>
      <c r="C1753" s="2">
        <v>45.7</v>
      </c>
      <c r="D1753" s="3">
        <f t="shared" si="78"/>
        <v>296159.9450030622</v>
      </c>
      <c r="E1753" s="9">
        <f t="shared" si="79"/>
        <v>1.039468234649275</v>
      </c>
      <c r="F1753" s="4">
        <v>241.43</v>
      </c>
      <c r="G1753" s="4">
        <v>1.01</v>
      </c>
    </row>
    <row r="1754" spans="1:7" x14ac:dyDescent="0.3">
      <c r="A1754">
        <v>2017.01</v>
      </c>
      <c r="B1754">
        <v>2275.12</v>
      </c>
      <c r="C1754" s="2">
        <f>C1753*2/3+C1756/3</f>
        <v>45.926666666666669</v>
      </c>
      <c r="D1754" s="3">
        <f t="shared" si="78"/>
        <v>300420.13326547522</v>
      </c>
      <c r="E1754" s="9">
        <f t="shared" si="79"/>
        <v>1.0143847550429852</v>
      </c>
      <c r="F1754" s="4">
        <v>242.84</v>
      </c>
      <c r="G1754" s="4">
        <v>1</v>
      </c>
    </row>
    <row r="1755" spans="1:7" x14ac:dyDescent="0.3">
      <c r="A1755">
        <v>2017.02</v>
      </c>
      <c r="B1755">
        <v>2329.91</v>
      </c>
      <c r="C1755" s="2">
        <f>C1753/3+C1756*2/3</f>
        <v>46.153333333333336</v>
      </c>
      <c r="D1755" s="3">
        <f t="shared" si="78"/>
        <v>308162.78785695572</v>
      </c>
      <c r="E1755" s="9">
        <f t="shared" si="79"/>
        <v>1.0257727553320752</v>
      </c>
      <c r="F1755" s="4">
        <v>243.6</v>
      </c>
      <c r="G1755" s="4">
        <v>1</v>
      </c>
    </row>
    <row r="1756" spans="1:7" x14ac:dyDescent="0.3">
      <c r="A1756">
        <v>2017.03</v>
      </c>
      <c r="B1756">
        <v>2366.8200000000002</v>
      </c>
      <c r="C1756" s="2">
        <v>46.38</v>
      </c>
      <c r="D1756" s="3">
        <f t="shared" si="78"/>
        <v>313555.84495996288</v>
      </c>
      <c r="E1756" s="9">
        <f t="shared" si="79"/>
        <v>1.0175006759917766</v>
      </c>
      <c r="F1756" s="4">
        <v>243.8</v>
      </c>
      <c r="G1756" s="4">
        <v>1.02</v>
      </c>
    </row>
    <row r="1757" spans="1:7" x14ac:dyDescent="0.3">
      <c r="A1757">
        <v>2017.04</v>
      </c>
      <c r="B1757">
        <v>2359.31</v>
      </c>
      <c r="C1757" s="2">
        <f>C1756*2/3+C1759/3</f>
        <v>46.660000000000004</v>
      </c>
      <c r="D1757" s="3">
        <f t="shared" si="78"/>
        <v>313076.04727706767</v>
      </c>
      <c r="E1757" s="9">
        <f t="shared" si="79"/>
        <v>0.99846981744844698</v>
      </c>
      <c r="F1757" s="4">
        <v>244.52</v>
      </c>
      <c r="G1757" s="4">
        <v>1</v>
      </c>
    </row>
    <row r="1758" spans="1:7" x14ac:dyDescent="0.3">
      <c r="A1758">
        <v>2017.05</v>
      </c>
      <c r="B1758">
        <v>2395.35</v>
      </c>
      <c r="C1758" s="2">
        <f>C1756/3+C1759*2/3</f>
        <v>46.94</v>
      </c>
      <c r="D1758" s="3">
        <f t="shared" si="78"/>
        <v>318377.55910982005</v>
      </c>
      <c r="E1758" s="9">
        <f t="shared" si="79"/>
        <v>1.0169336232486053</v>
      </c>
      <c r="F1758" s="4">
        <v>244.73</v>
      </c>
      <c r="G1758" s="4">
        <v>1.01</v>
      </c>
    </row>
    <row r="1759" spans="1:7" x14ac:dyDescent="0.3">
      <c r="A1759">
        <v>2017.06</v>
      </c>
      <c r="B1759">
        <v>2433.9899999999998</v>
      </c>
      <c r="C1759" s="2">
        <v>47.22</v>
      </c>
      <c r="D1759" s="3">
        <f t="shared" si="78"/>
        <v>324036.40837155661</v>
      </c>
      <c r="E1759" s="9">
        <f t="shared" si="79"/>
        <v>1.0177740204980483</v>
      </c>
      <c r="F1759" s="4">
        <v>244.96</v>
      </c>
      <c r="G1759" s="4">
        <v>0.99</v>
      </c>
    </row>
    <row r="1760" spans="1:7" x14ac:dyDescent="0.3">
      <c r="A1760">
        <v>2017.07</v>
      </c>
      <c r="B1760">
        <v>2454.1</v>
      </c>
      <c r="C1760" s="2">
        <f>C1759*2/3+C1762/3</f>
        <v>47.536666666666669</v>
      </c>
      <c r="D1760" s="3">
        <f t="shared" si="78"/>
        <v>327241.02564610197</v>
      </c>
      <c r="E1760" s="9">
        <f t="shared" si="79"/>
        <v>1.0098896827385853</v>
      </c>
      <c r="F1760" s="4">
        <v>244.79</v>
      </c>
      <c r="G1760" s="4">
        <v>1.01</v>
      </c>
    </row>
    <row r="1761" spans="1:7" x14ac:dyDescent="0.3">
      <c r="A1761">
        <v>2017.08</v>
      </c>
      <c r="B1761">
        <v>2456.2199999999998</v>
      </c>
      <c r="C1761" s="2">
        <f>C1759/3+C1762*2/3</f>
        <v>47.853333333333339</v>
      </c>
      <c r="D1761" s="3">
        <f t="shared" si="78"/>
        <v>328055.4649372549</v>
      </c>
      <c r="E1761" s="9">
        <f t="shared" si="79"/>
        <v>1.002488805581589</v>
      </c>
      <c r="F1761" s="4">
        <v>245.52</v>
      </c>
      <c r="G1761" s="4">
        <v>1</v>
      </c>
    </row>
    <row r="1762" spans="1:7" x14ac:dyDescent="0.3">
      <c r="A1762">
        <v>2017.09</v>
      </c>
      <c r="B1762">
        <v>2492.84</v>
      </c>
      <c r="C1762" s="2">
        <v>48.17</v>
      </c>
      <c r="D1762" s="3">
        <f t="shared" si="78"/>
        <v>333482.60926397296</v>
      </c>
      <c r="E1762" s="9">
        <f t="shared" si="79"/>
        <v>1.0165433742362928</v>
      </c>
      <c r="F1762" s="4">
        <v>246.82</v>
      </c>
      <c r="G1762" s="4">
        <v>0.99</v>
      </c>
    </row>
    <row r="1763" spans="1:7" x14ac:dyDescent="0.3">
      <c r="A1763">
        <v>2017.1</v>
      </c>
      <c r="B1763">
        <v>2557</v>
      </c>
      <c r="C1763" s="2">
        <f>C1762*2/3+C1765/3</f>
        <v>48.423333333333332</v>
      </c>
      <c r="D1763" s="3">
        <f t="shared" si="78"/>
        <v>342605.51292919612</v>
      </c>
      <c r="E1763" s="9">
        <f t="shared" si="79"/>
        <v>1.0273564600125873</v>
      </c>
      <c r="F1763" s="4">
        <v>246.66</v>
      </c>
      <c r="G1763" s="4">
        <v>1</v>
      </c>
    </row>
    <row r="1764" spans="1:7" x14ac:dyDescent="0.3">
      <c r="A1764">
        <v>2017.11</v>
      </c>
      <c r="B1764">
        <v>2593.61</v>
      </c>
      <c r="C1764" s="2">
        <f>C1762/3+C1765*2/3</f>
        <v>48.676666666666662</v>
      </c>
      <c r="D1764" s="3">
        <f t="shared" si="78"/>
        <v>348054.2923677006</v>
      </c>
      <c r="E1764" s="9">
        <f t="shared" si="79"/>
        <v>1.0159039455959675</v>
      </c>
      <c r="F1764" s="4">
        <v>246.67</v>
      </c>
      <c r="G1764" s="4">
        <v>1</v>
      </c>
    </row>
    <row r="1765" spans="1:7" x14ac:dyDescent="0.3">
      <c r="A1765">
        <v>2017.12</v>
      </c>
      <c r="B1765">
        <v>2664.34</v>
      </c>
      <c r="C1765" s="2">
        <v>48.93</v>
      </c>
      <c r="D1765" s="3">
        <f t="shared" si="78"/>
        <v>358093.22323097487</v>
      </c>
      <c r="E1765" s="9">
        <f t="shared" si="79"/>
        <v>1.0288430026102613</v>
      </c>
      <c r="F1765" s="4">
        <v>246.52</v>
      </c>
      <c r="G1765" s="4">
        <v>0.99</v>
      </c>
    </row>
    <row r="1766" spans="1:7" x14ac:dyDescent="0.3">
      <c r="A1766">
        <v>2018.01</v>
      </c>
      <c r="B1766">
        <v>2789.8</v>
      </c>
      <c r="C1766" s="2">
        <f>C1765*2/3+C1768/3</f>
        <v>49.286666666666662</v>
      </c>
      <c r="D1766" s="3">
        <f t="shared" si="78"/>
        <v>375507.34613970254</v>
      </c>
      <c r="E1766" s="9">
        <f t="shared" si="79"/>
        <v>1.0486301381288508</v>
      </c>
      <c r="F1766" s="4">
        <v>247.87</v>
      </c>
      <c r="G1766" s="4">
        <v>0.98</v>
      </c>
    </row>
    <row r="1767" spans="1:7" x14ac:dyDescent="0.3">
      <c r="A1767">
        <v>2018.02</v>
      </c>
      <c r="B1767">
        <v>2705.16</v>
      </c>
      <c r="C1767" s="2">
        <f>C1765/3+C1768*2/3</f>
        <v>49.643333333333331</v>
      </c>
      <c r="D1767" s="3">
        <f t="shared" si="78"/>
        <v>364671.62718214147</v>
      </c>
      <c r="E1767" s="9">
        <f t="shared" si="79"/>
        <v>0.97114378967827231</v>
      </c>
      <c r="F1767" s="4">
        <v>248.99</v>
      </c>
      <c r="G1767" s="4">
        <v>1</v>
      </c>
    </row>
    <row r="1768" spans="1:7" x14ac:dyDescent="0.3">
      <c r="A1768">
        <v>2018.03</v>
      </c>
      <c r="B1768">
        <v>2702.77</v>
      </c>
      <c r="C1768" s="2">
        <v>50</v>
      </c>
      <c r="D1768" s="3">
        <f t="shared" si="78"/>
        <v>364911.13239598967</v>
      </c>
      <c r="E1768" s="9">
        <f t="shared" si="79"/>
        <v>1.0006567695318083</v>
      </c>
      <c r="F1768" s="4">
        <v>249.55</v>
      </c>
      <c r="G1768" s="4">
        <v>1</v>
      </c>
    </row>
    <row r="1769" spans="1:7" x14ac:dyDescent="0.3">
      <c r="A1769">
        <v>2018.04</v>
      </c>
      <c r="B1769">
        <v>2653.63</v>
      </c>
      <c r="C1769" s="2">
        <f>C1768*2/3+C1771/3</f>
        <v>50.33</v>
      </c>
      <c r="D1769" s="3">
        <f t="shared" si="78"/>
        <v>358842.82656968996</v>
      </c>
      <c r="E1769" s="9">
        <f t="shared" si="79"/>
        <v>0.98337045574231874</v>
      </c>
      <c r="F1769" s="4">
        <v>250.55</v>
      </c>
      <c r="G1769" s="4">
        <v>0.99</v>
      </c>
    </row>
    <row r="1770" spans="1:7" x14ac:dyDescent="0.3">
      <c r="A1770">
        <v>2018.05</v>
      </c>
      <c r="B1770">
        <v>2701.49</v>
      </c>
      <c r="C1770" s="2">
        <f>C1768/3+C1771*2/3</f>
        <v>50.66</v>
      </c>
      <c r="D1770" s="3">
        <f t="shared" si="78"/>
        <v>365885.68200889096</v>
      </c>
      <c r="E1770" s="9">
        <f t="shared" si="79"/>
        <v>1.0196265744156745</v>
      </c>
      <c r="F1770" s="4">
        <v>251.59</v>
      </c>
      <c r="G1770" s="4">
        <v>1.01</v>
      </c>
    </row>
    <row r="1771" spans="1:7" x14ac:dyDescent="0.3">
      <c r="A1771">
        <v>2018.06</v>
      </c>
      <c r="B1771">
        <v>2754.35</v>
      </c>
      <c r="C1771" s="2">
        <v>50.99</v>
      </c>
      <c r="D1771" s="3">
        <f t="shared" si="78"/>
        <v>373620.46037001489</v>
      </c>
      <c r="E1771" s="9">
        <f t="shared" si="79"/>
        <v>1.0211398771295346</v>
      </c>
      <c r="F1771" s="4">
        <v>251.99</v>
      </c>
      <c r="G1771" s="4">
        <v>1</v>
      </c>
    </row>
    <row r="1772" spans="1:7" x14ac:dyDescent="0.3">
      <c r="A1772">
        <v>2018.07</v>
      </c>
      <c r="B1772">
        <v>2793.64</v>
      </c>
      <c r="C1772" s="2">
        <f>C1771*2/3+C1774/3</f>
        <v>51.44</v>
      </c>
      <c r="D1772" s="3">
        <f t="shared" si="78"/>
        <v>379531.52260298847</v>
      </c>
      <c r="E1772" s="9">
        <f t="shared" si="79"/>
        <v>1.015821034605866</v>
      </c>
      <c r="F1772" s="4">
        <v>252.01</v>
      </c>
      <c r="G1772" s="4">
        <v>1</v>
      </c>
    </row>
    <row r="1773" spans="1:7" x14ac:dyDescent="0.3">
      <c r="A1773">
        <v>2018.08</v>
      </c>
      <c r="B1773">
        <v>2857.82</v>
      </c>
      <c r="C1773" s="2">
        <f>C1771/3+C1774*2/3</f>
        <v>51.89</v>
      </c>
      <c r="D1773" s="3">
        <f t="shared" si="78"/>
        <v>388838.1944288676</v>
      </c>
      <c r="E1773" s="9">
        <f t="shared" si="79"/>
        <v>1.0245214725829623</v>
      </c>
      <c r="F1773" s="4">
        <v>252.15</v>
      </c>
      <c r="G1773" s="4">
        <v>0.99</v>
      </c>
    </row>
    <row r="1774" spans="1:7" x14ac:dyDescent="0.3">
      <c r="A1774">
        <v>2018.09</v>
      </c>
      <c r="B1774">
        <v>2901.5</v>
      </c>
      <c r="C1774" s="2">
        <v>52.34</v>
      </c>
      <c r="D1774" s="3">
        <f t="shared" si="78"/>
        <v>395374.7974773522</v>
      </c>
      <c r="E1774" s="9">
        <f t="shared" si="79"/>
        <v>1.0168105992213179</v>
      </c>
      <c r="F1774" s="4">
        <v>252.44</v>
      </c>
      <c r="G1774" s="4">
        <v>0.99</v>
      </c>
    </row>
    <row r="1775" spans="1:7" x14ac:dyDescent="0.3">
      <c r="A1775">
        <v>2018.1</v>
      </c>
      <c r="B1775">
        <v>2785.46</v>
      </c>
      <c r="C1775" s="2">
        <f>C1774*2/3+C1777/3</f>
        <v>52.81</v>
      </c>
      <c r="D1775" s="3">
        <f t="shared" si="78"/>
        <v>380162.21332730091</v>
      </c>
      <c r="E1775" s="9">
        <f t="shared" si="79"/>
        <v>0.96152363719914979</v>
      </c>
      <c r="F1775" s="4">
        <v>252.89</v>
      </c>
      <c r="G1775" s="4">
        <v>1.01</v>
      </c>
    </row>
    <row r="1776" spans="1:7" x14ac:dyDescent="0.3">
      <c r="A1776">
        <v>2018.11</v>
      </c>
      <c r="B1776">
        <v>2723.23</v>
      </c>
      <c r="C1776" s="2">
        <f>C1774/3+C1777*2/3</f>
        <v>53.28</v>
      </c>
      <c r="D1776" s="3">
        <f t="shared" si="78"/>
        <v>372274.97951019899</v>
      </c>
      <c r="E1776" s="9">
        <f t="shared" si="79"/>
        <v>0.97925297796414235</v>
      </c>
      <c r="F1776" s="4">
        <v>252.04</v>
      </c>
      <c r="G1776" s="4">
        <v>1.03</v>
      </c>
    </row>
    <row r="1777" spans="1:7" x14ac:dyDescent="0.3">
      <c r="A1777">
        <v>2018.12</v>
      </c>
      <c r="B1777">
        <v>2567.31</v>
      </c>
      <c r="C1777" s="2">
        <v>53.75</v>
      </c>
      <c r="D1777" s="3">
        <f t="shared" si="78"/>
        <v>351572.49271100311</v>
      </c>
      <c r="E1777" s="9">
        <f t="shared" si="79"/>
        <v>0.94438926079202512</v>
      </c>
      <c r="F1777" s="4">
        <v>251.23</v>
      </c>
      <c r="G1777" s="4">
        <v>1.01</v>
      </c>
    </row>
    <row r="1778" spans="1:7" x14ac:dyDescent="0.3">
      <c r="A1778">
        <v>2019.01</v>
      </c>
      <c r="B1778">
        <v>2607.39</v>
      </c>
      <c r="C1778" s="2">
        <f>C1777*2/3+C1780/3</f>
        <v>54.146666666666668</v>
      </c>
      <c r="D1778" s="3">
        <f t="shared" si="78"/>
        <v>357679.03953323717</v>
      </c>
      <c r="E1778" s="9">
        <f t="shared" si="79"/>
        <v>1.0173692394849949</v>
      </c>
      <c r="F1778" s="4">
        <v>251.71</v>
      </c>
      <c r="G1778" s="4">
        <v>1</v>
      </c>
    </row>
    <row r="1779" spans="1:7" x14ac:dyDescent="0.3">
      <c r="A1779">
        <v>2019.02</v>
      </c>
      <c r="B1779">
        <v>2754.86</v>
      </c>
      <c r="C1779" s="2">
        <f>C1777/3+C1780*2/3</f>
        <v>54.543333333333337</v>
      </c>
      <c r="D1779" s="3">
        <f t="shared" si="78"/>
        <v>378532.33671928674</v>
      </c>
      <c r="E1779" s="9">
        <f t="shared" si="79"/>
        <v>1.058301703150575</v>
      </c>
      <c r="F1779" s="4">
        <v>252.78</v>
      </c>
      <c r="G1779" s="4">
        <v>1.01</v>
      </c>
    </row>
    <row r="1780" spans="1:7" x14ac:dyDescent="0.3">
      <c r="A1780">
        <v>2019.03</v>
      </c>
      <c r="B1780">
        <v>2803.98</v>
      </c>
      <c r="C1780" s="2">
        <v>54.94</v>
      </c>
      <c r="D1780" s="3">
        <f t="shared" si="78"/>
        <v>385910.77177391661</v>
      </c>
      <c r="E1780" s="9">
        <f t="shared" si="79"/>
        <v>1.0194922186003401</v>
      </c>
      <c r="F1780" s="4">
        <v>254.2</v>
      </c>
      <c r="G1780" s="4">
        <v>1.01</v>
      </c>
    </row>
    <row r="1781" spans="1:7" x14ac:dyDescent="0.3">
      <c r="A1781">
        <v>2019.04</v>
      </c>
      <c r="B1781">
        <v>2903.8</v>
      </c>
      <c r="C1781" s="2">
        <f>C1780*2/3+C1783/3</f>
        <v>55.319091580592705</v>
      </c>
      <c r="D1781" s="3">
        <f t="shared" si="78"/>
        <v>400283.42517454026</v>
      </c>
      <c r="E1781" s="9">
        <f t="shared" si="79"/>
        <v>1.0372434626132794</v>
      </c>
      <c r="F1781" s="4">
        <v>255.55</v>
      </c>
      <c r="G1781" s="4">
        <v>1.01</v>
      </c>
    </row>
    <row r="1782" spans="1:7" x14ac:dyDescent="0.3">
      <c r="A1782">
        <v>2019.05</v>
      </c>
      <c r="B1782">
        <v>2854.71</v>
      </c>
      <c r="C1782" s="2">
        <f>C1780/3+C1783*2/3</f>
        <v>55.698183161185412</v>
      </c>
      <c r="D1782" s="3">
        <f t="shared" si="78"/>
        <v>394156.2842853014</v>
      </c>
      <c r="E1782" s="9">
        <f t="shared" si="79"/>
        <v>0.98469299375419517</v>
      </c>
      <c r="F1782" s="4">
        <v>256.08999999999997</v>
      </c>
      <c r="G1782" s="4">
        <v>1.03</v>
      </c>
    </row>
    <row r="1783" spans="1:7" x14ac:dyDescent="0.3">
      <c r="A1783">
        <v>2019.06</v>
      </c>
      <c r="B1783">
        <v>2890.17</v>
      </c>
      <c r="C1783" s="2">
        <v>56.077274741778119</v>
      </c>
      <c r="D1783" s="3">
        <f t="shared" si="78"/>
        <v>399697.55328560114</v>
      </c>
      <c r="E1783" s="9">
        <f t="shared" si="79"/>
        <v>1.0140585580421415</v>
      </c>
      <c r="F1783" s="4">
        <v>256.14</v>
      </c>
      <c r="G1783" s="4">
        <v>1.04</v>
      </c>
    </row>
    <row r="1784" spans="1:7" x14ac:dyDescent="0.3">
      <c r="A1784">
        <v>2019.07</v>
      </c>
      <c r="B1784">
        <v>2996.11</v>
      </c>
      <c r="C1784" s="2">
        <f>C1783*2/3+C1786/3</f>
        <v>56.458183161185417</v>
      </c>
      <c r="D1784" s="3">
        <f t="shared" si="78"/>
        <v>414999.2397842441</v>
      </c>
      <c r="E1784" s="9">
        <f t="shared" si="79"/>
        <v>1.0382831627886129</v>
      </c>
      <c r="F1784" s="4">
        <v>256.57</v>
      </c>
      <c r="G1784" s="4">
        <v>1</v>
      </c>
    </row>
    <row r="1785" spans="1:7" x14ac:dyDescent="0.3">
      <c r="A1785">
        <v>2019.08</v>
      </c>
      <c r="B1785">
        <v>2897.5</v>
      </c>
      <c r="C1785" s="2">
        <f>C1783/3+C1786*2/3</f>
        <v>56.839091580592708</v>
      </c>
      <c r="D1785" s="3">
        <f t="shared" si="78"/>
        <v>401996.58187600307</v>
      </c>
      <c r="E1785" s="9">
        <f t="shared" si="79"/>
        <v>0.9686682368020697</v>
      </c>
      <c r="F1785" s="4">
        <v>256.56</v>
      </c>
      <c r="G1785" s="4">
        <v>0.99</v>
      </c>
    </row>
    <row r="1786" spans="1:7" x14ac:dyDescent="0.3">
      <c r="A1786">
        <v>2019.09</v>
      </c>
      <c r="B1786">
        <v>2982.16</v>
      </c>
      <c r="C1786" s="2">
        <v>57.22</v>
      </c>
      <c r="D1786" s="3">
        <f t="shared" si="78"/>
        <v>414403.78958018526</v>
      </c>
      <c r="E1786" s="9">
        <f t="shared" si="79"/>
        <v>1.0308639631866552</v>
      </c>
      <c r="F1786" s="4">
        <v>256.76</v>
      </c>
      <c r="G1786" s="4">
        <v>1</v>
      </c>
    </row>
    <row r="1787" spans="1:7" x14ac:dyDescent="0.3">
      <c r="A1787">
        <v>2019.1</v>
      </c>
      <c r="B1787">
        <v>2977.68</v>
      </c>
      <c r="C1787" s="2">
        <f>C1786*2/3+C1789/3</f>
        <v>57.56</v>
      </c>
      <c r="D1787" s="3">
        <f t="shared" si="78"/>
        <v>414447.79388132953</v>
      </c>
      <c r="E1787" s="9">
        <f t="shared" si="79"/>
        <v>1.0001061870143342</v>
      </c>
      <c r="F1787" s="4">
        <v>257.35000000000002</v>
      </c>
      <c r="G1787" s="4">
        <v>0.99</v>
      </c>
    </row>
    <row r="1788" spans="1:7" x14ac:dyDescent="0.3">
      <c r="A1788">
        <v>2019.11</v>
      </c>
      <c r="B1788">
        <v>3104.9</v>
      </c>
      <c r="C1788" s="2">
        <f>C1786/3+C1789*2/3</f>
        <v>57.900000000000006</v>
      </c>
      <c r="D1788" s="3">
        <f t="shared" si="78"/>
        <v>432826.45073601516</v>
      </c>
      <c r="E1788" s="9">
        <f t="shared" si="79"/>
        <v>1.0443449262513098</v>
      </c>
      <c r="F1788" s="4">
        <v>257.20999999999998</v>
      </c>
      <c r="G1788" s="4">
        <v>1</v>
      </c>
    </row>
    <row r="1789" spans="1:7" x14ac:dyDescent="0.3">
      <c r="A1789">
        <v>2019.12</v>
      </c>
      <c r="B1789">
        <v>3176.75</v>
      </c>
      <c r="C1789" s="2">
        <v>58.24</v>
      </c>
      <c r="D1789" s="3">
        <f t="shared" si="78"/>
        <v>443518.97916729737</v>
      </c>
      <c r="E1789" s="9">
        <f t="shared" si="79"/>
        <v>1.0247039625538128</v>
      </c>
      <c r="F1789" s="4">
        <v>256.97000000000003</v>
      </c>
      <c r="G1789" s="4">
        <v>1.01</v>
      </c>
    </row>
    <row r="1790" spans="1:7" x14ac:dyDescent="0.3">
      <c r="A1790">
        <v>2020.01</v>
      </c>
      <c r="B1790">
        <v>3278.2</v>
      </c>
      <c r="C1790" s="2">
        <f>C1789*2/3+C1792/3</f>
        <v>58.686867862126704</v>
      </c>
      <c r="D1790" s="3">
        <f t="shared" si="78"/>
        <v>458365.61868260405</v>
      </c>
      <c r="E1790" s="9">
        <f t="shared" si="79"/>
        <v>1.0334746430540156</v>
      </c>
      <c r="F1790" s="4">
        <v>257.97000000000003</v>
      </c>
      <c r="G1790" s="4">
        <v>1.03</v>
      </c>
    </row>
    <row r="1791" spans="1:7" x14ac:dyDescent="0.3">
      <c r="A1791">
        <v>2020.02</v>
      </c>
      <c r="B1791">
        <v>3277.31</v>
      </c>
      <c r="C1791" s="2">
        <f>C1789/3+C1792*2/3</f>
        <v>59.133735724253413</v>
      </c>
      <c r="D1791" s="3">
        <f t="shared" si="78"/>
        <v>458930.19493768137</v>
      </c>
      <c r="E1791" s="9">
        <f t="shared" si="79"/>
        <v>1.0012317159753386</v>
      </c>
      <c r="F1791" s="4">
        <v>258.68</v>
      </c>
      <c r="G1791" s="4">
        <v>1.06</v>
      </c>
    </row>
    <row r="1792" spans="1:7" x14ac:dyDescent="0.3">
      <c r="A1792">
        <v>2020.03</v>
      </c>
      <c r="B1792">
        <v>2652.39</v>
      </c>
      <c r="C1792" s="2">
        <v>59.580603586380121</v>
      </c>
      <c r="D1792" s="3">
        <f t="shared" si="78"/>
        <v>372116.30003029626</v>
      </c>
      <c r="E1792" s="9">
        <f t="shared" si="79"/>
        <v>0.81083420558289121</v>
      </c>
      <c r="F1792" s="4">
        <v>258.12</v>
      </c>
      <c r="G1792" s="4">
        <v>1.02</v>
      </c>
    </row>
    <row r="1793" spans="1:7" x14ac:dyDescent="0.3">
      <c r="A1793">
        <v>2020.04</v>
      </c>
      <c r="B1793">
        <v>2761.98</v>
      </c>
      <c r="C1793" s="2">
        <f>C1792*2/3+C1795/3</f>
        <v>59.613735724253416</v>
      </c>
      <c r="D1793" s="3">
        <f t="shared" si="78"/>
        <v>388188.15555847198</v>
      </c>
      <c r="E1793" s="9">
        <f t="shared" si="79"/>
        <v>1.0431904098983764</v>
      </c>
      <c r="F1793" s="4">
        <v>256.39</v>
      </c>
      <c r="G1793" s="4">
        <v>1</v>
      </c>
    </row>
    <row r="1794" spans="1:7" x14ac:dyDescent="0.3">
      <c r="A1794">
        <v>2020.05</v>
      </c>
      <c r="B1794">
        <v>2919.62</v>
      </c>
      <c r="C1794" s="2">
        <f>C1792/3+C1795*2/3</f>
        <v>59.646867862126712</v>
      </c>
      <c r="D1794" s="3">
        <f t="shared" si="78"/>
        <v>411042.5926448825</v>
      </c>
      <c r="E1794" s="9">
        <f t="shared" si="79"/>
        <v>1.0588746378763945</v>
      </c>
      <c r="F1794" s="4">
        <v>256.39</v>
      </c>
      <c r="G1794" s="4">
        <v>0.99</v>
      </c>
    </row>
    <row r="1795" spans="1:7" x14ac:dyDescent="0.3">
      <c r="A1795">
        <v>2020.06</v>
      </c>
      <c r="B1795">
        <v>3104.66</v>
      </c>
      <c r="C1795" s="2">
        <v>59.68</v>
      </c>
      <c r="D1795" s="3">
        <f t="shared" si="78"/>
        <v>437793.87300685752</v>
      </c>
      <c r="E1795" s="9">
        <f t="shared" si="79"/>
        <v>1.0650815288747622</v>
      </c>
      <c r="F1795" s="4">
        <v>257.8</v>
      </c>
      <c r="G1795" s="4">
        <v>1.01</v>
      </c>
    </row>
    <row r="1796" spans="1:7" x14ac:dyDescent="0.3">
      <c r="A1796">
        <v>2020.07</v>
      </c>
      <c r="B1796">
        <v>3207.62</v>
      </c>
      <c r="C1796" s="2">
        <f>C1795*2/3+C1798/3</f>
        <v>59.403333333333336</v>
      </c>
      <c r="D1796" s="3">
        <f t="shared" ref="D1796:D1825" si="80">(B1796+C1796/12)/B1795*D1795</f>
        <v>453010.50170229573</v>
      </c>
      <c r="E1796" s="9">
        <f t="shared" ref="E1796:E1825" si="81">D1796/D1795</f>
        <v>1.0347575186261226</v>
      </c>
      <c r="F1796" s="4">
        <v>259.10000000000002</v>
      </c>
      <c r="G1796" s="4">
        <v>1</v>
      </c>
    </row>
    <row r="1797" spans="1:7" x14ac:dyDescent="0.3">
      <c r="A1797">
        <v>2020.08</v>
      </c>
      <c r="B1797">
        <v>3391.71</v>
      </c>
      <c r="C1797" s="2">
        <f>C1795/3+C1798*2/3</f>
        <v>59.126666666666665</v>
      </c>
      <c r="D1797" s="3">
        <f t="shared" si="80"/>
        <v>479705.30553481437</v>
      </c>
      <c r="E1797" s="9">
        <f t="shared" si="81"/>
        <v>1.0589275606905502</v>
      </c>
      <c r="F1797" s="4">
        <v>259.92</v>
      </c>
      <c r="G1797" s="4">
        <v>1</v>
      </c>
    </row>
    <row r="1798" spans="1:7" x14ac:dyDescent="0.3">
      <c r="A1798">
        <v>2020.09</v>
      </c>
      <c r="B1798">
        <v>3365.52</v>
      </c>
      <c r="C1798" s="2">
        <f>58.85</f>
        <v>58.85</v>
      </c>
      <c r="D1798" s="3">
        <f t="shared" si="80"/>
        <v>476694.75121775013</v>
      </c>
      <c r="E1798" s="9">
        <f t="shared" si="81"/>
        <v>0.99372415880681619</v>
      </c>
      <c r="F1798" s="4">
        <v>260.27999999999997</v>
      </c>
      <c r="G1798" s="4">
        <v>0.99</v>
      </c>
    </row>
    <row r="1799" spans="1:7" x14ac:dyDescent="0.3">
      <c r="A1799">
        <v>2020.1</v>
      </c>
      <c r="B1799">
        <v>3418.7</v>
      </c>
      <c r="C1799" s="2">
        <f>C1798*2/3+C1801/3</f>
        <v>58.659615378670054</v>
      </c>
      <c r="D1799" s="3">
        <f t="shared" si="80"/>
        <v>484919.58851868688</v>
      </c>
      <c r="E1799" s="9">
        <f t="shared" si="81"/>
        <v>1.0172538868530141</v>
      </c>
      <c r="F1799" s="4">
        <v>260.39</v>
      </c>
      <c r="G1799" s="4">
        <v>0.99</v>
      </c>
    </row>
    <row r="1800" spans="1:7" x14ac:dyDescent="0.3">
      <c r="A1800">
        <v>2020.11</v>
      </c>
      <c r="B1800">
        <v>3548.99</v>
      </c>
      <c r="C1800" s="2">
        <f>C1798/3+C1801*2/3</f>
        <v>58.469230757340114</v>
      </c>
      <c r="D1800" s="3">
        <f t="shared" si="80"/>
        <v>504091.47046155622</v>
      </c>
      <c r="E1800" s="9">
        <f t="shared" si="81"/>
        <v>1.0395362084700164</v>
      </c>
      <c r="F1800" s="4">
        <v>260.23</v>
      </c>
      <c r="G1800" s="4">
        <v>1</v>
      </c>
    </row>
    <row r="1801" spans="1:7" x14ac:dyDescent="0.3">
      <c r="A1801">
        <v>2020.12</v>
      </c>
      <c r="B1801">
        <v>3695.31</v>
      </c>
      <c r="C1801" s="2">
        <v>58.278846136010173</v>
      </c>
      <c r="D1801" s="3">
        <f t="shared" si="80"/>
        <v>525564.28941241081</v>
      </c>
      <c r="E1801" s="9">
        <f t="shared" si="81"/>
        <v>1.0425970686058101</v>
      </c>
      <c r="F1801" s="4">
        <v>260.47000000000003</v>
      </c>
      <c r="G1801" s="4">
        <v>0.99</v>
      </c>
    </row>
    <row r="1802" spans="1:7" x14ac:dyDescent="0.3">
      <c r="A1802">
        <v>2021.01</v>
      </c>
      <c r="B1802">
        <v>3793.75</v>
      </c>
      <c r="C1802" s="2">
        <f>C1801*2/3+C1804/3</f>
        <v>58.063693112307661</v>
      </c>
      <c r="D1802" s="3">
        <f t="shared" si="80"/>
        <v>540253.0612928106</v>
      </c>
      <c r="E1802" s="9">
        <f t="shared" si="81"/>
        <v>1.0279485729458941</v>
      </c>
      <c r="F1802" s="4">
        <v>261.58</v>
      </c>
      <c r="G1802" s="4">
        <v>0.98</v>
      </c>
    </row>
    <row r="1803" spans="1:7" x14ac:dyDescent="0.3">
      <c r="A1803">
        <v>2021.02</v>
      </c>
      <c r="B1803">
        <v>3883.43</v>
      </c>
      <c r="C1803" s="2">
        <f>C1801/3+C1804*2/3</f>
        <v>57.848540088605162</v>
      </c>
      <c r="D1803" s="3">
        <f t="shared" si="80"/>
        <v>553710.53708226827</v>
      </c>
      <c r="E1803" s="9">
        <f t="shared" si="81"/>
        <v>1.0249095780359936</v>
      </c>
      <c r="F1803" s="4">
        <v>263.01</v>
      </c>
      <c r="G1803" s="4">
        <v>0.97</v>
      </c>
    </row>
    <row r="1804" spans="1:7" x14ac:dyDescent="0.3">
      <c r="A1804">
        <v>2021.03</v>
      </c>
      <c r="B1804">
        <v>3910.51</v>
      </c>
      <c r="C1804" s="2">
        <v>57.633387064902649</v>
      </c>
      <c r="D1804" s="3">
        <f t="shared" si="80"/>
        <v>558256.4752056076</v>
      </c>
      <c r="E1804" s="9">
        <f t="shared" si="81"/>
        <v>1.0082099541527487</v>
      </c>
      <c r="F1804" s="4">
        <v>264.88</v>
      </c>
      <c r="G1804" s="4">
        <v>1</v>
      </c>
    </row>
    <row r="1805" spans="1:7" x14ac:dyDescent="0.3">
      <c r="A1805">
        <v>2021.04</v>
      </c>
      <c r="B1805">
        <v>4141.18</v>
      </c>
      <c r="C1805" s="2">
        <f>C1804*2/3+C1807/3</f>
        <v>57.710605421407152</v>
      </c>
      <c r="D1805" s="3">
        <f t="shared" si="80"/>
        <v>591873.01057637052</v>
      </c>
      <c r="E1805" s="9">
        <f t="shared" si="81"/>
        <v>1.0602170093206387</v>
      </c>
      <c r="F1805" s="4">
        <v>267.05</v>
      </c>
      <c r="G1805" s="4">
        <v>1</v>
      </c>
    </row>
    <row r="1806" spans="1:7" x14ac:dyDescent="0.3">
      <c r="A1806">
        <v>2021.05</v>
      </c>
      <c r="B1806">
        <v>4167.8500000000004</v>
      </c>
      <c r="C1806" s="2">
        <f>C1804/3+C1807*2/3</f>
        <v>57.787823777911655</v>
      </c>
      <c r="D1806" s="3">
        <f t="shared" si="80"/>
        <v>596373.05829905975</v>
      </c>
      <c r="E1806" s="9">
        <f t="shared" si="81"/>
        <v>1.0076030628906478</v>
      </c>
      <c r="F1806" s="4">
        <v>269.2</v>
      </c>
      <c r="G1806" s="4">
        <v>1.01</v>
      </c>
    </row>
    <row r="1807" spans="1:7" x14ac:dyDescent="0.3">
      <c r="A1807">
        <v>2021.06</v>
      </c>
      <c r="B1807">
        <v>4238.49</v>
      </c>
      <c r="C1807" s="2">
        <v>57.86504213441615</v>
      </c>
      <c r="D1807" s="3">
        <f t="shared" si="80"/>
        <v>607170.84505172702</v>
      </c>
      <c r="E1807" s="9">
        <f t="shared" si="81"/>
        <v>1.0181057588071871</v>
      </c>
      <c r="F1807" s="4">
        <v>271.7</v>
      </c>
      <c r="G1807" s="4">
        <v>1.02</v>
      </c>
    </row>
    <row r="1808" spans="1:7" x14ac:dyDescent="0.3">
      <c r="A1808">
        <v>2021.07</v>
      </c>
      <c r="B1808">
        <v>4363.71</v>
      </c>
      <c r="C1808" s="2">
        <f>C1807*2/3+C1810/3</f>
        <v>58.328189005792169</v>
      </c>
      <c r="D1808" s="3">
        <f t="shared" si="80"/>
        <v>625805.12232219987</v>
      </c>
      <c r="E1808" s="9">
        <f t="shared" si="81"/>
        <v>1.030690336043532</v>
      </c>
      <c r="F1808" s="4">
        <v>273</v>
      </c>
      <c r="G1808" s="4">
        <v>1</v>
      </c>
    </row>
    <row r="1809" spans="1:7" x14ac:dyDescent="0.3">
      <c r="A1809">
        <v>2021.08</v>
      </c>
      <c r="B1809">
        <v>4454.21</v>
      </c>
      <c r="C1809" s="2">
        <f>C1807/3+C1810*2/3</f>
        <v>58.791335877168187</v>
      </c>
      <c r="D1809" s="3">
        <f t="shared" si="80"/>
        <v>639486.45239038358</v>
      </c>
      <c r="E1809" s="9">
        <f t="shared" si="81"/>
        <v>1.0218619656186512</v>
      </c>
      <c r="F1809" s="4">
        <v>273.57</v>
      </c>
      <c r="G1809" s="4">
        <v>0.99</v>
      </c>
    </row>
    <row r="1810" spans="1:7" x14ac:dyDescent="0.3">
      <c r="A1810">
        <v>2021.09</v>
      </c>
      <c r="B1810">
        <v>4445.54</v>
      </c>
      <c r="C1810" s="2">
        <v>59.254482748544206</v>
      </c>
      <c r="D1810" s="3">
        <f t="shared" si="80"/>
        <v>638950.63474921556</v>
      </c>
      <c r="E1810" s="9">
        <f t="shared" si="81"/>
        <v>0.99916211259962562</v>
      </c>
      <c r="F1810" s="4">
        <v>274.31</v>
      </c>
      <c r="G1810" s="4">
        <v>0.98</v>
      </c>
    </row>
    <row r="1811" spans="1:7" x14ac:dyDescent="0.3">
      <c r="A1811">
        <v>2021.1</v>
      </c>
      <c r="B1811">
        <v>4460.71</v>
      </c>
      <c r="C1811" s="2">
        <f>C1810*2/3+C1813/3</f>
        <v>59.635360926493661</v>
      </c>
      <c r="D1811" s="3">
        <f t="shared" si="80"/>
        <v>641845.2704452771</v>
      </c>
      <c r="E1811" s="9">
        <f t="shared" si="81"/>
        <v>1.0045302962993341</v>
      </c>
      <c r="F1811" s="4">
        <v>276.58999999999997</v>
      </c>
      <c r="G1811" s="4">
        <v>1</v>
      </c>
    </row>
    <row r="1812" spans="1:7" x14ac:dyDescent="0.3">
      <c r="A1812">
        <v>2021.11</v>
      </c>
      <c r="B1812">
        <v>4667.3900000000003</v>
      </c>
      <c r="C1812" s="2">
        <f>C1810/3+C1813*2/3</f>
        <v>60.016239104443123</v>
      </c>
      <c r="D1812" s="3">
        <f t="shared" si="80"/>
        <v>672303.80180700088</v>
      </c>
      <c r="E1812" s="9">
        <f t="shared" si="81"/>
        <v>1.0474546323923106</v>
      </c>
      <c r="F1812" s="4">
        <v>277.95</v>
      </c>
      <c r="G1812" s="4">
        <v>1.01</v>
      </c>
    </row>
    <row r="1813" spans="1:7" x14ac:dyDescent="0.3">
      <c r="A1813">
        <v>2021.12</v>
      </c>
      <c r="B1813">
        <v>4674.7700000000004</v>
      </c>
      <c r="C1813" s="2">
        <v>60.397117282392585</v>
      </c>
      <c r="D1813" s="3">
        <f t="shared" si="80"/>
        <v>674091.81816902128</v>
      </c>
      <c r="E1813" s="9">
        <f t="shared" si="81"/>
        <v>1.0026595362947741</v>
      </c>
      <c r="F1813" s="4">
        <v>278.8</v>
      </c>
      <c r="G1813" s="4">
        <v>0.97</v>
      </c>
    </row>
    <row r="1814" spans="1:7" x14ac:dyDescent="0.3">
      <c r="A1814">
        <v>2022.01</v>
      </c>
      <c r="B1814">
        <v>4573.82</v>
      </c>
      <c r="C1814" s="2">
        <f>C1813*2/3+C1816/3</f>
        <v>60.921402962953294</v>
      </c>
      <c r="D1814" s="3">
        <f t="shared" si="80"/>
        <v>660267.10577245324</v>
      </c>
      <c r="E1814" s="9">
        <f t="shared" si="81"/>
        <v>0.97949135114246166</v>
      </c>
      <c r="F1814" s="4">
        <v>281.14999999999998</v>
      </c>
      <c r="G1814" s="4">
        <v>0.99</v>
      </c>
    </row>
    <row r="1815" spans="1:7" x14ac:dyDescent="0.3">
      <c r="A1815">
        <v>2022.02</v>
      </c>
      <c r="B1815">
        <v>4435.9799999999996</v>
      </c>
      <c r="C1815" s="2">
        <f>C1813/3+C1816*2/3</f>
        <v>61.445688643514018</v>
      </c>
      <c r="D1815" s="3">
        <f t="shared" si="80"/>
        <v>641107.99210464279</v>
      </c>
      <c r="E1815" s="9">
        <f t="shared" si="81"/>
        <v>0.97098278333070065</v>
      </c>
      <c r="F1815" s="4">
        <v>283.72000000000003</v>
      </c>
      <c r="G1815" s="4">
        <v>0.98</v>
      </c>
    </row>
    <row r="1816" spans="1:7" x14ac:dyDescent="0.3">
      <c r="A1816">
        <v>2022.03</v>
      </c>
      <c r="B1816">
        <v>4391.2700000000004</v>
      </c>
      <c r="C1816" s="2">
        <v>61.969974324074734</v>
      </c>
      <c r="D1816" s="3">
        <f t="shared" si="80"/>
        <v>635392.64821756689</v>
      </c>
      <c r="E1816" s="9">
        <f t="shared" si="81"/>
        <v>0.99108520879873385</v>
      </c>
      <c r="F1816" s="4">
        <v>287.5</v>
      </c>
      <c r="G1816" s="4">
        <v>0.95</v>
      </c>
    </row>
    <row r="1817" spans="1:7" x14ac:dyDescent="0.3">
      <c r="A1817">
        <v>2022.04</v>
      </c>
      <c r="B1817">
        <v>4391.3</v>
      </c>
      <c r="C1817" s="2">
        <f>C1816*2/3+C1819/3</f>
        <v>62.653316216049816</v>
      </c>
      <c r="D1817" s="3">
        <f t="shared" si="80"/>
        <v>636152.45494514774</v>
      </c>
      <c r="E1817" s="9">
        <f t="shared" si="81"/>
        <v>1.0011958066082638</v>
      </c>
      <c r="F1817" s="4">
        <v>289.11</v>
      </c>
      <c r="G1817" s="4">
        <v>0.99</v>
      </c>
    </row>
    <row r="1818" spans="1:7" x14ac:dyDescent="0.3">
      <c r="A1818">
        <v>2022.05</v>
      </c>
      <c r="B1818">
        <v>4040.36</v>
      </c>
      <c r="C1818" s="2">
        <f>C1816/3+C1819*2/3</f>
        <v>63.336658108024906</v>
      </c>
      <c r="D1818" s="3">
        <f t="shared" si="80"/>
        <v>586077.60353596054</v>
      </c>
      <c r="E1818" s="9">
        <f t="shared" si="81"/>
        <v>0.9212848256421412</v>
      </c>
      <c r="F1818" s="4">
        <v>292.3</v>
      </c>
      <c r="G1818" s="4">
        <v>0.98</v>
      </c>
    </row>
    <row r="1819" spans="1:7" x14ac:dyDescent="0.3">
      <c r="A1819">
        <v>2022.06</v>
      </c>
      <c r="B1819">
        <v>3898.95</v>
      </c>
      <c r="C1819" s="2">
        <v>64.02</v>
      </c>
      <c r="D1819" s="3">
        <f t="shared" si="80"/>
        <v>566339.13718614122</v>
      </c>
      <c r="E1819" s="9">
        <f t="shared" si="81"/>
        <v>0.9663210703996673</v>
      </c>
      <c r="F1819" s="4">
        <v>296.31</v>
      </c>
      <c r="G1819" s="4">
        <v>1.02</v>
      </c>
    </row>
    <row r="1820" spans="1:7" x14ac:dyDescent="0.3">
      <c r="A1820">
        <v>2022.07</v>
      </c>
      <c r="B1820">
        <v>3911.73</v>
      </c>
      <c r="C1820" s="2">
        <f>C1819*2/3+C1822/3</f>
        <v>64.452768447835695</v>
      </c>
      <c r="D1820" s="3">
        <f t="shared" si="80"/>
        <v>568975.65674805047</v>
      </c>
      <c r="E1820" s="9">
        <f t="shared" si="81"/>
        <v>1.004655372353408</v>
      </c>
      <c r="F1820" s="4">
        <v>296.27999999999997</v>
      </c>
      <c r="G1820" s="4">
        <v>1</v>
      </c>
    </row>
    <row r="1821" spans="1:7" x14ac:dyDescent="0.3">
      <c r="A1821">
        <v>2022.08</v>
      </c>
      <c r="B1821">
        <v>4158.5600000000004</v>
      </c>
      <c r="C1821" s="2">
        <f>C1819/3+C1822*2/3</f>
        <v>64.885536895671393</v>
      </c>
      <c r="D1821" s="3">
        <f t="shared" si="80"/>
        <v>605664.48384054156</v>
      </c>
      <c r="E1821" s="9">
        <f t="shared" si="81"/>
        <v>1.0644822439367339</v>
      </c>
      <c r="F1821" s="4">
        <v>296.17</v>
      </c>
      <c r="G1821" s="4">
        <v>0.95</v>
      </c>
    </row>
    <row r="1822" spans="1:7" x14ac:dyDescent="0.3">
      <c r="A1822">
        <v>2022.09</v>
      </c>
      <c r="B1822">
        <v>3850.52</v>
      </c>
      <c r="C1822" s="2">
        <v>65.318305343507092</v>
      </c>
      <c r="D1822" s="3">
        <f t="shared" si="80"/>
        <v>561593.42571914708</v>
      </c>
      <c r="E1822" s="9">
        <f t="shared" si="81"/>
        <v>0.92723519490207151</v>
      </c>
      <c r="F1822" s="4">
        <v>296.81</v>
      </c>
      <c r="G1822" s="4">
        <v>0.97</v>
      </c>
    </row>
    <row r="1823" spans="1:7" x14ac:dyDescent="0.3">
      <c r="A1823">
        <v>2022.1</v>
      </c>
      <c r="B1823">
        <v>3726.05</v>
      </c>
      <c r="C1823" s="2">
        <f>C1822*2/3+C1825/3</f>
        <v>65.852203562338062</v>
      </c>
      <c r="D1823" s="3">
        <f t="shared" si="80"/>
        <v>544240.00679128326</v>
      </c>
      <c r="E1823" s="9">
        <f t="shared" si="81"/>
        <v>0.96909967579189171</v>
      </c>
      <c r="F1823" s="4">
        <v>298.01</v>
      </c>
      <c r="G1823" s="4">
        <v>1.01</v>
      </c>
    </row>
    <row r="1824" spans="1:7" x14ac:dyDescent="0.3">
      <c r="A1824">
        <v>2022.11</v>
      </c>
      <c r="B1824">
        <v>3917.49</v>
      </c>
      <c r="C1824" s="2">
        <f>C1822/3+C1825*2/3</f>
        <v>66.386101781169032</v>
      </c>
      <c r="D1824" s="3">
        <f t="shared" si="80"/>
        <v>573010.45752073557</v>
      </c>
      <c r="E1824" s="9">
        <f t="shared" si="81"/>
        <v>1.0528635351507443</v>
      </c>
      <c r="F1824" s="4">
        <v>297.70999999999998</v>
      </c>
      <c r="G1824" s="4">
        <v>1.03</v>
      </c>
    </row>
    <row r="1825" spans="1:7" x14ac:dyDescent="0.3">
      <c r="A1825">
        <v>2022.12</v>
      </c>
      <c r="B1825">
        <v>3912.38</v>
      </c>
      <c r="C1825" s="2">
        <v>66.92</v>
      </c>
      <c r="D1825" s="3">
        <f t="shared" si="80"/>
        <v>573078.71675820043</v>
      </c>
      <c r="E1825" s="9">
        <f t="shared" si="81"/>
        <v>1.0001191238948068</v>
      </c>
      <c r="F1825" s="4">
        <v>296.8</v>
      </c>
      <c r="G1825" s="4">
        <v>1.02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returns_data -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Yang</dc:creator>
  <cp:lastModifiedBy>Huiyi Yang</cp:lastModifiedBy>
  <dcterms:modified xsi:type="dcterms:W3CDTF">2023-03-09T20:57:46Z</dcterms:modified>
</cp:coreProperties>
</file>