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Library/Mobile Documents/com~apple~CloudDocs/Documents/Skole/VOW/Data/"/>
    </mc:Choice>
  </mc:AlternateContent>
  <xr:revisionPtr revIDLastSave="0" documentId="13_ncr:1_{72F805F1-A324-C348-915B-076CEE37C197}" xr6:coauthVersionLast="47" xr6:coauthVersionMax="47" xr10:uidLastSave="{00000000-0000-0000-0000-000000000000}"/>
  <bookViews>
    <workbookView xWindow="1280" yWindow="2000" windowWidth="24240" windowHeight="12800" xr2:uid="{8FC71754-98F9-2D4E-90C6-4033B3A1F348}"/>
  </bookViews>
  <sheets>
    <sheet name="Standa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D37" i="1" s="1"/>
  <c r="F36" i="1"/>
  <c r="D36" i="1" s="1"/>
  <c r="F35" i="1"/>
  <c r="D35" i="1"/>
  <c r="F34" i="1"/>
  <c r="D34" i="1"/>
  <c r="F33" i="1"/>
  <c r="D33" i="1"/>
  <c r="F32" i="1"/>
  <c r="D32" i="1" s="1"/>
  <c r="F31" i="1"/>
  <c r="D31" i="1"/>
  <c r="F30" i="1"/>
  <c r="D30" i="1"/>
  <c r="F29" i="1"/>
  <c r="D29" i="1"/>
  <c r="F28" i="1"/>
  <c r="D28" i="1" s="1"/>
  <c r="F27" i="1"/>
  <c r="D27" i="1"/>
  <c r="F26" i="1"/>
  <c r="D26" i="1"/>
  <c r="F25" i="1"/>
  <c r="D25" i="1"/>
  <c r="F24" i="1"/>
  <c r="D24" i="1" s="1"/>
  <c r="F23" i="1"/>
  <c r="D23" i="1"/>
  <c r="F22" i="1"/>
  <c r="D22" i="1"/>
  <c r="F21" i="1"/>
  <c r="D21" i="1"/>
  <c r="F20" i="1"/>
  <c r="D20" i="1" s="1"/>
  <c r="F19" i="1"/>
  <c r="D19" i="1"/>
  <c r="F18" i="1"/>
  <c r="D18" i="1"/>
  <c r="F17" i="1"/>
  <c r="D17" i="1"/>
  <c r="F16" i="1"/>
  <c r="D16" i="1" s="1"/>
  <c r="F15" i="1"/>
  <c r="D15" i="1"/>
  <c r="F14" i="1"/>
  <c r="D14" i="1"/>
  <c r="F13" i="1"/>
  <c r="D13" i="1"/>
  <c r="F12" i="1"/>
  <c r="D12" i="1" s="1"/>
  <c r="F11" i="1"/>
  <c r="D11" i="1"/>
  <c r="F10" i="1"/>
  <c r="D10" i="1"/>
  <c r="F9" i="1"/>
  <c r="D9" i="1"/>
  <c r="F8" i="1"/>
  <c r="D8" i="1" s="1"/>
  <c r="F7" i="1"/>
  <c r="D7" i="1"/>
  <c r="F6" i="1"/>
  <c r="D6" i="1"/>
  <c r="F5" i="1"/>
  <c r="D5" i="1"/>
  <c r="F4" i="1"/>
  <c r="D4" i="1" s="1"/>
  <c r="F3" i="1"/>
  <c r="D3" i="1"/>
  <c r="F2" i="1"/>
  <c r="D2" i="1"/>
</calcChain>
</file>

<file path=xl/sharedStrings.xml><?xml version="1.0" encoding="utf-8"?>
<sst xmlns="http://schemas.openxmlformats.org/spreadsheetml/2006/main" count="92" uniqueCount="17">
  <si>
    <t>Measured_conc_point</t>
  </si>
  <si>
    <t>C13</t>
  </si>
  <si>
    <t>V13</t>
  </si>
  <si>
    <t>C12</t>
  </si>
  <si>
    <t>V12</t>
  </si>
  <si>
    <t>C11</t>
  </si>
  <si>
    <t>Type</t>
  </si>
  <si>
    <t>Compound</t>
  </si>
  <si>
    <t>Std</t>
  </si>
  <si>
    <t>PFPeA</t>
  </si>
  <si>
    <t>PFHxA</t>
  </si>
  <si>
    <t>PFHpA</t>
  </si>
  <si>
    <t>PFOA</t>
  </si>
  <si>
    <t>PFNA</t>
  </si>
  <si>
    <t>PFDA</t>
  </si>
  <si>
    <t>FB</t>
  </si>
  <si>
    <t>MIX-STD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</si>
</sst>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8AEE-1900-E84C-A2FB-5058B8547254}">
  <dimension ref="A1:P43"/>
  <sheetViews>
    <sheetView tabSelected="1" workbookViewId="0">
      <selection activeCell="M9" sqref="M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">
      <c r="A2">
        <v>13</v>
      </c>
      <c r="B2" s="1">
        <v>1.375</v>
      </c>
      <c r="C2">
        <v>0.02</v>
      </c>
      <c r="D2" s="2">
        <f>F2*C2/10</f>
        <v>6.875</v>
      </c>
      <c r="E2">
        <v>0.2</v>
      </c>
      <c r="F2" s="2">
        <f>B2*50/C2</f>
        <v>3437.5</v>
      </c>
      <c r="G2" t="s">
        <v>8</v>
      </c>
      <c r="H2" t="s">
        <v>9</v>
      </c>
    </row>
    <row r="3" spans="1:16" x14ac:dyDescent="0.2">
      <c r="A3">
        <v>13</v>
      </c>
      <c r="B3" s="1">
        <v>1.4019999999999999</v>
      </c>
      <c r="C3">
        <v>0.02</v>
      </c>
      <c r="D3" s="2">
        <f t="shared" ref="D3:D4" si="0">F3*C3/10</f>
        <v>7.01</v>
      </c>
      <c r="E3">
        <v>0.2</v>
      </c>
      <c r="F3" s="2">
        <f t="shared" ref="F3:F37" si="1">B3*50/C3</f>
        <v>3504.9999999999995</v>
      </c>
      <c r="G3" t="s">
        <v>8</v>
      </c>
      <c r="H3" t="s">
        <v>9</v>
      </c>
    </row>
    <row r="4" spans="1:16" x14ac:dyDescent="0.2">
      <c r="A4">
        <v>13</v>
      </c>
      <c r="B4" s="1">
        <v>1.1779999999999999</v>
      </c>
      <c r="C4">
        <v>0.02</v>
      </c>
      <c r="D4" s="2">
        <f t="shared" si="0"/>
        <v>5.89</v>
      </c>
      <c r="E4">
        <v>0.2</v>
      </c>
      <c r="F4" s="2">
        <f t="shared" si="1"/>
        <v>2945</v>
      </c>
      <c r="G4" t="s">
        <v>8</v>
      </c>
      <c r="H4" t="s">
        <v>9</v>
      </c>
    </row>
    <row r="5" spans="1:16" x14ac:dyDescent="0.2">
      <c r="A5">
        <v>13</v>
      </c>
      <c r="B5" s="1">
        <v>30.265599999999999</v>
      </c>
      <c r="C5">
        <v>0.2</v>
      </c>
      <c r="D5" s="2">
        <f>F5*C5/10</f>
        <v>151.328</v>
      </c>
      <c r="E5">
        <v>0.2</v>
      </c>
      <c r="F5" s="2">
        <f t="shared" si="1"/>
        <v>7566.4</v>
      </c>
      <c r="G5" t="s">
        <v>8</v>
      </c>
      <c r="H5" t="s">
        <v>10</v>
      </c>
    </row>
    <row r="6" spans="1:16" x14ac:dyDescent="0.2">
      <c r="A6">
        <v>13</v>
      </c>
      <c r="B6" s="1">
        <v>33.341999999999999</v>
      </c>
      <c r="C6">
        <v>0.2</v>
      </c>
      <c r="D6" s="2">
        <f t="shared" ref="D6:D7" si="2">F6*C6/10</f>
        <v>166.70999999999998</v>
      </c>
      <c r="E6">
        <v>0.2</v>
      </c>
      <c r="F6" s="2">
        <f t="shared" si="1"/>
        <v>8335.4999999999982</v>
      </c>
      <c r="G6" t="s">
        <v>8</v>
      </c>
      <c r="H6" t="s">
        <v>10</v>
      </c>
    </row>
    <row r="7" spans="1:16" x14ac:dyDescent="0.2">
      <c r="A7">
        <v>13</v>
      </c>
      <c r="B7" s="1">
        <v>30.198</v>
      </c>
      <c r="C7">
        <v>0.2</v>
      </c>
      <c r="D7" s="2">
        <f t="shared" si="2"/>
        <v>150.99</v>
      </c>
      <c r="E7">
        <v>0.2</v>
      </c>
      <c r="F7" s="2">
        <f t="shared" si="1"/>
        <v>7549.5</v>
      </c>
      <c r="G7" t="s">
        <v>8</v>
      </c>
      <c r="H7" t="s">
        <v>10</v>
      </c>
      <c r="K7" s="1"/>
      <c r="L7" s="1"/>
      <c r="M7" s="1"/>
      <c r="N7" s="1"/>
      <c r="O7" s="1"/>
      <c r="P7" s="1"/>
    </row>
    <row r="8" spans="1:16" x14ac:dyDescent="0.2">
      <c r="A8">
        <v>13</v>
      </c>
      <c r="B8" s="3">
        <v>4.2000000000000003E-2</v>
      </c>
      <c r="C8">
        <v>3.5999999999999997E-2</v>
      </c>
      <c r="D8" s="3">
        <f>F8*E8/25</f>
        <v>0.46666666666666679</v>
      </c>
      <c r="E8">
        <v>0.2</v>
      </c>
      <c r="F8" s="2">
        <f>B8*50/C8</f>
        <v>58.333333333333343</v>
      </c>
      <c r="G8" t="s">
        <v>8</v>
      </c>
      <c r="H8" t="s">
        <v>11</v>
      </c>
      <c r="K8" s="1"/>
      <c r="L8" s="1"/>
      <c r="M8" s="1"/>
      <c r="N8" s="1"/>
      <c r="O8" s="1"/>
      <c r="P8" s="1"/>
    </row>
    <row r="9" spans="1:16" x14ac:dyDescent="0.2">
      <c r="A9">
        <v>13</v>
      </c>
      <c r="B9" s="1">
        <v>2.2949999999999999</v>
      </c>
      <c r="C9">
        <v>3.5999999999999997E-2</v>
      </c>
      <c r="D9" s="2">
        <f t="shared" ref="D9:D10" si="3">F9*E9/25</f>
        <v>25.500000000000004</v>
      </c>
      <c r="E9">
        <v>0.2</v>
      </c>
      <c r="F9" s="2">
        <f t="shared" si="1"/>
        <v>3187.5000000000005</v>
      </c>
      <c r="G9" t="s">
        <v>8</v>
      </c>
      <c r="H9" t="s">
        <v>11</v>
      </c>
      <c r="K9" s="3"/>
      <c r="L9" s="1"/>
      <c r="M9" s="1"/>
      <c r="N9" s="1"/>
      <c r="O9" s="1"/>
      <c r="P9" s="1"/>
    </row>
    <row r="10" spans="1:16" x14ac:dyDescent="0.2">
      <c r="A10">
        <v>13</v>
      </c>
      <c r="B10" s="1">
        <v>2.0649999999999999</v>
      </c>
      <c r="C10">
        <v>3.5999999999999997E-2</v>
      </c>
      <c r="D10" s="2">
        <f t="shared" si="3"/>
        <v>22.944444444444446</v>
      </c>
      <c r="E10">
        <v>0.2</v>
      </c>
      <c r="F10" s="2">
        <f t="shared" si="1"/>
        <v>2868.0555555555557</v>
      </c>
      <c r="G10" t="s">
        <v>8</v>
      </c>
      <c r="H10" t="s">
        <v>11</v>
      </c>
      <c r="K10" s="1"/>
      <c r="L10" s="1"/>
      <c r="M10" s="1"/>
      <c r="N10" s="1"/>
      <c r="O10" s="1"/>
      <c r="P10" s="1"/>
    </row>
    <row r="11" spans="1:16" x14ac:dyDescent="0.2">
      <c r="A11">
        <v>13</v>
      </c>
      <c r="B11" s="1">
        <v>87.831000000000003</v>
      </c>
      <c r="C11">
        <v>0.2</v>
      </c>
      <c r="D11" s="2">
        <f>F11*E11/5</f>
        <v>878.31000000000006</v>
      </c>
      <c r="E11">
        <v>0.2</v>
      </c>
      <c r="F11" s="2">
        <f t="shared" si="1"/>
        <v>21957.75</v>
      </c>
      <c r="G11" t="s">
        <v>8</v>
      </c>
      <c r="H11" t="s">
        <v>12</v>
      </c>
      <c r="K11" s="1"/>
      <c r="L11" s="1"/>
      <c r="M11" s="1"/>
      <c r="N11" s="1"/>
      <c r="O11" s="1"/>
      <c r="P11" s="1"/>
    </row>
    <row r="12" spans="1:16" x14ac:dyDescent="0.2">
      <c r="A12">
        <v>13</v>
      </c>
      <c r="B12" s="1">
        <v>87.994</v>
      </c>
      <c r="C12">
        <v>0.2</v>
      </c>
      <c r="D12" s="2">
        <f t="shared" ref="D12:D13" si="4">F12*E12/5</f>
        <v>879.93999999999994</v>
      </c>
      <c r="E12">
        <v>0.2</v>
      </c>
      <c r="F12" s="2">
        <f t="shared" si="1"/>
        <v>21998.499999999996</v>
      </c>
      <c r="G12" t="s">
        <v>8</v>
      </c>
      <c r="H12" t="s">
        <v>12</v>
      </c>
      <c r="K12" s="1"/>
      <c r="L12" s="1"/>
      <c r="M12" s="1"/>
      <c r="N12" s="1"/>
      <c r="O12" s="1"/>
      <c r="P12" s="1"/>
    </row>
    <row r="13" spans="1:16" x14ac:dyDescent="0.2">
      <c r="A13">
        <v>13</v>
      </c>
      <c r="B13" s="1">
        <v>88.801000000000002</v>
      </c>
      <c r="C13">
        <v>0.2</v>
      </c>
      <c r="D13" s="2">
        <f t="shared" si="4"/>
        <v>888.01</v>
      </c>
      <c r="E13">
        <v>0.2</v>
      </c>
      <c r="F13" s="2">
        <f t="shared" si="1"/>
        <v>22200.25</v>
      </c>
      <c r="G13" t="s">
        <v>8</v>
      </c>
      <c r="H13" t="s">
        <v>12</v>
      </c>
    </row>
    <row r="14" spans="1:16" x14ac:dyDescent="0.2">
      <c r="A14">
        <v>13</v>
      </c>
      <c r="B14" s="1">
        <v>11.474</v>
      </c>
      <c r="C14">
        <v>3.5999999999999997E-2</v>
      </c>
      <c r="D14" s="2">
        <f>F14*E14/10</f>
        <v>318.72222222222229</v>
      </c>
      <c r="E14">
        <v>0.2</v>
      </c>
      <c r="F14" s="2">
        <f t="shared" si="1"/>
        <v>15936.111111111113</v>
      </c>
      <c r="G14" t="s">
        <v>8</v>
      </c>
      <c r="H14" t="s">
        <v>13</v>
      </c>
    </row>
    <row r="15" spans="1:16" x14ac:dyDescent="0.2">
      <c r="A15">
        <v>13</v>
      </c>
      <c r="B15" s="1">
        <v>11.37</v>
      </c>
      <c r="C15">
        <v>3.5999999999999997E-2</v>
      </c>
      <c r="D15" s="2">
        <f t="shared" ref="D15:D16" si="5">F15*E15/10</f>
        <v>315.83333333333337</v>
      </c>
      <c r="E15">
        <v>0.2</v>
      </c>
      <c r="F15" s="2">
        <f t="shared" si="1"/>
        <v>15791.666666666668</v>
      </c>
      <c r="G15" t="s">
        <v>8</v>
      </c>
      <c r="H15" t="s">
        <v>13</v>
      </c>
    </row>
    <row r="16" spans="1:16" x14ac:dyDescent="0.2">
      <c r="A16">
        <v>13</v>
      </c>
      <c r="B16" s="1">
        <v>12.085000000000001</v>
      </c>
      <c r="C16">
        <v>3.5999999999999997E-2</v>
      </c>
      <c r="D16" s="2">
        <f t="shared" si="5"/>
        <v>335.69444444444446</v>
      </c>
      <c r="E16">
        <v>0.2</v>
      </c>
      <c r="F16" s="2">
        <f t="shared" si="1"/>
        <v>16784.722222222223</v>
      </c>
      <c r="G16" t="s">
        <v>8</v>
      </c>
      <c r="H16" t="s">
        <v>13</v>
      </c>
    </row>
    <row r="17" spans="1:8" x14ac:dyDescent="0.2">
      <c r="A17">
        <v>13</v>
      </c>
      <c r="B17" s="1">
        <v>8.0359999999999996</v>
      </c>
      <c r="C17">
        <v>2.8000000000000001E-2</v>
      </c>
      <c r="D17" s="2">
        <f>F17*E17/5</f>
        <v>574</v>
      </c>
      <c r="E17">
        <v>0.2</v>
      </c>
      <c r="F17" s="2">
        <f t="shared" si="1"/>
        <v>14349.999999999998</v>
      </c>
      <c r="G17" t="s">
        <v>8</v>
      </c>
      <c r="H17" t="s">
        <v>14</v>
      </c>
    </row>
    <row r="18" spans="1:8" x14ac:dyDescent="0.2">
      <c r="A18">
        <v>13</v>
      </c>
      <c r="B18" s="1">
        <v>5.1550000000000002</v>
      </c>
      <c r="C18">
        <v>2.8000000000000001E-2</v>
      </c>
      <c r="D18" s="2">
        <f t="shared" ref="D18:D19" si="6">F18*E18/5</f>
        <v>368.21428571428572</v>
      </c>
      <c r="E18">
        <v>0.2</v>
      </c>
      <c r="F18" s="2">
        <f t="shared" si="1"/>
        <v>9205.3571428571431</v>
      </c>
      <c r="G18" t="s">
        <v>8</v>
      </c>
      <c r="H18" t="s">
        <v>14</v>
      </c>
    </row>
    <row r="19" spans="1:8" x14ac:dyDescent="0.2">
      <c r="A19">
        <v>13</v>
      </c>
      <c r="B19" s="1">
        <v>8.8140000000000001</v>
      </c>
      <c r="C19">
        <v>2.8000000000000001E-2</v>
      </c>
      <c r="D19" s="2">
        <f t="shared" si="6"/>
        <v>629.57142857142867</v>
      </c>
      <c r="E19">
        <v>0.2</v>
      </c>
      <c r="F19" s="2">
        <f t="shared" si="1"/>
        <v>15739.285714285714</v>
      </c>
      <c r="G19" t="s">
        <v>8</v>
      </c>
      <c r="H19" t="s">
        <v>14</v>
      </c>
    </row>
    <row r="20" spans="1:8" x14ac:dyDescent="0.2">
      <c r="A20">
        <v>13</v>
      </c>
      <c r="B20" s="1">
        <v>1.3089999999999999</v>
      </c>
      <c r="C20">
        <v>0.02</v>
      </c>
      <c r="D20" s="2">
        <f>F20*C20/10</f>
        <v>6.5449999999999999</v>
      </c>
      <c r="E20">
        <v>0.2</v>
      </c>
      <c r="F20" s="2">
        <f t="shared" si="1"/>
        <v>3272.5</v>
      </c>
      <c r="G20" t="s">
        <v>15</v>
      </c>
      <c r="H20" t="s">
        <v>9</v>
      </c>
    </row>
    <row r="21" spans="1:8" x14ac:dyDescent="0.2">
      <c r="A21">
        <v>13</v>
      </c>
      <c r="B21" s="1">
        <v>1.1859999999999999</v>
      </c>
      <c r="C21">
        <v>0.02</v>
      </c>
      <c r="D21" s="2">
        <f t="shared" ref="D21:D22" si="7">F21*C21/10</f>
        <v>5.9300000000000006</v>
      </c>
      <c r="E21">
        <v>0.2</v>
      </c>
      <c r="F21" s="2">
        <f t="shared" si="1"/>
        <v>2965</v>
      </c>
      <c r="G21" t="s">
        <v>15</v>
      </c>
      <c r="H21" t="s">
        <v>9</v>
      </c>
    </row>
    <row r="22" spans="1:8" x14ac:dyDescent="0.2">
      <c r="A22">
        <v>13</v>
      </c>
      <c r="B22" s="1">
        <v>3.8639999999999999</v>
      </c>
      <c r="C22">
        <v>0.02</v>
      </c>
      <c r="D22" s="2">
        <f t="shared" si="7"/>
        <v>19.32</v>
      </c>
      <c r="E22">
        <v>0.2</v>
      </c>
      <c r="F22" s="2">
        <f t="shared" si="1"/>
        <v>9660</v>
      </c>
      <c r="G22" t="s">
        <v>15</v>
      </c>
      <c r="H22" t="s">
        <v>9</v>
      </c>
    </row>
    <row r="23" spans="1:8" x14ac:dyDescent="0.2">
      <c r="A23">
        <v>13</v>
      </c>
      <c r="B23" s="1">
        <v>23.588000000000001</v>
      </c>
      <c r="C23">
        <v>0.2</v>
      </c>
      <c r="D23" s="2">
        <f>F23*C23/10</f>
        <v>117.94000000000001</v>
      </c>
      <c r="E23">
        <v>0.2</v>
      </c>
      <c r="F23" s="2">
        <f t="shared" si="1"/>
        <v>5897</v>
      </c>
      <c r="G23" t="s">
        <v>15</v>
      </c>
      <c r="H23" t="s">
        <v>10</v>
      </c>
    </row>
    <row r="24" spans="1:8" x14ac:dyDescent="0.2">
      <c r="A24">
        <v>13</v>
      </c>
      <c r="B24" s="1">
        <v>26.928000000000001</v>
      </c>
      <c r="C24">
        <v>0.2</v>
      </c>
      <c r="D24" s="2">
        <f t="shared" ref="D24:D25" si="8">F24*C24/10</f>
        <v>134.64000000000001</v>
      </c>
      <c r="E24">
        <v>0.2</v>
      </c>
      <c r="F24" s="2">
        <f t="shared" si="1"/>
        <v>6732</v>
      </c>
      <c r="G24" t="s">
        <v>15</v>
      </c>
      <c r="H24" t="s">
        <v>10</v>
      </c>
    </row>
    <row r="25" spans="1:8" x14ac:dyDescent="0.2">
      <c r="A25">
        <v>13</v>
      </c>
      <c r="B25" s="1">
        <v>30.198</v>
      </c>
      <c r="C25">
        <v>0.2</v>
      </c>
      <c r="D25" s="2">
        <f t="shared" si="8"/>
        <v>150.99</v>
      </c>
      <c r="E25">
        <v>0.2</v>
      </c>
      <c r="F25" s="2">
        <f t="shared" si="1"/>
        <v>7549.5</v>
      </c>
      <c r="G25" t="s">
        <v>15</v>
      </c>
      <c r="H25" t="s">
        <v>10</v>
      </c>
    </row>
    <row r="26" spans="1:8" x14ac:dyDescent="0.2">
      <c r="A26">
        <v>13</v>
      </c>
      <c r="B26" s="1">
        <v>2.1520000000000001</v>
      </c>
      <c r="C26">
        <v>3.5999999999999997E-2</v>
      </c>
      <c r="D26" s="2">
        <f>F26*E26/25</f>
        <v>23.911111111111111</v>
      </c>
      <c r="E26">
        <v>0.2</v>
      </c>
      <c r="F26" s="2">
        <f t="shared" si="1"/>
        <v>2988.8888888888891</v>
      </c>
      <c r="G26" t="s">
        <v>15</v>
      </c>
      <c r="H26" t="s">
        <v>11</v>
      </c>
    </row>
    <row r="27" spans="1:8" x14ac:dyDescent="0.2">
      <c r="A27">
        <v>13</v>
      </c>
      <c r="B27" s="1">
        <v>1.9570000000000001</v>
      </c>
      <c r="C27">
        <v>3.5999999999999997E-2</v>
      </c>
      <c r="D27" s="2">
        <f t="shared" ref="D27:D28" si="9">F27*E27/25</f>
        <v>21.744444444444447</v>
      </c>
      <c r="E27">
        <v>0.2</v>
      </c>
      <c r="F27" s="2">
        <f t="shared" si="1"/>
        <v>2718.0555555555561</v>
      </c>
      <c r="G27" t="s">
        <v>15</v>
      </c>
      <c r="H27" t="s">
        <v>11</v>
      </c>
    </row>
    <row r="28" spans="1:8" x14ac:dyDescent="0.2">
      <c r="A28">
        <v>13</v>
      </c>
      <c r="B28" s="1">
        <v>2.0139999999999998</v>
      </c>
      <c r="C28">
        <v>3.5999999999999997E-2</v>
      </c>
      <c r="D28" s="2">
        <f t="shared" si="9"/>
        <v>22.37777777777778</v>
      </c>
      <c r="E28">
        <v>0.2</v>
      </c>
      <c r="F28" s="2">
        <f t="shared" si="1"/>
        <v>2797.2222222222222</v>
      </c>
      <c r="G28" t="s">
        <v>15</v>
      </c>
      <c r="H28" t="s">
        <v>11</v>
      </c>
    </row>
    <row r="29" spans="1:8" x14ac:dyDescent="0.2">
      <c r="A29">
        <v>13</v>
      </c>
      <c r="B29" s="1">
        <v>89.114999999999995</v>
      </c>
      <c r="C29">
        <v>0.2</v>
      </c>
      <c r="D29" s="2">
        <f>F29*E29/5</f>
        <v>891.15</v>
      </c>
      <c r="E29">
        <v>0.2</v>
      </c>
      <c r="F29" s="2">
        <f t="shared" si="1"/>
        <v>22278.75</v>
      </c>
      <c r="G29" t="s">
        <v>15</v>
      </c>
      <c r="H29" t="s">
        <v>12</v>
      </c>
    </row>
    <row r="30" spans="1:8" x14ac:dyDescent="0.2">
      <c r="A30">
        <v>13</v>
      </c>
      <c r="B30" s="1">
        <v>88.784999999999997</v>
      </c>
      <c r="C30">
        <v>0.2</v>
      </c>
      <c r="D30" s="2">
        <f t="shared" ref="D30:D31" si="10">F30*E30/5</f>
        <v>887.85</v>
      </c>
      <c r="E30">
        <v>0.2</v>
      </c>
      <c r="F30" s="2">
        <f t="shared" si="1"/>
        <v>22196.25</v>
      </c>
      <c r="G30" t="s">
        <v>15</v>
      </c>
      <c r="H30" t="s">
        <v>12</v>
      </c>
    </row>
    <row r="31" spans="1:8" x14ac:dyDescent="0.2">
      <c r="A31">
        <v>13</v>
      </c>
      <c r="B31" s="1">
        <v>101.27200000000001</v>
      </c>
      <c r="C31">
        <v>0.2</v>
      </c>
      <c r="D31" s="2">
        <f t="shared" si="10"/>
        <v>1012.72</v>
      </c>
      <c r="E31">
        <v>0.2</v>
      </c>
      <c r="F31" s="2">
        <f t="shared" si="1"/>
        <v>25318</v>
      </c>
      <c r="G31" t="s">
        <v>15</v>
      </c>
      <c r="H31" t="s">
        <v>12</v>
      </c>
    </row>
    <row r="32" spans="1:8" x14ac:dyDescent="0.2">
      <c r="A32">
        <v>13</v>
      </c>
      <c r="B32" s="1">
        <v>11.753</v>
      </c>
      <c r="C32">
        <v>3.5999999999999997E-2</v>
      </c>
      <c r="D32" s="2">
        <f>F32*E32/10</f>
        <v>326.47222222222229</v>
      </c>
      <c r="E32">
        <v>0.2</v>
      </c>
      <c r="F32" s="2">
        <f t="shared" si="1"/>
        <v>16323.611111111111</v>
      </c>
      <c r="G32" t="s">
        <v>15</v>
      </c>
      <c r="H32" t="s">
        <v>13</v>
      </c>
    </row>
    <row r="33" spans="1:8" x14ac:dyDescent="0.2">
      <c r="A33">
        <v>13</v>
      </c>
      <c r="B33" s="1">
        <v>12.526999999999999</v>
      </c>
      <c r="C33">
        <v>3.5999999999999997E-2</v>
      </c>
      <c r="D33" s="2">
        <f t="shared" ref="D33:D34" si="11">F33*E33/10</f>
        <v>347.97222222222223</v>
      </c>
      <c r="E33">
        <v>0.2</v>
      </c>
      <c r="F33" s="2">
        <f t="shared" si="1"/>
        <v>17398.611111111109</v>
      </c>
      <c r="G33" t="s">
        <v>15</v>
      </c>
      <c r="H33" t="s">
        <v>13</v>
      </c>
    </row>
    <row r="34" spans="1:8" x14ac:dyDescent="0.2">
      <c r="A34">
        <v>13</v>
      </c>
      <c r="B34" s="1">
        <v>11.792</v>
      </c>
      <c r="C34">
        <v>3.5999999999999997E-2</v>
      </c>
      <c r="D34" s="2">
        <f t="shared" si="11"/>
        <v>327.5555555555556</v>
      </c>
      <c r="E34">
        <v>0.2</v>
      </c>
      <c r="F34" s="2">
        <f t="shared" si="1"/>
        <v>16377.777777777779</v>
      </c>
      <c r="G34" t="s">
        <v>15</v>
      </c>
      <c r="H34" t="s">
        <v>13</v>
      </c>
    </row>
    <row r="35" spans="1:8" x14ac:dyDescent="0.2">
      <c r="A35">
        <v>13</v>
      </c>
      <c r="B35" s="1">
        <v>10.731</v>
      </c>
      <c r="C35">
        <v>2.8000000000000001E-2</v>
      </c>
      <c r="D35" s="2">
        <f>F35*E35/5</f>
        <v>766.49999999999989</v>
      </c>
      <c r="E35">
        <v>0.2</v>
      </c>
      <c r="F35" s="2">
        <f t="shared" si="1"/>
        <v>19162.499999999996</v>
      </c>
      <c r="G35" t="s">
        <v>15</v>
      </c>
      <c r="H35" t="s">
        <v>14</v>
      </c>
    </row>
    <row r="36" spans="1:8" x14ac:dyDescent="0.2">
      <c r="A36">
        <v>13</v>
      </c>
      <c r="B36" s="1">
        <v>5.1139999999999999</v>
      </c>
      <c r="C36">
        <v>2.8000000000000001E-2</v>
      </c>
      <c r="D36" s="2">
        <f t="shared" ref="D36:D37" si="12">F36*E36/5</f>
        <v>365.28571428571433</v>
      </c>
      <c r="E36">
        <v>0.2</v>
      </c>
      <c r="F36" s="2">
        <f t="shared" si="1"/>
        <v>9132.1428571428569</v>
      </c>
      <c r="G36" t="s">
        <v>15</v>
      </c>
      <c r="H36" t="s">
        <v>14</v>
      </c>
    </row>
    <row r="37" spans="1:8" x14ac:dyDescent="0.2">
      <c r="A37">
        <v>13</v>
      </c>
      <c r="B37" s="1">
        <v>8.3879999999999999</v>
      </c>
      <c r="C37">
        <v>2.8000000000000001E-2</v>
      </c>
      <c r="D37" s="2">
        <f t="shared" si="12"/>
        <v>599.14285714285711</v>
      </c>
      <c r="E37">
        <v>0.2</v>
      </c>
      <c r="F37" s="2">
        <f t="shared" si="1"/>
        <v>14978.571428571428</v>
      </c>
      <c r="G37" t="s">
        <v>15</v>
      </c>
      <c r="H37" t="s">
        <v>14</v>
      </c>
    </row>
    <row r="38" spans="1:8" x14ac:dyDescent="0.2">
      <c r="A38">
        <v>14</v>
      </c>
      <c r="B38" s="1">
        <v>8.8309999999999995</v>
      </c>
      <c r="F38" s="2">
        <f t="shared" ref="F38:F43" si="13">B38*20/0.3779</f>
        <v>467.37232071976712</v>
      </c>
      <c r="G38" t="s">
        <v>16</v>
      </c>
      <c r="H38" t="s">
        <v>9</v>
      </c>
    </row>
    <row r="39" spans="1:8" x14ac:dyDescent="0.2">
      <c r="A39">
        <v>14</v>
      </c>
      <c r="B39" s="1">
        <v>26.114999999999998</v>
      </c>
      <c r="F39" s="2">
        <f t="shared" si="13"/>
        <v>1382.111669753903</v>
      </c>
      <c r="G39" t="s">
        <v>16</v>
      </c>
      <c r="H39" t="s">
        <v>10</v>
      </c>
    </row>
    <row r="40" spans="1:8" x14ac:dyDescent="0.2">
      <c r="A40">
        <v>14</v>
      </c>
      <c r="B40" s="1">
        <v>4.7850000000000001</v>
      </c>
      <c r="F40" s="2">
        <f t="shared" si="13"/>
        <v>253.24159830643026</v>
      </c>
      <c r="G40" t="s">
        <v>16</v>
      </c>
      <c r="H40" t="s">
        <v>11</v>
      </c>
    </row>
    <row r="41" spans="1:8" x14ac:dyDescent="0.2">
      <c r="A41">
        <v>14</v>
      </c>
      <c r="B41" s="1">
        <v>61.694000000000003</v>
      </c>
      <c r="F41" s="2">
        <f t="shared" si="13"/>
        <v>3265.0965863985184</v>
      </c>
      <c r="G41" t="s">
        <v>16</v>
      </c>
      <c r="H41" t="s">
        <v>12</v>
      </c>
    </row>
    <row r="42" spans="1:8" x14ac:dyDescent="0.2">
      <c r="A42">
        <v>14</v>
      </c>
      <c r="B42" s="1">
        <v>72.194000000000003</v>
      </c>
      <c r="F42" s="2">
        <f t="shared" si="13"/>
        <v>3820.7991532151364</v>
      </c>
      <c r="G42" t="s">
        <v>16</v>
      </c>
      <c r="H42" t="s">
        <v>13</v>
      </c>
    </row>
    <row r="43" spans="1:8" x14ac:dyDescent="0.2">
      <c r="A43">
        <v>14</v>
      </c>
      <c r="B43" s="1">
        <v>165.227</v>
      </c>
      <c r="F43" s="2">
        <f t="shared" si="13"/>
        <v>8744.4826673723201</v>
      </c>
      <c r="G43" t="s">
        <v>16</v>
      </c>
      <c r="H4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2022-02-18T10:54:21Z</dcterms:created>
  <dcterms:modified xsi:type="dcterms:W3CDTF">2022-03-01T07:38:25Z</dcterms:modified>
</cp:coreProperties>
</file>