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processed_data\"/>
    </mc:Choice>
  </mc:AlternateContent>
  <xr:revisionPtr revIDLastSave="0" documentId="13_ncr:1_{BF59FF4C-5252-4B2C-967D-BD005ADF4BEB}" xr6:coauthVersionLast="47" xr6:coauthVersionMax="47" xr10:uidLastSave="{00000000-0000-0000-0000-000000000000}"/>
  <bookViews>
    <workbookView xWindow="-110" yWindow="-110" windowWidth="29020" windowHeight="15820" xr2:uid="{925574B6-196D-45B3-9484-151AE5948476}"/>
  </bookViews>
  <sheets>
    <sheet name="means" sheetId="2" r:id="rId1"/>
    <sheet name="summary" sheetId="1" r:id="rId2"/>
  </sheets>
  <definedNames>
    <definedName name="_xlnm._FilterDatabase" localSheetId="1" hidden="1">summary!$A$1:$K$58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6" i="2" l="1"/>
  <c r="K56" i="1"/>
  <c r="J55" i="1"/>
  <c r="K55" i="1"/>
  <c r="J56" i="1"/>
  <c r="J57" i="1"/>
  <c r="K57" i="1"/>
  <c r="J58" i="1"/>
  <c r="K58" i="1"/>
  <c r="K28" i="1"/>
  <c r="K29" i="1"/>
  <c r="K30" i="1"/>
  <c r="K31" i="1"/>
  <c r="K32" i="1"/>
  <c r="K33" i="1"/>
  <c r="K34" i="1"/>
  <c r="K44" i="1"/>
  <c r="K45" i="1"/>
  <c r="K46" i="1"/>
  <c r="K47" i="1"/>
  <c r="K48" i="1"/>
  <c r="K49" i="1"/>
  <c r="K50" i="1"/>
  <c r="K51" i="1"/>
  <c r="K52" i="1"/>
  <c r="K53" i="1"/>
  <c r="K54" i="1"/>
  <c r="K25" i="1"/>
  <c r="J25" i="1"/>
  <c r="U252" i="2"/>
  <c r="T252" i="2"/>
  <c r="K22" i="1"/>
  <c r="U54" i="2"/>
  <c r="K12" i="1"/>
  <c r="K13" i="1"/>
  <c r="K14" i="1"/>
  <c r="K15" i="1"/>
  <c r="K16" i="1"/>
  <c r="K17" i="1"/>
  <c r="K18" i="1"/>
  <c r="K19" i="1"/>
  <c r="K20" i="1"/>
  <c r="K21" i="1"/>
  <c r="K23" i="1"/>
  <c r="K24" i="1"/>
  <c r="K26" i="1"/>
  <c r="K27" i="1"/>
  <c r="U69" i="2"/>
  <c r="U83" i="2"/>
  <c r="U96" i="2"/>
  <c r="U112" i="2"/>
  <c r="U128" i="2"/>
  <c r="U143" i="2"/>
  <c r="U157" i="2"/>
  <c r="U173" i="2"/>
  <c r="U189" i="2"/>
  <c r="U205" i="2"/>
  <c r="U221" i="2"/>
  <c r="U237" i="2"/>
  <c r="U268" i="2"/>
  <c r="U284" i="2"/>
  <c r="U300" i="2"/>
  <c r="U315" i="2"/>
  <c r="U330" i="2"/>
  <c r="U346" i="2"/>
  <c r="U362" i="2"/>
  <c r="U378" i="2"/>
  <c r="U393" i="2"/>
  <c r="U450" i="2"/>
  <c r="U457" i="2"/>
  <c r="U470" i="2"/>
  <c r="U486" i="2"/>
  <c r="U502" i="2"/>
  <c r="U518" i="2"/>
  <c r="U534" i="2"/>
  <c r="U550" i="2"/>
  <c r="U566" i="2"/>
  <c r="U582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4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2" i="2"/>
  <c r="T589" i="2"/>
  <c r="I55" i="1" s="1"/>
  <c r="I31" i="1"/>
  <c r="I32" i="1"/>
  <c r="T143" i="2"/>
  <c r="I18" i="1" s="1"/>
  <c r="T128" i="2"/>
  <c r="I17" i="1" s="1"/>
  <c r="T112" i="2"/>
  <c r="I16" i="1" s="1"/>
  <c r="T96" i="2"/>
  <c r="I15" i="1" s="1"/>
  <c r="T83" i="2"/>
  <c r="I14" i="1" s="1"/>
  <c r="T69" i="2"/>
  <c r="I13" i="1" s="1"/>
  <c r="T54" i="2"/>
  <c r="I12" i="1" s="1"/>
  <c r="T157" i="2"/>
  <c r="I19" i="1" s="1"/>
  <c r="T173" i="2"/>
  <c r="I20" i="1" s="1"/>
  <c r="T610" i="2"/>
  <c r="I58" i="1" s="1"/>
  <c r="T603" i="2"/>
  <c r="I57" i="1" s="1"/>
  <c r="T596" i="2"/>
  <c r="I56" i="1" s="1"/>
  <c r="T582" i="2"/>
  <c r="I54" i="1" s="1"/>
  <c r="T566" i="2"/>
  <c r="I53" i="1" s="1"/>
  <c r="T550" i="2"/>
  <c r="I52" i="1" s="1"/>
  <c r="T534" i="2"/>
  <c r="I51" i="1" s="1"/>
  <c r="T518" i="2"/>
  <c r="I50" i="1" s="1"/>
  <c r="T502" i="2"/>
  <c r="I49" i="1" s="1"/>
  <c r="T486" i="2"/>
  <c r="I48" i="1" s="1"/>
  <c r="T470" i="2"/>
  <c r="I47" i="1" s="1"/>
  <c r="T457" i="2"/>
  <c r="I46" i="1" s="1"/>
  <c r="T450" i="2"/>
  <c r="I45" i="1" s="1"/>
  <c r="T436" i="2"/>
  <c r="I44" i="1" s="1"/>
  <c r="T189" i="2"/>
  <c r="I21" i="1" s="1"/>
  <c r="T205" i="2"/>
  <c r="I22" i="1" s="1"/>
  <c r="T221" i="2"/>
  <c r="I23" i="1" s="1"/>
  <c r="T237" i="2"/>
  <c r="I24" i="1" s="1"/>
  <c r="I25" i="1"/>
  <c r="T268" i="2"/>
  <c r="I26" i="1" s="1"/>
  <c r="T284" i="2"/>
  <c r="I27" i="1" s="1"/>
  <c r="T300" i="2"/>
  <c r="I28" i="1" s="1"/>
  <c r="T315" i="2"/>
  <c r="I29" i="1" s="1"/>
  <c r="T330" i="2"/>
  <c r="I30" i="1" s="1"/>
  <c r="T346" i="2"/>
  <c r="T362" i="2"/>
  <c r="T378" i="2"/>
  <c r="I33" i="1" s="1"/>
  <c r="T393" i="2"/>
  <c r="I34" i="1" s="1"/>
</calcChain>
</file>

<file path=xl/sharedStrings.xml><?xml version="1.0" encoding="utf-8"?>
<sst xmlns="http://schemas.openxmlformats.org/spreadsheetml/2006/main" count="5945" uniqueCount="148">
  <si>
    <t>sample_ID</t>
  </si>
  <si>
    <t>pollutant_class</t>
  </si>
  <si>
    <t>unit</t>
  </si>
  <si>
    <t>temperature</t>
  </si>
  <si>
    <t>feedstock</t>
  </si>
  <si>
    <t>source</t>
  </si>
  <si>
    <t>type</t>
  </si>
  <si>
    <t>sum_pollutant</t>
  </si>
  <si>
    <t>sum_TEQ</t>
  </si>
  <si>
    <t>CWC-BC-500</t>
  </si>
  <si>
    <t>PAH</t>
  </si>
  <si>
    <t>mg/kg</t>
  </si>
  <si>
    <t>CWC</t>
  </si>
  <si>
    <t>wood</t>
  </si>
  <si>
    <t>biochar</t>
  </si>
  <si>
    <t>CWC-BC-600</t>
  </si>
  <si>
    <t>CWC-BC-700</t>
  </si>
  <si>
    <t>CWC-BC-750</t>
  </si>
  <si>
    <t>DSS-1-BC-500</t>
  </si>
  <si>
    <t>DSS-1</t>
  </si>
  <si>
    <t>sludge</t>
  </si>
  <si>
    <t>PCB</t>
  </si>
  <si>
    <t>µg/kg</t>
  </si>
  <si>
    <t>dioxin</t>
  </si>
  <si>
    <t>ng/kg</t>
  </si>
  <si>
    <t>DSS-1-BC-600</t>
  </si>
  <si>
    <t>DSS-1-BC-700</t>
  </si>
  <si>
    <t>DSS-1-BC-800</t>
  </si>
  <si>
    <t>DSS-1-F</t>
  </si>
  <si>
    <t>DSS-2-BC-500</t>
  </si>
  <si>
    <t>DSS-2</t>
  </si>
  <si>
    <t>DSS-2-BC-600</t>
  </si>
  <si>
    <t>DSS-2-BC-700</t>
  </si>
  <si>
    <t>DSS-2-BC-800</t>
  </si>
  <si>
    <t>DSS-2-F</t>
  </si>
  <si>
    <t>DWSS-F</t>
  </si>
  <si>
    <t>DWSS</t>
  </si>
  <si>
    <t>FWR-BC-600</t>
  </si>
  <si>
    <t>FWR</t>
  </si>
  <si>
    <t>reject</t>
  </si>
  <si>
    <t>FWR-BC-800</t>
  </si>
  <si>
    <t>FWR-F</t>
  </si>
  <si>
    <t>GW-BC-500</t>
  </si>
  <si>
    <t>GW</t>
  </si>
  <si>
    <t>GW-BC-600</t>
  </si>
  <si>
    <t>GW-BC-800</t>
  </si>
  <si>
    <t>GW-F</t>
  </si>
  <si>
    <t>LSS-BC-600</t>
  </si>
  <si>
    <t>LSS</t>
  </si>
  <si>
    <t>LSS-BC-750</t>
  </si>
  <si>
    <t>LSS-F</t>
  </si>
  <si>
    <t>WT-BC-500</t>
  </si>
  <si>
    <t>WT</t>
  </si>
  <si>
    <t>WT-BC-600</t>
  </si>
  <si>
    <t>WT-BC-700</t>
  </si>
  <si>
    <t>WT-BC-800</t>
  </si>
  <si>
    <t>WT-F</t>
  </si>
  <si>
    <t>pollutant</t>
  </si>
  <si>
    <t>carcinogenic</t>
  </si>
  <si>
    <t>LOQ_corr</t>
  </si>
  <si>
    <t>TEF</t>
  </si>
  <si>
    <t>mean_conc</t>
  </si>
  <si>
    <t>sd_conc</t>
  </si>
  <si>
    <t>n</t>
  </si>
  <si>
    <t>abbreviation</t>
  </si>
  <si>
    <t>sample_ID_common</t>
  </si>
  <si>
    <t>phase</t>
  </si>
  <si>
    <t>Acenaphthene</t>
  </si>
  <si>
    <t>CWC-500</t>
  </si>
  <si>
    <t>Acenaphthylene</t>
  </si>
  <si>
    <t>Anthracene</t>
  </si>
  <si>
    <t>Benz(a)anthracene</t>
  </si>
  <si>
    <t>Benzo(a)pyrene</t>
  </si>
  <si>
    <t>Benzo(b)fluoranthene</t>
  </si>
  <si>
    <t>Benzo(ghi)perylene</t>
  </si>
  <si>
    <t>Benzo(k)fluoranthene</t>
  </si>
  <si>
    <t>Chrysene</t>
  </si>
  <si>
    <t>Dibenz(ah)anthracene</t>
  </si>
  <si>
    <t>Fluoranthene</t>
  </si>
  <si>
    <t>Fluorene</t>
  </si>
  <si>
    <t>Indeno(1,2,3-cd)pyrene</t>
  </si>
  <si>
    <t>Phenanthrene</t>
  </si>
  <si>
    <t>Pyrene</t>
  </si>
  <si>
    <t>CWC-600</t>
  </si>
  <si>
    <t>CWC-700</t>
  </si>
  <si>
    <t>CWC-750</t>
  </si>
  <si>
    <t>1,2,3,4,6,7,8-HpCDD</t>
  </si>
  <si>
    <t>DSS-1-500</t>
  </si>
  <si>
    <t>1,2,3,4,6,7,8-HpCDF</t>
  </si>
  <si>
    <t>1,2,3,4,7,8,9-HpCDF</t>
  </si>
  <si>
    <t>Naphthalene</t>
  </si>
  <si>
    <t>OCDD</t>
  </si>
  <si>
    <t>PCB101</t>
  </si>
  <si>
    <t>PCB118</t>
  </si>
  <si>
    <t>PCB138</t>
  </si>
  <si>
    <t>PCB153</t>
  </si>
  <si>
    <t>PCB28</t>
  </si>
  <si>
    <t>PCB52</t>
  </si>
  <si>
    <t>DSS-1-600</t>
  </si>
  <si>
    <t>OCDF</t>
  </si>
  <si>
    <t>DSS-1-700</t>
  </si>
  <si>
    <t>DSS-1-800</t>
  </si>
  <si>
    <t>1,2,3,4,7,8-HxCDD</t>
  </si>
  <si>
    <t>1,2,3,4,7,8-HxCDF</t>
  </si>
  <si>
    <t>1,2,3,6,7,8-HxCDD</t>
  </si>
  <si>
    <t>1,2,3,6,7,8-HxCDF</t>
  </si>
  <si>
    <t>1,2,3,7,8,9-HxCDD</t>
  </si>
  <si>
    <t>1,2,3,7,8-PeCDF</t>
  </si>
  <si>
    <t>2,3,4,6,7,8-HxCDF</t>
  </si>
  <si>
    <t>2,3,4,7,8-PeCDF</t>
  </si>
  <si>
    <t>2,3,7,8-TCDF</t>
  </si>
  <si>
    <t>Ace</t>
  </si>
  <si>
    <t>Acy</t>
  </si>
  <si>
    <t>Ant</t>
  </si>
  <si>
    <t>B(a)A</t>
  </si>
  <si>
    <t>B(a)P</t>
  </si>
  <si>
    <t>B(b)F</t>
  </si>
  <si>
    <t>B(ghi)P</t>
  </si>
  <si>
    <t>B(k)F</t>
  </si>
  <si>
    <t>Cry</t>
  </si>
  <si>
    <t>DB(ah)A</t>
  </si>
  <si>
    <t>Flt</t>
  </si>
  <si>
    <t>Flu</t>
  </si>
  <si>
    <t>IP</t>
  </si>
  <si>
    <t>Nap</t>
  </si>
  <si>
    <t>PCB180</t>
  </si>
  <si>
    <t>Phen</t>
  </si>
  <si>
    <t>Pyr</t>
  </si>
  <si>
    <t>DSS-2-500</t>
  </si>
  <si>
    <t>DSS-2-600</t>
  </si>
  <si>
    <t>DSS-2-700</t>
  </si>
  <si>
    <t>DSS-2-800</t>
  </si>
  <si>
    <t>1,2,3,7,8,9-HxCDF</t>
  </si>
  <si>
    <t>FWR-600</t>
  </si>
  <si>
    <t>FWR-800</t>
  </si>
  <si>
    <t>GW-500</t>
  </si>
  <si>
    <t>GW-600</t>
  </si>
  <si>
    <t>GW-800</t>
  </si>
  <si>
    <t>LSS-600</t>
  </si>
  <si>
    <t>LSS-750</t>
  </si>
  <si>
    <t>WT-500</t>
  </si>
  <si>
    <t>WT-600</t>
  </si>
  <si>
    <t>WT-700</t>
  </si>
  <si>
    <t>WT-800</t>
  </si>
  <si>
    <t>sd_pollutant</t>
  </si>
  <si>
    <t>sd_TEQ</t>
  </si>
  <si>
    <t>mean_TEF</t>
  </si>
  <si>
    <t>sd_TEF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</si>
</sst>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AEEA-B283-422A-B057-C457F8616000}">
  <dimension ref="A1:U610"/>
  <sheetViews>
    <sheetView tabSelected="1" workbookViewId="0">
      <pane ySplit="1" topLeftCell="A410" activePane="bottomLeft" state="frozen"/>
      <selection pane="bottomLeft" activeCell="U437" sqref="U437"/>
    </sheetView>
  </sheetViews>
  <sheetFormatPr defaultRowHeight="14.5" x14ac:dyDescent="0.35"/>
  <cols>
    <col min="1" max="1" width="12.7265625" bestFit="1" customWidth="1"/>
    <col min="2" max="2" width="9.7265625" bestFit="1" customWidth="1"/>
    <col min="4" max="4" width="22.26953125" bestFit="1" customWidth="1"/>
    <col min="5" max="5" width="14.453125" bestFit="1" customWidth="1"/>
    <col min="7" max="7" width="12" bestFit="1" customWidth="1"/>
    <col min="8" max="8" width="9.1796875" bestFit="1" customWidth="1"/>
    <col min="10" max="10" width="12.26953125" bestFit="1" customWidth="1"/>
    <col min="13" max="13" width="12" bestFit="1" customWidth="1"/>
    <col min="14" max="14" width="12" customWidth="1"/>
    <col min="16" max="16" width="12" bestFit="1" customWidth="1"/>
    <col min="18" max="18" width="19.26953125" bestFit="1" customWidth="1"/>
    <col min="20" max="20" width="12.1796875" bestFit="1" customWidth="1"/>
  </cols>
  <sheetData>
    <row r="1" spans="1:21" s="1" customFormat="1" x14ac:dyDescent="0.35">
      <c r="A1" s="1" t="s">
        <v>0</v>
      </c>
      <c r="B1" s="1" t="s">
        <v>4</v>
      </c>
      <c r="C1" s="1" t="s">
        <v>6</v>
      </c>
      <c r="D1" s="1" t="s">
        <v>57</v>
      </c>
      <c r="E1" s="1" t="s">
        <v>1</v>
      </c>
      <c r="F1" s="1" t="s">
        <v>2</v>
      </c>
      <c r="G1" s="1" t="s">
        <v>58</v>
      </c>
      <c r="H1" s="1" t="s">
        <v>59</v>
      </c>
      <c r="I1" s="1" t="s">
        <v>60</v>
      </c>
      <c r="J1" s="1" t="s">
        <v>3</v>
      </c>
      <c r="K1" s="1" t="s">
        <v>64</v>
      </c>
      <c r="L1" s="1" t="s">
        <v>5</v>
      </c>
      <c r="M1" s="1" t="s">
        <v>61</v>
      </c>
      <c r="N1" s="1" t="s">
        <v>146</v>
      </c>
      <c r="O1" s="1" t="s">
        <v>62</v>
      </c>
      <c r="P1" s="1" t="s">
        <v>147</v>
      </c>
      <c r="Q1" s="1" t="s">
        <v>63</v>
      </c>
      <c r="R1" s="1" t="s">
        <v>65</v>
      </c>
      <c r="S1" s="1" t="s">
        <v>66</v>
      </c>
      <c r="T1" s="1" t="s">
        <v>144</v>
      </c>
      <c r="U1" s="1" t="s">
        <v>145</v>
      </c>
    </row>
    <row r="2" spans="1:21" x14ac:dyDescent="0.35">
      <c r="A2" t="s">
        <v>18</v>
      </c>
      <c r="B2" t="s">
        <v>19</v>
      </c>
      <c r="C2" t="s">
        <v>14</v>
      </c>
      <c r="D2" t="s">
        <v>86</v>
      </c>
      <c r="E2" t="s">
        <v>23</v>
      </c>
      <c r="F2" t="s">
        <v>24</v>
      </c>
      <c r="G2" t="b">
        <v>1</v>
      </c>
      <c r="H2" t="b">
        <v>0</v>
      </c>
      <c r="I2">
        <v>0.01</v>
      </c>
      <c r="J2">
        <v>500</v>
      </c>
      <c r="L2" t="s">
        <v>20</v>
      </c>
      <c r="M2">
        <v>0.55000000000000004</v>
      </c>
      <c r="N2">
        <f>I2*M2</f>
        <v>5.5000000000000005E-3</v>
      </c>
      <c r="Q2">
        <v>1</v>
      </c>
      <c r="R2" t="s">
        <v>87</v>
      </c>
      <c r="S2" t="s">
        <v>14</v>
      </c>
    </row>
    <row r="3" spans="1:21" x14ac:dyDescent="0.35">
      <c r="A3" t="s">
        <v>18</v>
      </c>
      <c r="B3" t="s">
        <v>19</v>
      </c>
      <c r="C3" t="s">
        <v>14</v>
      </c>
      <c r="D3" t="s">
        <v>88</v>
      </c>
      <c r="E3" t="s">
        <v>23</v>
      </c>
      <c r="F3" t="s">
        <v>24</v>
      </c>
      <c r="G3" t="b">
        <v>1</v>
      </c>
      <c r="H3" t="b">
        <v>0</v>
      </c>
      <c r="I3">
        <v>0.01</v>
      </c>
      <c r="J3">
        <v>500</v>
      </c>
      <c r="L3" t="s">
        <v>20</v>
      </c>
      <c r="M3">
        <v>0.05</v>
      </c>
      <c r="N3">
        <f t="shared" ref="N3:N66" si="0">I3*M3</f>
        <v>5.0000000000000001E-4</v>
      </c>
      <c r="Q3">
        <v>1</v>
      </c>
      <c r="R3" t="s">
        <v>87</v>
      </c>
      <c r="S3" t="s">
        <v>14</v>
      </c>
    </row>
    <row r="4" spans="1:21" x14ac:dyDescent="0.35">
      <c r="A4" t="s">
        <v>18</v>
      </c>
      <c r="B4" t="s">
        <v>19</v>
      </c>
      <c r="C4" t="s">
        <v>14</v>
      </c>
      <c r="D4" t="s">
        <v>89</v>
      </c>
      <c r="E4" t="s">
        <v>23</v>
      </c>
      <c r="F4" t="s">
        <v>24</v>
      </c>
      <c r="G4" t="b">
        <v>1</v>
      </c>
      <c r="H4" t="b">
        <v>0</v>
      </c>
      <c r="I4">
        <v>0.01</v>
      </c>
      <c r="J4">
        <v>500</v>
      </c>
      <c r="L4" t="s">
        <v>20</v>
      </c>
      <c r="M4">
        <v>0.05</v>
      </c>
      <c r="N4">
        <f t="shared" si="0"/>
        <v>5.0000000000000001E-4</v>
      </c>
      <c r="Q4">
        <v>1</v>
      </c>
      <c r="R4" t="s">
        <v>87</v>
      </c>
      <c r="S4" t="s">
        <v>14</v>
      </c>
    </row>
    <row r="5" spans="1:21" x14ac:dyDescent="0.35">
      <c r="A5" t="s">
        <v>18</v>
      </c>
      <c r="B5" t="s">
        <v>19</v>
      </c>
      <c r="C5" t="s">
        <v>14</v>
      </c>
      <c r="D5" t="s">
        <v>91</v>
      </c>
      <c r="E5" t="s">
        <v>23</v>
      </c>
      <c r="F5" t="s">
        <v>24</v>
      </c>
      <c r="G5" t="b">
        <v>1</v>
      </c>
      <c r="H5" t="b">
        <v>0</v>
      </c>
      <c r="I5">
        <v>3.0000000000000001E-3</v>
      </c>
      <c r="J5">
        <v>500</v>
      </c>
      <c r="L5" t="s">
        <v>20</v>
      </c>
      <c r="M5">
        <v>2.04</v>
      </c>
      <c r="N5">
        <f t="shared" si="0"/>
        <v>6.1200000000000004E-3</v>
      </c>
      <c r="Q5">
        <v>1</v>
      </c>
      <c r="R5" t="s">
        <v>87</v>
      </c>
      <c r="S5" t="s">
        <v>14</v>
      </c>
    </row>
    <row r="6" spans="1:21" x14ac:dyDescent="0.35">
      <c r="A6" t="s">
        <v>25</v>
      </c>
      <c r="B6" t="s">
        <v>19</v>
      </c>
      <c r="C6" t="s">
        <v>14</v>
      </c>
      <c r="D6" t="s">
        <v>86</v>
      </c>
      <c r="E6" t="s">
        <v>23</v>
      </c>
      <c r="F6" t="s">
        <v>24</v>
      </c>
      <c r="G6" t="b">
        <v>1</v>
      </c>
      <c r="H6" t="b">
        <v>0</v>
      </c>
      <c r="I6">
        <v>0.01</v>
      </c>
      <c r="J6">
        <v>600</v>
      </c>
      <c r="L6" t="s">
        <v>20</v>
      </c>
      <c r="M6">
        <v>0.44</v>
      </c>
      <c r="N6">
        <f t="shared" si="0"/>
        <v>4.4000000000000003E-3</v>
      </c>
      <c r="Q6">
        <v>1</v>
      </c>
      <c r="R6" t="s">
        <v>98</v>
      </c>
      <c r="S6" t="s">
        <v>14</v>
      </c>
    </row>
    <row r="7" spans="1:21" x14ac:dyDescent="0.35">
      <c r="A7" t="s">
        <v>25</v>
      </c>
      <c r="B7" t="s">
        <v>19</v>
      </c>
      <c r="C7" t="s">
        <v>14</v>
      </c>
      <c r="D7" t="s">
        <v>88</v>
      </c>
      <c r="E7" t="s">
        <v>23</v>
      </c>
      <c r="F7" t="s">
        <v>24</v>
      </c>
      <c r="G7" t="b">
        <v>1</v>
      </c>
      <c r="H7" t="b">
        <v>0</v>
      </c>
      <c r="I7">
        <v>0.01</v>
      </c>
      <c r="J7">
        <v>600</v>
      </c>
      <c r="L7" t="s">
        <v>20</v>
      </c>
      <c r="M7">
        <v>0.06</v>
      </c>
      <c r="N7">
        <f t="shared" si="0"/>
        <v>5.9999999999999995E-4</v>
      </c>
      <c r="Q7">
        <v>1</v>
      </c>
      <c r="R7" t="s">
        <v>98</v>
      </c>
      <c r="S7" t="s">
        <v>14</v>
      </c>
    </row>
    <row r="8" spans="1:21" x14ac:dyDescent="0.35">
      <c r="A8" t="s">
        <v>25</v>
      </c>
      <c r="B8" t="s">
        <v>19</v>
      </c>
      <c r="C8" t="s">
        <v>14</v>
      </c>
      <c r="D8" t="s">
        <v>89</v>
      </c>
      <c r="E8" t="s">
        <v>23</v>
      </c>
      <c r="F8" t="s">
        <v>24</v>
      </c>
      <c r="G8" t="b">
        <v>1</v>
      </c>
      <c r="H8" t="b">
        <v>0</v>
      </c>
      <c r="I8">
        <v>0.01</v>
      </c>
      <c r="J8">
        <v>600</v>
      </c>
      <c r="L8" t="s">
        <v>20</v>
      </c>
      <c r="M8">
        <v>0.06</v>
      </c>
      <c r="N8">
        <f t="shared" si="0"/>
        <v>5.9999999999999995E-4</v>
      </c>
      <c r="Q8">
        <v>1</v>
      </c>
      <c r="R8" t="s">
        <v>98</v>
      </c>
      <c r="S8" t="s">
        <v>14</v>
      </c>
    </row>
    <row r="9" spans="1:21" x14ac:dyDescent="0.35">
      <c r="A9" t="s">
        <v>25</v>
      </c>
      <c r="B9" t="s">
        <v>19</v>
      </c>
      <c r="C9" t="s">
        <v>14</v>
      </c>
      <c r="D9" t="s">
        <v>91</v>
      </c>
      <c r="E9" t="s">
        <v>23</v>
      </c>
      <c r="F9" t="s">
        <v>24</v>
      </c>
      <c r="G9" t="b">
        <v>1</v>
      </c>
      <c r="H9" t="b">
        <v>0</v>
      </c>
      <c r="I9">
        <v>3.0000000000000001E-3</v>
      </c>
      <c r="J9">
        <v>600</v>
      </c>
      <c r="L9" t="s">
        <v>20</v>
      </c>
      <c r="M9">
        <v>0.99</v>
      </c>
      <c r="N9">
        <f t="shared" si="0"/>
        <v>2.97E-3</v>
      </c>
      <c r="Q9">
        <v>1</v>
      </c>
      <c r="R9" t="s">
        <v>98</v>
      </c>
      <c r="S9" t="s">
        <v>14</v>
      </c>
    </row>
    <row r="10" spans="1:21" x14ac:dyDescent="0.35">
      <c r="A10" t="s">
        <v>25</v>
      </c>
      <c r="B10" t="s">
        <v>19</v>
      </c>
      <c r="C10" t="s">
        <v>14</v>
      </c>
      <c r="D10" t="s">
        <v>99</v>
      </c>
      <c r="E10" t="s">
        <v>23</v>
      </c>
      <c r="F10" t="s">
        <v>24</v>
      </c>
      <c r="G10" t="b">
        <v>1</v>
      </c>
      <c r="H10" t="b">
        <v>0</v>
      </c>
      <c r="I10">
        <v>1E-3</v>
      </c>
      <c r="J10">
        <v>600</v>
      </c>
      <c r="L10" t="s">
        <v>20</v>
      </c>
      <c r="M10">
        <v>0.46</v>
      </c>
      <c r="N10">
        <f t="shared" si="0"/>
        <v>4.6000000000000001E-4</v>
      </c>
      <c r="Q10">
        <v>1</v>
      </c>
      <c r="R10" t="s">
        <v>98</v>
      </c>
      <c r="S10" t="s">
        <v>14</v>
      </c>
    </row>
    <row r="11" spans="1:21" x14ac:dyDescent="0.35">
      <c r="A11" t="s">
        <v>26</v>
      </c>
      <c r="B11" t="s">
        <v>19</v>
      </c>
      <c r="C11" t="s">
        <v>14</v>
      </c>
      <c r="D11" t="s">
        <v>86</v>
      </c>
      <c r="E11" t="s">
        <v>23</v>
      </c>
      <c r="F11" t="s">
        <v>24</v>
      </c>
      <c r="G11" t="b">
        <v>1</v>
      </c>
      <c r="H11" t="b">
        <v>0</v>
      </c>
      <c r="I11">
        <v>0.01</v>
      </c>
      <c r="J11">
        <v>700</v>
      </c>
      <c r="L11" t="s">
        <v>20</v>
      </c>
      <c r="M11">
        <v>0.37</v>
      </c>
      <c r="N11">
        <f t="shared" si="0"/>
        <v>3.7000000000000002E-3</v>
      </c>
      <c r="Q11">
        <v>1</v>
      </c>
      <c r="R11" t="s">
        <v>100</v>
      </c>
      <c r="S11" t="s">
        <v>14</v>
      </c>
    </row>
    <row r="12" spans="1:21" x14ac:dyDescent="0.35">
      <c r="A12" t="s">
        <v>26</v>
      </c>
      <c r="B12" t="s">
        <v>19</v>
      </c>
      <c r="C12" t="s">
        <v>14</v>
      </c>
      <c r="D12" t="s">
        <v>88</v>
      </c>
      <c r="E12" t="s">
        <v>23</v>
      </c>
      <c r="F12" t="s">
        <v>24</v>
      </c>
      <c r="G12" t="b">
        <v>1</v>
      </c>
      <c r="H12" t="b">
        <v>0</v>
      </c>
      <c r="I12">
        <v>0.01</v>
      </c>
      <c r="J12">
        <v>700</v>
      </c>
      <c r="L12" t="s">
        <v>20</v>
      </c>
      <c r="M12">
        <v>0.18</v>
      </c>
      <c r="N12">
        <f t="shared" si="0"/>
        <v>1.8E-3</v>
      </c>
      <c r="Q12">
        <v>1</v>
      </c>
      <c r="R12" t="s">
        <v>100</v>
      </c>
      <c r="S12" t="s">
        <v>14</v>
      </c>
    </row>
    <row r="13" spans="1:21" x14ac:dyDescent="0.35">
      <c r="A13" t="s">
        <v>26</v>
      </c>
      <c r="B13" t="s">
        <v>19</v>
      </c>
      <c r="C13" t="s">
        <v>14</v>
      </c>
      <c r="D13" t="s">
        <v>91</v>
      </c>
      <c r="E13" t="s">
        <v>23</v>
      </c>
      <c r="F13" t="s">
        <v>24</v>
      </c>
      <c r="G13" t="b">
        <v>1</v>
      </c>
      <c r="H13" t="b">
        <v>0</v>
      </c>
      <c r="I13">
        <v>3.0000000000000001E-3</v>
      </c>
      <c r="J13">
        <v>700</v>
      </c>
      <c r="L13" t="s">
        <v>20</v>
      </c>
      <c r="M13">
        <v>1.66</v>
      </c>
      <c r="N13">
        <f t="shared" si="0"/>
        <v>4.9800000000000001E-3</v>
      </c>
      <c r="Q13">
        <v>1</v>
      </c>
      <c r="R13" t="s">
        <v>100</v>
      </c>
      <c r="S13" t="s">
        <v>14</v>
      </c>
    </row>
    <row r="14" spans="1:21" x14ac:dyDescent="0.35">
      <c r="A14" t="s">
        <v>26</v>
      </c>
      <c r="B14" t="s">
        <v>19</v>
      </c>
      <c r="C14" t="s">
        <v>14</v>
      </c>
      <c r="D14" t="s">
        <v>99</v>
      </c>
      <c r="E14" t="s">
        <v>23</v>
      </c>
      <c r="F14" t="s">
        <v>24</v>
      </c>
      <c r="G14" t="b">
        <v>1</v>
      </c>
      <c r="H14" t="b">
        <v>0</v>
      </c>
      <c r="I14">
        <v>1E-3</v>
      </c>
      <c r="J14">
        <v>700</v>
      </c>
      <c r="L14" t="s">
        <v>20</v>
      </c>
      <c r="M14">
        <v>0.37</v>
      </c>
      <c r="N14">
        <f t="shared" si="0"/>
        <v>3.6999999999999999E-4</v>
      </c>
      <c r="Q14">
        <v>1</v>
      </c>
      <c r="R14" t="s">
        <v>100</v>
      </c>
      <c r="S14" t="s">
        <v>14</v>
      </c>
    </row>
    <row r="15" spans="1:21" x14ac:dyDescent="0.35">
      <c r="A15" t="s">
        <v>27</v>
      </c>
      <c r="B15" t="s">
        <v>19</v>
      </c>
      <c r="C15" t="s">
        <v>14</v>
      </c>
      <c r="D15" t="s">
        <v>86</v>
      </c>
      <c r="E15" t="s">
        <v>23</v>
      </c>
      <c r="F15" t="s">
        <v>24</v>
      </c>
      <c r="G15" t="b">
        <v>1</v>
      </c>
      <c r="H15" t="b">
        <v>0</v>
      </c>
      <c r="I15">
        <v>0.01</v>
      </c>
      <c r="J15">
        <v>800</v>
      </c>
      <c r="L15" t="s">
        <v>20</v>
      </c>
      <c r="M15">
        <v>0.17</v>
      </c>
      <c r="N15">
        <f t="shared" si="0"/>
        <v>1.7000000000000001E-3</v>
      </c>
      <c r="Q15">
        <v>1</v>
      </c>
      <c r="R15" t="s">
        <v>101</v>
      </c>
      <c r="S15" t="s">
        <v>14</v>
      </c>
    </row>
    <row r="16" spans="1:21" x14ac:dyDescent="0.35">
      <c r="A16" t="s">
        <v>27</v>
      </c>
      <c r="B16" t="s">
        <v>19</v>
      </c>
      <c r="C16" t="s">
        <v>14</v>
      </c>
      <c r="D16" t="s">
        <v>91</v>
      </c>
      <c r="E16" t="s">
        <v>23</v>
      </c>
      <c r="F16" t="s">
        <v>24</v>
      </c>
      <c r="G16" t="b">
        <v>1</v>
      </c>
      <c r="H16" t="b">
        <v>0</v>
      </c>
      <c r="I16">
        <v>3.0000000000000001E-3</v>
      </c>
      <c r="J16">
        <v>800</v>
      </c>
      <c r="L16" t="s">
        <v>20</v>
      </c>
      <c r="M16">
        <v>0.27</v>
      </c>
      <c r="N16">
        <f t="shared" si="0"/>
        <v>8.1000000000000006E-4</v>
      </c>
      <c r="Q16">
        <v>1</v>
      </c>
      <c r="R16" t="s">
        <v>101</v>
      </c>
      <c r="S16" t="s">
        <v>14</v>
      </c>
    </row>
    <row r="17" spans="1:19" x14ac:dyDescent="0.35">
      <c r="A17" t="s">
        <v>29</v>
      </c>
      <c r="B17" t="s">
        <v>30</v>
      </c>
      <c r="C17" t="s">
        <v>14</v>
      </c>
      <c r="D17" t="s">
        <v>86</v>
      </c>
      <c r="E17" t="s">
        <v>23</v>
      </c>
      <c r="F17" t="s">
        <v>24</v>
      </c>
      <c r="G17" t="b">
        <v>1</v>
      </c>
      <c r="H17" t="b">
        <v>0</v>
      </c>
      <c r="I17">
        <v>0.01</v>
      </c>
      <c r="J17">
        <v>500</v>
      </c>
      <c r="L17" t="s">
        <v>20</v>
      </c>
      <c r="M17">
        <v>0.99</v>
      </c>
      <c r="N17">
        <f t="shared" si="0"/>
        <v>9.9000000000000008E-3</v>
      </c>
      <c r="Q17">
        <v>1</v>
      </c>
      <c r="R17" t="s">
        <v>128</v>
      </c>
      <c r="S17" t="s">
        <v>14</v>
      </c>
    </row>
    <row r="18" spans="1:19" x14ac:dyDescent="0.35">
      <c r="A18" t="s">
        <v>29</v>
      </c>
      <c r="B18" t="s">
        <v>30</v>
      </c>
      <c r="C18" t="s">
        <v>14</v>
      </c>
      <c r="D18" t="s">
        <v>88</v>
      </c>
      <c r="E18" t="s">
        <v>23</v>
      </c>
      <c r="F18" t="s">
        <v>24</v>
      </c>
      <c r="G18" t="b">
        <v>1</v>
      </c>
      <c r="H18" t="b">
        <v>0</v>
      </c>
      <c r="I18">
        <v>0.01</v>
      </c>
      <c r="J18">
        <v>500</v>
      </c>
      <c r="L18" t="s">
        <v>20</v>
      </c>
      <c r="M18">
        <v>0.22</v>
      </c>
      <c r="N18">
        <f t="shared" si="0"/>
        <v>2.2000000000000001E-3</v>
      </c>
      <c r="Q18">
        <v>1</v>
      </c>
      <c r="R18" t="s">
        <v>128</v>
      </c>
      <c r="S18" t="s">
        <v>14</v>
      </c>
    </row>
    <row r="19" spans="1:19" x14ac:dyDescent="0.35">
      <c r="A19" t="s">
        <v>29</v>
      </c>
      <c r="B19" t="s">
        <v>30</v>
      </c>
      <c r="C19" t="s">
        <v>14</v>
      </c>
      <c r="D19" t="s">
        <v>110</v>
      </c>
      <c r="E19" t="s">
        <v>23</v>
      </c>
      <c r="F19" t="s">
        <v>24</v>
      </c>
      <c r="G19" t="b">
        <v>1</v>
      </c>
      <c r="H19" t="b">
        <v>0</v>
      </c>
      <c r="I19">
        <v>0.1</v>
      </c>
      <c r="J19">
        <v>500</v>
      </c>
      <c r="L19" t="s">
        <v>20</v>
      </c>
      <c r="M19">
        <v>0.11</v>
      </c>
      <c r="N19">
        <f t="shared" si="0"/>
        <v>1.1000000000000001E-2</v>
      </c>
      <c r="Q19">
        <v>1</v>
      </c>
      <c r="R19" t="s">
        <v>128</v>
      </c>
      <c r="S19" t="s">
        <v>14</v>
      </c>
    </row>
    <row r="20" spans="1:19" x14ac:dyDescent="0.35">
      <c r="A20" t="s">
        <v>29</v>
      </c>
      <c r="B20" t="s">
        <v>30</v>
      </c>
      <c r="C20" t="s">
        <v>14</v>
      </c>
      <c r="D20" t="s">
        <v>91</v>
      </c>
      <c r="E20" t="s">
        <v>23</v>
      </c>
      <c r="F20" t="s">
        <v>24</v>
      </c>
      <c r="G20" t="b">
        <v>1</v>
      </c>
      <c r="H20" t="b">
        <v>0</v>
      </c>
      <c r="I20">
        <v>3.0000000000000001E-3</v>
      </c>
      <c r="J20">
        <v>500</v>
      </c>
      <c r="L20" t="s">
        <v>20</v>
      </c>
      <c r="M20">
        <v>1.19</v>
      </c>
      <c r="N20">
        <f t="shared" si="0"/>
        <v>3.5699999999999998E-3</v>
      </c>
      <c r="Q20">
        <v>1</v>
      </c>
      <c r="R20" t="s">
        <v>128</v>
      </c>
      <c r="S20" t="s">
        <v>14</v>
      </c>
    </row>
    <row r="21" spans="1:19" x14ac:dyDescent="0.35">
      <c r="A21" t="s">
        <v>29</v>
      </c>
      <c r="B21" t="s">
        <v>30</v>
      </c>
      <c r="C21" t="s">
        <v>14</v>
      </c>
      <c r="D21" t="s">
        <v>99</v>
      </c>
      <c r="E21" t="s">
        <v>23</v>
      </c>
      <c r="F21" t="s">
        <v>24</v>
      </c>
      <c r="G21" t="b">
        <v>1</v>
      </c>
      <c r="H21" t="b">
        <v>0</v>
      </c>
      <c r="I21">
        <v>1E-3</v>
      </c>
      <c r="J21">
        <v>500</v>
      </c>
      <c r="L21" t="s">
        <v>20</v>
      </c>
      <c r="M21">
        <v>0.8</v>
      </c>
      <c r="N21">
        <f t="shared" si="0"/>
        <v>8.0000000000000004E-4</v>
      </c>
      <c r="Q21">
        <v>1</v>
      </c>
      <c r="R21" t="s">
        <v>128</v>
      </c>
      <c r="S21" t="s">
        <v>14</v>
      </c>
    </row>
    <row r="22" spans="1:19" x14ac:dyDescent="0.35">
      <c r="A22" t="s">
        <v>31</v>
      </c>
      <c r="B22" t="s">
        <v>30</v>
      </c>
      <c r="C22" t="s">
        <v>14</v>
      </c>
      <c r="D22" t="s">
        <v>86</v>
      </c>
      <c r="E22" t="s">
        <v>23</v>
      </c>
      <c r="F22" t="s">
        <v>24</v>
      </c>
      <c r="G22" t="b">
        <v>1</v>
      </c>
      <c r="H22" t="b">
        <v>0</v>
      </c>
      <c r="I22">
        <v>0.01</v>
      </c>
      <c r="J22">
        <v>600</v>
      </c>
      <c r="L22" t="s">
        <v>20</v>
      </c>
      <c r="M22">
        <v>0.6</v>
      </c>
      <c r="N22">
        <f t="shared" si="0"/>
        <v>6.0000000000000001E-3</v>
      </c>
      <c r="Q22">
        <v>1</v>
      </c>
      <c r="R22" t="s">
        <v>129</v>
      </c>
      <c r="S22" t="s">
        <v>14</v>
      </c>
    </row>
    <row r="23" spans="1:19" x14ac:dyDescent="0.35">
      <c r="A23" t="s">
        <v>31</v>
      </c>
      <c r="B23" t="s">
        <v>30</v>
      </c>
      <c r="C23" t="s">
        <v>14</v>
      </c>
      <c r="D23" t="s">
        <v>110</v>
      </c>
      <c r="E23" t="s">
        <v>23</v>
      </c>
      <c r="F23" t="s">
        <v>24</v>
      </c>
      <c r="G23" t="b">
        <v>1</v>
      </c>
      <c r="H23" t="b">
        <v>0</v>
      </c>
      <c r="I23">
        <v>0.1</v>
      </c>
      <c r="J23">
        <v>600</v>
      </c>
      <c r="L23" t="s">
        <v>20</v>
      </c>
      <c r="M23">
        <v>0.12</v>
      </c>
      <c r="N23">
        <f t="shared" si="0"/>
        <v>1.2E-2</v>
      </c>
      <c r="Q23">
        <v>1</v>
      </c>
      <c r="R23" t="s">
        <v>129</v>
      </c>
      <c r="S23" t="s">
        <v>14</v>
      </c>
    </row>
    <row r="24" spans="1:19" x14ac:dyDescent="0.35">
      <c r="A24" t="s">
        <v>31</v>
      </c>
      <c r="B24" t="s">
        <v>30</v>
      </c>
      <c r="C24" t="s">
        <v>14</v>
      </c>
      <c r="D24" t="s">
        <v>91</v>
      </c>
      <c r="E24" t="s">
        <v>23</v>
      </c>
      <c r="F24" t="s">
        <v>24</v>
      </c>
      <c r="G24" t="b">
        <v>1</v>
      </c>
      <c r="H24" t="b">
        <v>0</v>
      </c>
      <c r="I24">
        <v>3.0000000000000001E-3</v>
      </c>
      <c r="J24">
        <v>600</v>
      </c>
      <c r="L24" t="s">
        <v>20</v>
      </c>
      <c r="M24">
        <v>1.59</v>
      </c>
      <c r="N24">
        <f t="shared" si="0"/>
        <v>4.7699999999999999E-3</v>
      </c>
      <c r="Q24">
        <v>1</v>
      </c>
      <c r="R24" t="s">
        <v>129</v>
      </c>
      <c r="S24" t="s">
        <v>14</v>
      </c>
    </row>
    <row r="25" spans="1:19" x14ac:dyDescent="0.35">
      <c r="A25" t="s">
        <v>31</v>
      </c>
      <c r="B25" t="s">
        <v>30</v>
      </c>
      <c r="C25" t="s">
        <v>14</v>
      </c>
      <c r="D25" t="s">
        <v>99</v>
      </c>
      <c r="E25" t="s">
        <v>23</v>
      </c>
      <c r="F25" t="s">
        <v>24</v>
      </c>
      <c r="G25" t="b">
        <v>1</v>
      </c>
      <c r="H25" t="b">
        <v>0</v>
      </c>
      <c r="I25">
        <v>1E-3</v>
      </c>
      <c r="J25">
        <v>600</v>
      </c>
      <c r="L25" t="s">
        <v>20</v>
      </c>
      <c r="M25">
        <v>0.57999999999999896</v>
      </c>
      <c r="N25">
        <f t="shared" si="0"/>
        <v>5.7999999999999892E-4</v>
      </c>
      <c r="Q25">
        <v>1</v>
      </c>
      <c r="R25" t="s">
        <v>129</v>
      </c>
      <c r="S25" t="s">
        <v>14</v>
      </c>
    </row>
    <row r="26" spans="1:19" x14ac:dyDescent="0.35">
      <c r="A26" t="s">
        <v>32</v>
      </c>
      <c r="B26" t="s">
        <v>30</v>
      </c>
      <c r="C26" t="s">
        <v>14</v>
      </c>
      <c r="D26" t="s">
        <v>86</v>
      </c>
      <c r="E26" t="s">
        <v>23</v>
      </c>
      <c r="F26" t="s">
        <v>24</v>
      </c>
      <c r="G26" t="b">
        <v>1</v>
      </c>
      <c r="H26" t="b">
        <v>0</v>
      </c>
      <c r="I26">
        <v>0.01</v>
      </c>
      <c r="J26">
        <v>700</v>
      </c>
      <c r="L26" t="s">
        <v>20</v>
      </c>
      <c r="M26">
        <v>0.49</v>
      </c>
      <c r="N26">
        <f t="shared" si="0"/>
        <v>4.8999999999999998E-3</v>
      </c>
      <c r="Q26">
        <v>1</v>
      </c>
      <c r="R26" t="s">
        <v>130</v>
      </c>
      <c r="S26" t="s">
        <v>14</v>
      </c>
    </row>
    <row r="27" spans="1:19" x14ac:dyDescent="0.35">
      <c r="A27" t="s">
        <v>32</v>
      </c>
      <c r="B27" t="s">
        <v>30</v>
      </c>
      <c r="C27" t="s">
        <v>14</v>
      </c>
      <c r="D27" t="s">
        <v>110</v>
      </c>
      <c r="E27" t="s">
        <v>23</v>
      </c>
      <c r="F27" t="s">
        <v>24</v>
      </c>
      <c r="G27" t="b">
        <v>1</v>
      </c>
      <c r="H27" t="b">
        <v>0</v>
      </c>
      <c r="I27">
        <v>0.1</v>
      </c>
      <c r="J27">
        <v>700</v>
      </c>
      <c r="L27" t="s">
        <v>20</v>
      </c>
      <c r="M27">
        <v>0.18</v>
      </c>
      <c r="N27">
        <f t="shared" si="0"/>
        <v>1.7999999999999999E-2</v>
      </c>
      <c r="Q27">
        <v>1</v>
      </c>
      <c r="R27" t="s">
        <v>130</v>
      </c>
      <c r="S27" t="s">
        <v>14</v>
      </c>
    </row>
    <row r="28" spans="1:19" x14ac:dyDescent="0.35">
      <c r="A28" t="s">
        <v>32</v>
      </c>
      <c r="B28" t="s">
        <v>30</v>
      </c>
      <c r="C28" t="s">
        <v>14</v>
      </c>
      <c r="D28" t="s">
        <v>91</v>
      </c>
      <c r="E28" t="s">
        <v>23</v>
      </c>
      <c r="F28" t="s">
        <v>24</v>
      </c>
      <c r="G28" t="b">
        <v>1</v>
      </c>
      <c r="H28" t="b">
        <v>0</v>
      </c>
      <c r="I28">
        <v>3.0000000000000001E-3</v>
      </c>
      <c r="J28">
        <v>700</v>
      </c>
      <c r="L28" t="s">
        <v>20</v>
      </c>
      <c r="M28">
        <v>1.99</v>
      </c>
      <c r="N28">
        <f t="shared" si="0"/>
        <v>5.9700000000000005E-3</v>
      </c>
      <c r="Q28">
        <v>1</v>
      </c>
      <c r="R28" t="s">
        <v>130</v>
      </c>
      <c r="S28" t="s">
        <v>14</v>
      </c>
    </row>
    <row r="29" spans="1:19" x14ac:dyDescent="0.35">
      <c r="A29" t="s">
        <v>32</v>
      </c>
      <c r="B29" t="s">
        <v>30</v>
      </c>
      <c r="C29" t="s">
        <v>14</v>
      </c>
      <c r="D29" t="s">
        <v>99</v>
      </c>
      <c r="E29" t="s">
        <v>23</v>
      </c>
      <c r="F29" t="s">
        <v>24</v>
      </c>
      <c r="G29" t="b">
        <v>1</v>
      </c>
      <c r="H29" t="b">
        <v>0</v>
      </c>
      <c r="I29">
        <v>1E-3</v>
      </c>
      <c r="J29">
        <v>700</v>
      </c>
      <c r="L29" t="s">
        <v>20</v>
      </c>
      <c r="M29">
        <v>0.49</v>
      </c>
      <c r="N29">
        <f t="shared" si="0"/>
        <v>4.8999999999999998E-4</v>
      </c>
      <c r="Q29">
        <v>1</v>
      </c>
      <c r="R29" t="s">
        <v>130</v>
      </c>
      <c r="S29" t="s">
        <v>14</v>
      </c>
    </row>
    <row r="30" spans="1:19" x14ac:dyDescent="0.35">
      <c r="A30" t="s">
        <v>33</v>
      </c>
      <c r="B30" t="s">
        <v>30</v>
      </c>
      <c r="C30" t="s">
        <v>14</v>
      </c>
      <c r="D30" t="s">
        <v>86</v>
      </c>
      <c r="E30" t="s">
        <v>23</v>
      </c>
      <c r="F30" t="s">
        <v>24</v>
      </c>
      <c r="G30" t="b">
        <v>1</v>
      </c>
      <c r="H30" t="b">
        <v>0</v>
      </c>
      <c r="I30">
        <v>0.01</v>
      </c>
      <c r="J30">
        <v>800</v>
      </c>
      <c r="L30" t="s">
        <v>20</v>
      </c>
      <c r="M30">
        <v>0.78</v>
      </c>
      <c r="N30">
        <f t="shared" si="0"/>
        <v>7.8000000000000005E-3</v>
      </c>
      <c r="Q30">
        <v>1</v>
      </c>
      <c r="R30" t="s">
        <v>131</v>
      </c>
      <c r="S30" t="s">
        <v>14</v>
      </c>
    </row>
    <row r="31" spans="1:19" x14ac:dyDescent="0.35">
      <c r="A31" t="s">
        <v>33</v>
      </c>
      <c r="B31" t="s">
        <v>30</v>
      </c>
      <c r="C31" t="s">
        <v>14</v>
      </c>
      <c r="D31" t="s">
        <v>88</v>
      </c>
      <c r="E31" t="s">
        <v>23</v>
      </c>
      <c r="F31" t="s">
        <v>24</v>
      </c>
      <c r="G31" t="b">
        <v>1</v>
      </c>
      <c r="H31" t="b">
        <v>0</v>
      </c>
      <c r="I31">
        <v>0.01</v>
      </c>
      <c r="J31">
        <v>800</v>
      </c>
      <c r="L31" t="s">
        <v>20</v>
      </c>
      <c r="M31">
        <v>0.21</v>
      </c>
      <c r="N31">
        <f t="shared" si="0"/>
        <v>2.0999999999999999E-3</v>
      </c>
      <c r="Q31">
        <v>1</v>
      </c>
      <c r="R31" t="s">
        <v>131</v>
      </c>
      <c r="S31" t="s">
        <v>14</v>
      </c>
    </row>
    <row r="32" spans="1:19" x14ac:dyDescent="0.35">
      <c r="A32" t="s">
        <v>33</v>
      </c>
      <c r="B32" t="s">
        <v>30</v>
      </c>
      <c r="C32" t="s">
        <v>14</v>
      </c>
      <c r="D32" t="s">
        <v>110</v>
      </c>
      <c r="E32" t="s">
        <v>23</v>
      </c>
      <c r="F32" t="s">
        <v>24</v>
      </c>
      <c r="G32" t="b">
        <v>1</v>
      </c>
      <c r="H32" t="b">
        <v>0</v>
      </c>
      <c r="I32">
        <v>0.1</v>
      </c>
      <c r="J32">
        <v>800</v>
      </c>
      <c r="L32" t="s">
        <v>20</v>
      </c>
      <c r="M32">
        <v>0.21</v>
      </c>
      <c r="N32">
        <f t="shared" si="0"/>
        <v>2.1000000000000001E-2</v>
      </c>
      <c r="Q32">
        <v>1</v>
      </c>
      <c r="R32" t="s">
        <v>131</v>
      </c>
      <c r="S32" t="s">
        <v>14</v>
      </c>
    </row>
    <row r="33" spans="1:19" x14ac:dyDescent="0.35">
      <c r="A33" t="s">
        <v>33</v>
      </c>
      <c r="B33" t="s">
        <v>30</v>
      </c>
      <c r="C33" t="s">
        <v>14</v>
      </c>
      <c r="D33" t="s">
        <v>91</v>
      </c>
      <c r="E33" t="s">
        <v>23</v>
      </c>
      <c r="F33" t="s">
        <v>24</v>
      </c>
      <c r="G33" t="b">
        <v>1</v>
      </c>
      <c r="H33" t="b">
        <v>0</v>
      </c>
      <c r="I33">
        <v>3.0000000000000001E-3</v>
      </c>
      <c r="J33">
        <v>800</v>
      </c>
      <c r="L33" t="s">
        <v>20</v>
      </c>
      <c r="M33">
        <v>1.26</v>
      </c>
      <c r="N33">
        <f t="shared" si="0"/>
        <v>3.7799999999999999E-3</v>
      </c>
      <c r="Q33">
        <v>1</v>
      </c>
      <c r="R33" t="s">
        <v>131</v>
      </c>
      <c r="S33" t="s">
        <v>14</v>
      </c>
    </row>
    <row r="34" spans="1:19" x14ac:dyDescent="0.35">
      <c r="A34" t="s">
        <v>33</v>
      </c>
      <c r="B34" t="s">
        <v>30</v>
      </c>
      <c r="C34" t="s">
        <v>14</v>
      </c>
      <c r="D34" t="s">
        <v>99</v>
      </c>
      <c r="E34" t="s">
        <v>23</v>
      </c>
      <c r="F34" t="s">
        <v>24</v>
      </c>
      <c r="G34" t="b">
        <v>1</v>
      </c>
      <c r="H34" t="b">
        <v>0</v>
      </c>
      <c r="I34">
        <v>1E-3</v>
      </c>
      <c r="J34">
        <v>800</v>
      </c>
      <c r="L34" t="s">
        <v>20</v>
      </c>
      <c r="M34">
        <v>0.2</v>
      </c>
      <c r="N34">
        <f t="shared" si="0"/>
        <v>2.0000000000000001E-4</v>
      </c>
      <c r="Q34">
        <v>1</v>
      </c>
      <c r="R34" t="s">
        <v>131</v>
      </c>
      <c r="S34" t="s">
        <v>14</v>
      </c>
    </row>
    <row r="35" spans="1:19" x14ac:dyDescent="0.35">
      <c r="A35" t="s">
        <v>37</v>
      </c>
      <c r="B35" t="s">
        <v>38</v>
      </c>
      <c r="C35" t="s">
        <v>14</v>
      </c>
      <c r="D35" t="s">
        <v>86</v>
      </c>
      <c r="E35" t="s">
        <v>23</v>
      </c>
      <c r="F35" t="s">
        <v>24</v>
      </c>
      <c r="G35" t="b">
        <v>1</v>
      </c>
      <c r="H35" t="b">
        <v>0</v>
      </c>
      <c r="I35">
        <v>0.01</v>
      </c>
      <c r="J35">
        <v>600</v>
      </c>
      <c r="L35" t="s">
        <v>39</v>
      </c>
      <c r="M35">
        <v>1.32</v>
      </c>
      <c r="N35">
        <f t="shared" si="0"/>
        <v>1.3200000000000002E-2</v>
      </c>
      <c r="Q35">
        <v>1</v>
      </c>
      <c r="R35" t="s">
        <v>133</v>
      </c>
      <c r="S35" t="s">
        <v>14</v>
      </c>
    </row>
    <row r="36" spans="1:19" x14ac:dyDescent="0.35">
      <c r="A36" t="s">
        <v>37</v>
      </c>
      <c r="B36" t="s">
        <v>38</v>
      </c>
      <c r="C36" t="s">
        <v>14</v>
      </c>
      <c r="D36" t="s">
        <v>88</v>
      </c>
      <c r="E36" t="s">
        <v>23</v>
      </c>
      <c r="F36" t="s">
        <v>24</v>
      </c>
      <c r="G36" t="b">
        <v>1</v>
      </c>
      <c r="H36" t="b">
        <v>0</v>
      </c>
      <c r="I36">
        <v>0.01</v>
      </c>
      <c r="J36">
        <v>600</v>
      </c>
      <c r="L36" t="s">
        <v>39</v>
      </c>
      <c r="M36">
        <v>0.93</v>
      </c>
      <c r="N36">
        <f t="shared" si="0"/>
        <v>9.300000000000001E-3</v>
      </c>
      <c r="Q36">
        <v>1</v>
      </c>
      <c r="R36" t="s">
        <v>133</v>
      </c>
      <c r="S36" t="s">
        <v>14</v>
      </c>
    </row>
    <row r="37" spans="1:19" x14ac:dyDescent="0.35">
      <c r="A37" t="s">
        <v>37</v>
      </c>
      <c r="B37" t="s">
        <v>38</v>
      </c>
      <c r="C37" t="s">
        <v>14</v>
      </c>
      <c r="D37" t="s">
        <v>110</v>
      </c>
      <c r="E37" t="s">
        <v>23</v>
      </c>
      <c r="F37" t="s">
        <v>24</v>
      </c>
      <c r="G37" t="b">
        <v>1</v>
      </c>
      <c r="H37" t="b">
        <v>0</v>
      </c>
      <c r="I37">
        <v>0.1</v>
      </c>
      <c r="J37">
        <v>600</v>
      </c>
      <c r="L37" t="s">
        <v>39</v>
      </c>
      <c r="M37">
        <v>0.3</v>
      </c>
      <c r="N37">
        <f t="shared" si="0"/>
        <v>0.03</v>
      </c>
      <c r="Q37">
        <v>1</v>
      </c>
      <c r="R37" t="s">
        <v>133</v>
      </c>
      <c r="S37" t="s">
        <v>14</v>
      </c>
    </row>
    <row r="38" spans="1:19" x14ac:dyDescent="0.35">
      <c r="A38" t="s">
        <v>37</v>
      </c>
      <c r="B38" t="s">
        <v>38</v>
      </c>
      <c r="C38" t="s">
        <v>14</v>
      </c>
      <c r="D38" t="s">
        <v>91</v>
      </c>
      <c r="E38" t="s">
        <v>23</v>
      </c>
      <c r="F38" t="s">
        <v>24</v>
      </c>
      <c r="G38" t="b">
        <v>1</v>
      </c>
      <c r="H38" t="b">
        <v>0</v>
      </c>
      <c r="I38">
        <v>3.0000000000000001E-3</v>
      </c>
      <c r="J38">
        <v>600</v>
      </c>
      <c r="L38" t="s">
        <v>39</v>
      </c>
      <c r="M38">
        <v>6.9</v>
      </c>
      <c r="N38">
        <f t="shared" si="0"/>
        <v>2.0700000000000003E-2</v>
      </c>
      <c r="Q38">
        <v>1</v>
      </c>
      <c r="R38" t="s">
        <v>133</v>
      </c>
      <c r="S38" t="s">
        <v>14</v>
      </c>
    </row>
    <row r="39" spans="1:19" x14ac:dyDescent="0.35">
      <c r="A39" t="s">
        <v>40</v>
      </c>
      <c r="B39" t="s">
        <v>38</v>
      </c>
      <c r="C39" t="s">
        <v>14</v>
      </c>
      <c r="D39" t="s">
        <v>86</v>
      </c>
      <c r="E39" t="s">
        <v>23</v>
      </c>
      <c r="F39" t="s">
        <v>24</v>
      </c>
      <c r="G39" t="b">
        <v>1</v>
      </c>
      <c r="H39" t="b">
        <v>0</v>
      </c>
      <c r="I39">
        <v>0.01</v>
      </c>
      <c r="J39">
        <v>800</v>
      </c>
      <c r="L39" t="s">
        <v>39</v>
      </c>
      <c r="M39">
        <v>0.3</v>
      </c>
      <c r="N39">
        <f t="shared" si="0"/>
        <v>3.0000000000000001E-3</v>
      </c>
      <c r="Q39">
        <v>1</v>
      </c>
      <c r="R39" t="s">
        <v>134</v>
      </c>
      <c r="S39" t="s">
        <v>14</v>
      </c>
    </row>
    <row r="40" spans="1:19" x14ac:dyDescent="0.35">
      <c r="A40" t="s">
        <v>9</v>
      </c>
      <c r="B40" t="s">
        <v>12</v>
      </c>
      <c r="C40" t="s">
        <v>14</v>
      </c>
      <c r="D40" t="s">
        <v>67</v>
      </c>
      <c r="E40" t="s">
        <v>10</v>
      </c>
      <c r="F40" t="s">
        <v>11</v>
      </c>
      <c r="G40" t="b">
        <v>0</v>
      </c>
      <c r="H40" t="b">
        <v>0</v>
      </c>
      <c r="I40">
        <v>1E-3</v>
      </c>
      <c r="J40">
        <v>500</v>
      </c>
      <c r="K40" t="s">
        <v>111</v>
      </c>
      <c r="L40" t="s">
        <v>13</v>
      </c>
      <c r="M40">
        <v>0.21333333333333329</v>
      </c>
      <c r="N40">
        <f t="shared" si="0"/>
        <v>2.1333333333333331E-4</v>
      </c>
      <c r="O40">
        <v>7.7674534651540283E-2</v>
      </c>
      <c r="P40">
        <f>N40*I40</f>
        <v>2.1333333333333331E-7</v>
      </c>
      <c r="Q40">
        <v>3</v>
      </c>
      <c r="R40" t="s">
        <v>68</v>
      </c>
      <c r="S40" t="s">
        <v>14</v>
      </c>
    </row>
    <row r="41" spans="1:19" x14ac:dyDescent="0.35">
      <c r="A41" t="s">
        <v>9</v>
      </c>
      <c r="B41" t="s">
        <v>12</v>
      </c>
      <c r="C41" t="s">
        <v>14</v>
      </c>
      <c r="D41" t="s">
        <v>69</v>
      </c>
      <c r="E41" t="s">
        <v>10</v>
      </c>
      <c r="F41" t="s">
        <v>11</v>
      </c>
      <c r="G41" t="b">
        <v>0</v>
      </c>
      <c r="H41" t="b">
        <v>0</v>
      </c>
      <c r="I41">
        <v>1E-3</v>
      </c>
      <c r="J41">
        <v>500</v>
      </c>
      <c r="K41" t="s">
        <v>112</v>
      </c>
      <c r="L41" t="s">
        <v>13</v>
      </c>
      <c r="M41">
        <v>8.02</v>
      </c>
      <c r="N41">
        <f t="shared" si="0"/>
        <v>8.0199999999999994E-3</v>
      </c>
      <c r="O41">
        <v>2.4999399992799831</v>
      </c>
      <c r="P41">
        <f t="shared" ref="P41:P104" si="1">N41*I41</f>
        <v>8.0199999999999994E-6</v>
      </c>
      <c r="Q41">
        <v>3</v>
      </c>
      <c r="R41" t="s">
        <v>68</v>
      </c>
      <c r="S41" t="s">
        <v>14</v>
      </c>
    </row>
    <row r="42" spans="1:19" x14ac:dyDescent="0.35">
      <c r="A42" t="s">
        <v>9</v>
      </c>
      <c r="B42" t="s">
        <v>12</v>
      </c>
      <c r="C42" t="s">
        <v>14</v>
      </c>
      <c r="D42" t="s">
        <v>70</v>
      </c>
      <c r="E42" t="s">
        <v>10</v>
      </c>
      <c r="F42" t="s">
        <v>11</v>
      </c>
      <c r="G42" t="b">
        <v>0</v>
      </c>
      <c r="H42" t="b">
        <v>0</v>
      </c>
      <c r="I42">
        <v>0.01</v>
      </c>
      <c r="J42">
        <v>500</v>
      </c>
      <c r="K42" t="s">
        <v>113</v>
      </c>
      <c r="L42" t="s">
        <v>13</v>
      </c>
      <c r="M42">
        <v>0.37666666666666659</v>
      </c>
      <c r="N42">
        <f t="shared" si="0"/>
        <v>3.766666666666666E-3</v>
      </c>
      <c r="O42">
        <v>9.073771725877465E-2</v>
      </c>
      <c r="P42">
        <f t="shared" si="1"/>
        <v>3.7666666666666663E-5</v>
      </c>
      <c r="Q42">
        <v>3</v>
      </c>
      <c r="R42" t="s">
        <v>68</v>
      </c>
      <c r="S42" t="s">
        <v>14</v>
      </c>
    </row>
    <row r="43" spans="1:19" x14ac:dyDescent="0.35">
      <c r="A43" t="s">
        <v>9</v>
      </c>
      <c r="B43" t="s">
        <v>12</v>
      </c>
      <c r="C43" t="s">
        <v>14</v>
      </c>
      <c r="D43" t="s">
        <v>71</v>
      </c>
      <c r="E43" t="s">
        <v>10</v>
      </c>
      <c r="F43" t="s">
        <v>11</v>
      </c>
      <c r="G43" t="b">
        <v>1</v>
      </c>
      <c r="H43" t="b">
        <v>0</v>
      </c>
      <c r="I43">
        <v>0.1</v>
      </c>
      <c r="J43">
        <v>500</v>
      </c>
      <c r="K43" t="s">
        <v>114</v>
      </c>
      <c r="L43" t="s">
        <v>13</v>
      </c>
      <c r="M43">
        <v>0.21333333333333329</v>
      </c>
      <c r="N43">
        <f t="shared" si="0"/>
        <v>2.1333333333333329E-2</v>
      </c>
      <c r="O43">
        <v>6.658328118479391E-2</v>
      </c>
      <c r="P43">
        <f t="shared" si="1"/>
        <v>2.133333333333333E-3</v>
      </c>
      <c r="Q43">
        <v>3</v>
      </c>
      <c r="R43" t="s">
        <v>68</v>
      </c>
      <c r="S43" t="s">
        <v>14</v>
      </c>
    </row>
    <row r="44" spans="1:19" x14ac:dyDescent="0.35">
      <c r="A44" t="s">
        <v>9</v>
      </c>
      <c r="B44" t="s">
        <v>12</v>
      </c>
      <c r="C44" t="s">
        <v>14</v>
      </c>
      <c r="D44" t="s">
        <v>72</v>
      </c>
      <c r="E44" t="s">
        <v>10</v>
      </c>
      <c r="F44" t="s">
        <v>11</v>
      </c>
      <c r="G44" t="b">
        <v>1</v>
      </c>
      <c r="H44" t="b">
        <v>0</v>
      </c>
      <c r="I44">
        <v>1</v>
      </c>
      <c r="J44">
        <v>500</v>
      </c>
      <c r="K44" t="s">
        <v>115</v>
      </c>
      <c r="L44" t="s">
        <v>13</v>
      </c>
      <c r="M44">
        <v>1.1666666666666671E-2</v>
      </c>
      <c r="N44">
        <f t="shared" si="0"/>
        <v>1.1666666666666671E-2</v>
      </c>
      <c r="O44">
        <v>7.6376261582597332E-3</v>
      </c>
      <c r="P44">
        <f t="shared" si="1"/>
        <v>1.1666666666666671E-2</v>
      </c>
      <c r="Q44">
        <v>3</v>
      </c>
      <c r="R44" t="s">
        <v>68</v>
      </c>
      <c r="S44" t="s">
        <v>14</v>
      </c>
    </row>
    <row r="45" spans="1:19" x14ac:dyDescent="0.35">
      <c r="A45" t="s">
        <v>9</v>
      </c>
      <c r="B45" t="s">
        <v>12</v>
      </c>
      <c r="C45" t="s">
        <v>14</v>
      </c>
      <c r="D45" t="s">
        <v>73</v>
      </c>
      <c r="E45" t="s">
        <v>10</v>
      </c>
      <c r="F45" t="s">
        <v>11</v>
      </c>
      <c r="G45" t="b">
        <v>1</v>
      </c>
      <c r="H45" t="b">
        <v>0</v>
      </c>
      <c r="I45">
        <v>0.1</v>
      </c>
      <c r="J45">
        <v>500</v>
      </c>
      <c r="K45" t="s">
        <v>116</v>
      </c>
      <c r="L45" t="s">
        <v>13</v>
      </c>
      <c r="M45">
        <v>0.04</v>
      </c>
      <c r="N45">
        <f t="shared" si="0"/>
        <v>4.0000000000000001E-3</v>
      </c>
      <c r="O45">
        <v>1.732050807568877E-2</v>
      </c>
      <c r="P45">
        <f t="shared" si="1"/>
        <v>4.0000000000000002E-4</v>
      </c>
      <c r="Q45">
        <v>3</v>
      </c>
      <c r="R45" t="s">
        <v>68</v>
      </c>
      <c r="S45" t="s">
        <v>14</v>
      </c>
    </row>
    <row r="46" spans="1:19" x14ac:dyDescent="0.35">
      <c r="A46" t="s">
        <v>9</v>
      </c>
      <c r="B46" t="s">
        <v>12</v>
      </c>
      <c r="C46" t="s">
        <v>14</v>
      </c>
      <c r="D46" t="s">
        <v>74</v>
      </c>
      <c r="E46" t="s">
        <v>10</v>
      </c>
      <c r="F46" t="s">
        <v>11</v>
      </c>
      <c r="G46" t="b">
        <v>0</v>
      </c>
      <c r="H46" t="b">
        <v>0</v>
      </c>
      <c r="I46">
        <v>0.01</v>
      </c>
      <c r="J46">
        <v>500</v>
      </c>
      <c r="K46" t="s">
        <v>117</v>
      </c>
      <c r="L46" t="s">
        <v>13</v>
      </c>
      <c r="M46">
        <v>1.666666666666667E-2</v>
      </c>
      <c r="N46">
        <f t="shared" si="0"/>
        <v>1.6666666666666672E-4</v>
      </c>
      <c r="O46">
        <v>1.1547005383792511E-2</v>
      </c>
      <c r="P46">
        <f t="shared" si="1"/>
        <v>1.6666666666666671E-6</v>
      </c>
      <c r="Q46">
        <v>3</v>
      </c>
      <c r="R46" t="s">
        <v>68</v>
      </c>
      <c r="S46" t="s">
        <v>14</v>
      </c>
    </row>
    <row r="47" spans="1:19" x14ac:dyDescent="0.35">
      <c r="A47" t="s">
        <v>9</v>
      </c>
      <c r="B47" t="s">
        <v>12</v>
      </c>
      <c r="C47" t="s">
        <v>14</v>
      </c>
      <c r="D47" t="s">
        <v>75</v>
      </c>
      <c r="E47" t="s">
        <v>10</v>
      </c>
      <c r="F47" t="s">
        <v>11</v>
      </c>
      <c r="G47" t="b">
        <v>1</v>
      </c>
      <c r="H47" t="b">
        <v>0</v>
      </c>
      <c r="I47">
        <v>0.1</v>
      </c>
      <c r="J47">
        <v>500</v>
      </c>
      <c r="K47" t="s">
        <v>118</v>
      </c>
      <c r="L47" t="s">
        <v>13</v>
      </c>
      <c r="M47">
        <v>2.6666666666666668E-2</v>
      </c>
      <c r="N47">
        <f t="shared" si="0"/>
        <v>2.666666666666667E-3</v>
      </c>
      <c r="O47">
        <v>1.1547005383792519E-2</v>
      </c>
      <c r="P47">
        <f t="shared" si="1"/>
        <v>2.6666666666666673E-4</v>
      </c>
      <c r="Q47">
        <v>3</v>
      </c>
      <c r="R47" t="s">
        <v>68</v>
      </c>
      <c r="S47" t="s">
        <v>14</v>
      </c>
    </row>
    <row r="48" spans="1:19" x14ac:dyDescent="0.35">
      <c r="A48" t="s">
        <v>9</v>
      </c>
      <c r="B48" t="s">
        <v>12</v>
      </c>
      <c r="C48" t="s">
        <v>14</v>
      </c>
      <c r="D48" t="s">
        <v>76</v>
      </c>
      <c r="E48" t="s">
        <v>10</v>
      </c>
      <c r="F48" t="s">
        <v>11</v>
      </c>
      <c r="G48" t="b">
        <v>1</v>
      </c>
      <c r="H48" t="b">
        <v>0</v>
      </c>
      <c r="I48">
        <v>0.01</v>
      </c>
      <c r="J48">
        <v>500</v>
      </c>
      <c r="K48" t="s">
        <v>119</v>
      </c>
      <c r="L48" t="s">
        <v>13</v>
      </c>
      <c r="M48">
        <v>0.03</v>
      </c>
      <c r="N48">
        <f t="shared" si="0"/>
        <v>2.9999999999999997E-4</v>
      </c>
      <c r="O48">
        <v>1.732050807568877E-2</v>
      </c>
      <c r="P48">
        <f t="shared" si="1"/>
        <v>2.9999999999999997E-6</v>
      </c>
      <c r="Q48">
        <v>3</v>
      </c>
      <c r="R48" t="s">
        <v>68</v>
      </c>
      <c r="S48" t="s">
        <v>14</v>
      </c>
    </row>
    <row r="49" spans="1:21" x14ac:dyDescent="0.35">
      <c r="A49" t="s">
        <v>9</v>
      </c>
      <c r="B49" t="s">
        <v>12</v>
      </c>
      <c r="C49" t="s">
        <v>14</v>
      </c>
      <c r="D49" t="s">
        <v>77</v>
      </c>
      <c r="E49" t="s">
        <v>10</v>
      </c>
      <c r="F49" t="s">
        <v>11</v>
      </c>
      <c r="G49" t="b">
        <v>1</v>
      </c>
      <c r="H49" t="b">
        <v>0</v>
      </c>
      <c r="I49">
        <v>1</v>
      </c>
      <c r="J49">
        <v>500</v>
      </c>
      <c r="K49" t="s">
        <v>120</v>
      </c>
      <c r="L49" t="s">
        <v>13</v>
      </c>
      <c r="M49">
        <v>1.666666666666667E-2</v>
      </c>
      <c r="N49">
        <f t="shared" si="0"/>
        <v>1.666666666666667E-2</v>
      </c>
      <c r="O49">
        <v>1.1547005383792511E-2</v>
      </c>
      <c r="P49">
        <f t="shared" si="1"/>
        <v>1.666666666666667E-2</v>
      </c>
      <c r="Q49">
        <v>3</v>
      </c>
      <c r="R49" t="s">
        <v>68</v>
      </c>
      <c r="S49" t="s">
        <v>14</v>
      </c>
    </row>
    <row r="50" spans="1:21" x14ac:dyDescent="0.35">
      <c r="A50" t="s">
        <v>9</v>
      </c>
      <c r="B50" t="s">
        <v>12</v>
      </c>
      <c r="C50" t="s">
        <v>14</v>
      </c>
      <c r="D50" t="s">
        <v>78</v>
      </c>
      <c r="E50" t="s">
        <v>10</v>
      </c>
      <c r="F50" t="s">
        <v>11</v>
      </c>
      <c r="G50" t="b">
        <v>0</v>
      </c>
      <c r="H50" t="b">
        <v>0</v>
      </c>
      <c r="I50">
        <v>1E-3</v>
      </c>
      <c r="J50">
        <v>500</v>
      </c>
      <c r="K50" t="s">
        <v>121</v>
      </c>
      <c r="L50" t="s">
        <v>13</v>
      </c>
      <c r="M50">
        <v>6.3333333333333339E-2</v>
      </c>
      <c r="N50">
        <f t="shared" si="0"/>
        <v>6.3333333333333346E-5</v>
      </c>
      <c r="O50">
        <v>1.527525231651947E-2</v>
      </c>
      <c r="P50">
        <f t="shared" si="1"/>
        <v>6.3333333333333345E-8</v>
      </c>
      <c r="Q50">
        <v>3</v>
      </c>
      <c r="R50" t="s">
        <v>68</v>
      </c>
      <c r="S50" t="s">
        <v>14</v>
      </c>
    </row>
    <row r="51" spans="1:21" x14ac:dyDescent="0.35">
      <c r="A51" t="s">
        <v>9</v>
      </c>
      <c r="B51" t="s">
        <v>12</v>
      </c>
      <c r="C51" t="s">
        <v>14</v>
      </c>
      <c r="D51" t="s">
        <v>79</v>
      </c>
      <c r="E51" t="s">
        <v>10</v>
      </c>
      <c r="F51" t="s">
        <v>11</v>
      </c>
      <c r="G51" t="b">
        <v>0</v>
      </c>
      <c r="H51" t="b">
        <v>0</v>
      </c>
      <c r="I51">
        <v>1E-3</v>
      </c>
      <c r="J51">
        <v>500</v>
      </c>
      <c r="K51" t="s">
        <v>122</v>
      </c>
      <c r="L51" t="s">
        <v>13</v>
      </c>
      <c r="M51">
        <v>6.6666666666666666E-2</v>
      </c>
      <c r="N51">
        <f t="shared" si="0"/>
        <v>6.666666666666667E-5</v>
      </c>
      <c r="O51">
        <v>2.081665999466132E-2</v>
      </c>
      <c r="P51">
        <f t="shared" si="1"/>
        <v>6.6666666666666668E-8</v>
      </c>
      <c r="Q51">
        <v>3</v>
      </c>
      <c r="R51" t="s">
        <v>68</v>
      </c>
      <c r="S51" t="s">
        <v>14</v>
      </c>
    </row>
    <row r="52" spans="1:21" x14ac:dyDescent="0.35">
      <c r="A52" t="s">
        <v>9</v>
      </c>
      <c r="B52" t="s">
        <v>12</v>
      </c>
      <c r="C52" t="s">
        <v>14</v>
      </c>
      <c r="D52" t="s">
        <v>80</v>
      </c>
      <c r="E52" t="s">
        <v>10</v>
      </c>
      <c r="F52" t="s">
        <v>11</v>
      </c>
      <c r="G52" t="b">
        <v>1</v>
      </c>
      <c r="H52" t="b">
        <v>0</v>
      </c>
      <c r="I52">
        <v>0.1</v>
      </c>
      <c r="J52">
        <v>500</v>
      </c>
      <c r="K52" t="s">
        <v>123</v>
      </c>
      <c r="L52" t="s">
        <v>13</v>
      </c>
      <c r="M52">
        <v>0.03</v>
      </c>
      <c r="N52">
        <f t="shared" si="0"/>
        <v>3.0000000000000001E-3</v>
      </c>
      <c r="O52">
        <v>1.732050807568877E-2</v>
      </c>
      <c r="P52">
        <f t="shared" si="1"/>
        <v>3.0000000000000003E-4</v>
      </c>
      <c r="Q52">
        <v>3</v>
      </c>
      <c r="R52" t="s">
        <v>68</v>
      </c>
      <c r="S52" t="s">
        <v>14</v>
      </c>
    </row>
    <row r="53" spans="1:21" x14ac:dyDescent="0.35">
      <c r="A53" t="s">
        <v>9</v>
      </c>
      <c r="B53" t="s">
        <v>12</v>
      </c>
      <c r="C53" t="s">
        <v>14</v>
      </c>
      <c r="D53" t="s">
        <v>81</v>
      </c>
      <c r="E53" t="s">
        <v>10</v>
      </c>
      <c r="F53" t="s">
        <v>11</v>
      </c>
      <c r="G53" t="b">
        <v>0</v>
      </c>
      <c r="H53" t="b">
        <v>0</v>
      </c>
      <c r="I53">
        <v>1E-3</v>
      </c>
      <c r="J53">
        <v>500</v>
      </c>
      <c r="K53" t="s">
        <v>126</v>
      </c>
      <c r="L53" t="s">
        <v>13</v>
      </c>
      <c r="M53">
        <v>9.9999999999999992E-2</v>
      </c>
      <c r="N53">
        <f t="shared" si="0"/>
        <v>9.9999999999999991E-5</v>
      </c>
      <c r="O53">
        <v>1.732050807568877E-2</v>
      </c>
      <c r="P53">
        <f t="shared" si="1"/>
        <v>9.9999999999999995E-8</v>
      </c>
      <c r="Q53">
        <v>3</v>
      </c>
      <c r="R53" t="s">
        <v>68</v>
      </c>
      <c r="S53" t="s">
        <v>14</v>
      </c>
    </row>
    <row r="54" spans="1:21" x14ac:dyDescent="0.35">
      <c r="A54" t="s">
        <v>9</v>
      </c>
      <c r="B54" t="s">
        <v>12</v>
      </c>
      <c r="C54" t="s">
        <v>14</v>
      </c>
      <c r="D54" t="s">
        <v>82</v>
      </c>
      <c r="E54" t="s">
        <v>10</v>
      </c>
      <c r="F54" t="s">
        <v>11</v>
      </c>
      <c r="G54" t="b">
        <v>0</v>
      </c>
      <c r="H54" t="b">
        <v>0</v>
      </c>
      <c r="I54">
        <v>1E-3</v>
      </c>
      <c r="J54">
        <v>500</v>
      </c>
      <c r="K54" t="s">
        <v>127</v>
      </c>
      <c r="L54" t="s">
        <v>13</v>
      </c>
      <c r="M54">
        <v>0.21333333333333329</v>
      </c>
      <c r="N54">
        <f t="shared" si="0"/>
        <v>2.1333333333333331E-4</v>
      </c>
      <c r="O54">
        <v>6.658328118479391E-2</v>
      </c>
      <c r="P54">
        <f t="shared" si="1"/>
        <v>2.1333333333333331E-7</v>
      </c>
      <c r="Q54">
        <v>3</v>
      </c>
      <c r="R54" t="s">
        <v>68</v>
      </c>
      <c r="S54" t="s">
        <v>14</v>
      </c>
      <c r="T54">
        <f>SQRT(O40^2+O41^2+O42^2+O43^2+O44^2+O45^2+O46^2+O47^2+O48^2+O49^2+O50^2+O51^2+O52^2+O53^2+O54^2)</f>
        <v>2.5050266132984165</v>
      </c>
      <c r="U54">
        <f>SQRT(P40^2+P41^2+P42^2+P43^2+P44^2+P45^2+P46^2+P47^2+P48^2+P49^2+P50^2+P51^2+P52^2+P53^2+P54^2)</f>
        <v>2.0463689943325095E-2</v>
      </c>
    </row>
    <row r="55" spans="1:21" x14ac:dyDescent="0.35">
      <c r="A55" t="s">
        <v>15</v>
      </c>
      <c r="B55" t="s">
        <v>12</v>
      </c>
      <c r="C55" t="s">
        <v>14</v>
      </c>
      <c r="D55" t="s">
        <v>67</v>
      </c>
      <c r="E55" t="s">
        <v>10</v>
      </c>
      <c r="F55" t="s">
        <v>11</v>
      </c>
      <c r="G55" t="b">
        <v>0</v>
      </c>
      <c r="H55" t="b">
        <v>0</v>
      </c>
      <c r="I55">
        <v>1E-3</v>
      </c>
      <c r="J55">
        <v>600</v>
      </c>
      <c r="K55" t="s">
        <v>111</v>
      </c>
      <c r="L55" t="s">
        <v>13</v>
      </c>
      <c r="M55">
        <v>0.37</v>
      </c>
      <c r="N55">
        <f t="shared" si="0"/>
        <v>3.6999999999999999E-4</v>
      </c>
      <c r="O55">
        <v>0.14730919862656239</v>
      </c>
      <c r="P55">
        <f t="shared" si="1"/>
        <v>3.7E-7</v>
      </c>
      <c r="Q55">
        <v>3</v>
      </c>
      <c r="R55" t="s">
        <v>83</v>
      </c>
      <c r="S55" t="s">
        <v>14</v>
      </c>
    </row>
    <row r="56" spans="1:21" x14ac:dyDescent="0.35">
      <c r="A56" t="s">
        <v>15</v>
      </c>
      <c r="B56" t="s">
        <v>12</v>
      </c>
      <c r="C56" t="s">
        <v>14</v>
      </c>
      <c r="D56" t="s">
        <v>69</v>
      </c>
      <c r="E56" t="s">
        <v>10</v>
      </c>
      <c r="F56" t="s">
        <v>11</v>
      </c>
      <c r="G56" t="b">
        <v>0</v>
      </c>
      <c r="H56" t="b">
        <v>0</v>
      </c>
      <c r="I56">
        <v>1E-3</v>
      </c>
      <c r="J56">
        <v>600</v>
      </c>
      <c r="K56" t="s">
        <v>112</v>
      </c>
      <c r="L56" t="s">
        <v>13</v>
      </c>
      <c r="M56">
        <v>14.93333333333333</v>
      </c>
      <c r="N56">
        <f t="shared" si="0"/>
        <v>1.493333333333333E-2</v>
      </c>
      <c r="O56">
        <v>5.1384173957876689</v>
      </c>
      <c r="P56">
        <f t="shared" si="1"/>
        <v>1.493333333333333E-5</v>
      </c>
      <c r="Q56">
        <v>3</v>
      </c>
      <c r="R56" t="s">
        <v>83</v>
      </c>
      <c r="S56" t="s">
        <v>14</v>
      </c>
    </row>
    <row r="57" spans="1:21" x14ac:dyDescent="0.35">
      <c r="A57" t="s">
        <v>15</v>
      </c>
      <c r="B57" t="s">
        <v>12</v>
      </c>
      <c r="C57" t="s">
        <v>14</v>
      </c>
      <c r="D57" t="s">
        <v>70</v>
      </c>
      <c r="E57" t="s">
        <v>10</v>
      </c>
      <c r="F57" t="s">
        <v>11</v>
      </c>
      <c r="G57" t="b">
        <v>0</v>
      </c>
      <c r="H57" t="b">
        <v>0</v>
      </c>
      <c r="I57">
        <v>0.01</v>
      </c>
      <c r="J57">
        <v>600</v>
      </c>
      <c r="K57" t="s">
        <v>113</v>
      </c>
      <c r="L57" t="s">
        <v>13</v>
      </c>
      <c r="M57">
        <v>0.56333333333333335</v>
      </c>
      <c r="N57">
        <f t="shared" si="0"/>
        <v>5.6333333333333339E-3</v>
      </c>
      <c r="O57">
        <v>0.28290163190291667</v>
      </c>
      <c r="P57">
        <f t="shared" si="1"/>
        <v>5.6333333333333338E-5</v>
      </c>
      <c r="Q57">
        <v>3</v>
      </c>
      <c r="R57" t="s">
        <v>83</v>
      </c>
      <c r="S57" t="s">
        <v>14</v>
      </c>
    </row>
    <row r="58" spans="1:21" x14ac:dyDescent="0.35">
      <c r="A58" t="s">
        <v>15</v>
      </c>
      <c r="B58" t="s">
        <v>12</v>
      </c>
      <c r="C58" t="s">
        <v>14</v>
      </c>
      <c r="D58" t="s">
        <v>71</v>
      </c>
      <c r="E58" t="s">
        <v>10</v>
      </c>
      <c r="F58" t="s">
        <v>11</v>
      </c>
      <c r="G58" t="b">
        <v>1</v>
      </c>
      <c r="H58" t="b">
        <v>0</v>
      </c>
      <c r="I58">
        <v>0.1</v>
      </c>
      <c r="J58">
        <v>600</v>
      </c>
      <c r="K58" t="s">
        <v>114</v>
      </c>
      <c r="L58" t="s">
        <v>13</v>
      </c>
      <c r="M58">
        <v>0.3133333333333333</v>
      </c>
      <c r="N58">
        <f t="shared" si="0"/>
        <v>3.1333333333333331E-2</v>
      </c>
      <c r="O58">
        <v>0.1761628034896508</v>
      </c>
      <c r="P58">
        <f t="shared" si="1"/>
        <v>3.1333333333333335E-3</v>
      </c>
      <c r="Q58">
        <v>3</v>
      </c>
      <c r="R58" t="s">
        <v>83</v>
      </c>
      <c r="S58" t="s">
        <v>14</v>
      </c>
    </row>
    <row r="59" spans="1:21" x14ac:dyDescent="0.35">
      <c r="A59" t="s">
        <v>15</v>
      </c>
      <c r="B59" t="s">
        <v>12</v>
      </c>
      <c r="C59" t="s">
        <v>14</v>
      </c>
      <c r="D59" t="s">
        <v>72</v>
      </c>
      <c r="E59" t="s">
        <v>10</v>
      </c>
      <c r="F59" t="s">
        <v>11</v>
      </c>
      <c r="G59" t="b">
        <v>1</v>
      </c>
      <c r="H59" t="b">
        <v>0</v>
      </c>
      <c r="I59">
        <v>1</v>
      </c>
      <c r="J59">
        <v>600</v>
      </c>
      <c r="K59" t="s">
        <v>115</v>
      </c>
      <c r="L59" t="s">
        <v>13</v>
      </c>
      <c r="M59">
        <v>1.4999999999999999E-2</v>
      </c>
      <c r="N59">
        <f t="shared" si="0"/>
        <v>1.4999999999999999E-2</v>
      </c>
      <c r="O59">
        <v>8.6602540378443865E-3</v>
      </c>
      <c r="P59">
        <f t="shared" si="1"/>
        <v>1.4999999999999999E-2</v>
      </c>
      <c r="Q59">
        <v>3</v>
      </c>
      <c r="R59" t="s">
        <v>83</v>
      </c>
      <c r="S59" t="s">
        <v>14</v>
      </c>
    </row>
    <row r="60" spans="1:21" x14ac:dyDescent="0.35">
      <c r="A60" t="s">
        <v>15</v>
      </c>
      <c r="B60" t="s">
        <v>12</v>
      </c>
      <c r="C60" t="s">
        <v>14</v>
      </c>
      <c r="D60" t="s">
        <v>73</v>
      </c>
      <c r="E60" t="s">
        <v>10</v>
      </c>
      <c r="F60" t="s">
        <v>11</v>
      </c>
      <c r="G60" t="b">
        <v>1</v>
      </c>
      <c r="H60" t="b">
        <v>0</v>
      </c>
      <c r="I60">
        <v>0.1</v>
      </c>
      <c r="J60">
        <v>600</v>
      </c>
      <c r="K60" t="s">
        <v>116</v>
      </c>
      <c r="L60" t="s">
        <v>13</v>
      </c>
      <c r="M60">
        <v>5.6666666666666671E-2</v>
      </c>
      <c r="N60">
        <f t="shared" si="0"/>
        <v>5.6666666666666671E-3</v>
      </c>
      <c r="O60">
        <v>3.2145502536643181E-2</v>
      </c>
      <c r="P60">
        <f t="shared" si="1"/>
        <v>5.6666666666666671E-4</v>
      </c>
      <c r="Q60">
        <v>3</v>
      </c>
      <c r="R60" t="s">
        <v>83</v>
      </c>
      <c r="S60" t="s">
        <v>14</v>
      </c>
    </row>
    <row r="61" spans="1:21" x14ac:dyDescent="0.35">
      <c r="A61" t="s">
        <v>15</v>
      </c>
      <c r="B61" t="s">
        <v>12</v>
      </c>
      <c r="C61" t="s">
        <v>14</v>
      </c>
      <c r="D61" t="s">
        <v>74</v>
      </c>
      <c r="E61" t="s">
        <v>10</v>
      </c>
      <c r="F61" t="s">
        <v>11</v>
      </c>
      <c r="G61" t="b">
        <v>0</v>
      </c>
      <c r="H61" t="b">
        <v>0</v>
      </c>
      <c r="I61">
        <v>0.01</v>
      </c>
      <c r="J61">
        <v>600</v>
      </c>
      <c r="K61" t="s">
        <v>117</v>
      </c>
      <c r="L61" t="s">
        <v>13</v>
      </c>
      <c r="M61">
        <v>2.8333333333333339E-2</v>
      </c>
      <c r="N61">
        <f t="shared" si="0"/>
        <v>2.8333333333333341E-4</v>
      </c>
      <c r="O61">
        <v>2.0207259421636901E-2</v>
      </c>
      <c r="P61">
        <f t="shared" si="1"/>
        <v>2.8333333333333343E-6</v>
      </c>
      <c r="Q61">
        <v>3</v>
      </c>
      <c r="R61" t="s">
        <v>83</v>
      </c>
      <c r="S61" t="s">
        <v>14</v>
      </c>
    </row>
    <row r="62" spans="1:21" x14ac:dyDescent="0.35">
      <c r="A62" t="s">
        <v>15</v>
      </c>
      <c r="B62" t="s">
        <v>12</v>
      </c>
      <c r="C62" t="s">
        <v>14</v>
      </c>
      <c r="D62" t="s">
        <v>75</v>
      </c>
      <c r="E62" t="s">
        <v>10</v>
      </c>
      <c r="F62" t="s">
        <v>11</v>
      </c>
      <c r="G62" t="b">
        <v>1</v>
      </c>
      <c r="H62" t="b">
        <v>0</v>
      </c>
      <c r="I62">
        <v>0.1</v>
      </c>
      <c r="J62">
        <v>600</v>
      </c>
      <c r="K62" t="s">
        <v>118</v>
      </c>
      <c r="L62" t="s">
        <v>13</v>
      </c>
      <c r="M62">
        <v>3.3333333333333333E-2</v>
      </c>
      <c r="N62">
        <f t="shared" si="0"/>
        <v>3.3333333333333335E-3</v>
      </c>
      <c r="O62">
        <v>2.081665999466133E-2</v>
      </c>
      <c r="P62">
        <f t="shared" si="1"/>
        <v>3.3333333333333338E-4</v>
      </c>
      <c r="Q62">
        <v>3</v>
      </c>
      <c r="R62" t="s">
        <v>83</v>
      </c>
      <c r="S62" t="s">
        <v>14</v>
      </c>
    </row>
    <row r="63" spans="1:21" x14ac:dyDescent="0.35">
      <c r="A63" t="s">
        <v>15</v>
      </c>
      <c r="B63" t="s">
        <v>12</v>
      </c>
      <c r="C63" t="s">
        <v>14</v>
      </c>
      <c r="D63" t="s">
        <v>76</v>
      </c>
      <c r="E63" t="s">
        <v>10</v>
      </c>
      <c r="F63" t="s">
        <v>11</v>
      </c>
      <c r="G63" t="b">
        <v>1</v>
      </c>
      <c r="H63" t="b">
        <v>0</v>
      </c>
      <c r="I63">
        <v>0.01</v>
      </c>
      <c r="J63">
        <v>600</v>
      </c>
      <c r="K63" t="s">
        <v>119</v>
      </c>
      <c r="L63" t="s">
        <v>13</v>
      </c>
      <c r="M63">
        <v>4.3333333333333328E-2</v>
      </c>
      <c r="N63">
        <f t="shared" si="0"/>
        <v>4.3333333333333331E-4</v>
      </c>
      <c r="O63">
        <v>2.8867513459481291E-2</v>
      </c>
      <c r="P63">
        <f t="shared" si="1"/>
        <v>4.3333333333333331E-6</v>
      </c>
      <c r="Q63">
        <v>3</v>
      </c>
      <c r="R63" t="s">
        <v>83</v>
      </c>
      <c r="S63" t="s">
        <v>14</v>
      </c>
    </row>
    <row r="64" spans="1:21" x14ac:dyDescent="0.35">
      <c r="A64" t="s">
        <v>15</v>
      </c>
      <c r="B64" t="s">
        <v>12</v>
      </c>
      <c r="C64" t="s">
        <v>14</v>
      </c>
      <c r="D64" t="s">
        <v>77</v>
      </c>
      <c r="E64" t="s">
        <v>10</v>
      </c>
      <c r="F64" t="s">
        <v>11</v>
      </c>
      <c r="G64" t="b">
        <v>1</v>
      </c>
      <c r="H64" t="b">
        <v>0</v>
      </c>
      <c r="I64">
        <v>1</v>
      </c>
      <c r="J64">
        <v>600</v>
      </c>
      <c r="K64" t="s">
        <v>120</v>
      </c>
      <c r="L64" t="s">
        <v>13</v>
      </c>
      <c r="M64">
        <v>2.8333333333333339E-2</v>
      </c>
      <c r="N64">
        <f t="shared" si="0"/>
        <v>2.8333333333333339E-2</v>
      </c>
      <c r="O64">
        <v>2.0207259421636901E-2</v>
      </c>
      <c r="P64">
        <f t="shared" si="1"/>
        <v>2.8333333333333339E-2</v>
      </c>
      <c r="Q64">
        <v>3</v>
      </c>
      <c r="R64" t="s">
        <v>83</v>
      </c>
      <c r="S64" t="s">
        <v>14</v>
      </c>
    </row>
    <row r="65" spans="1:21" x14ac:dyDescent="0.35">
      <c r="A65" t="s">
        <v>15</v>
      </c>
      <c r="B65" t="s">
        <v>12</v>
      </c>
      <c r="C65" t="s">
        <v>14</v>
      </c>
      <c r="D65" t="s">
        <v>78</v>
      </c>
      <c r="E65" t="s">
        <v>10</v>
      </c>
      <c r="F65" t="s">
        <v>11</v>
      </c>
      <c r="G65" t="b">
        <v>0</v>
      </c>
      <c r="H65" t="b">
        <v>0</v>
      </c>
      <c r="I65">
        <v>1E-3</v>
      </c>
      <c r="J65">
        <v>600</v>
      </c>
      <c r="K65" t="s">
        <v>121</v>
      </c>
      <c r="L65" t="s">
        <v>13</v>
      </c>
      <c r="M65">
        <v>0.08</v>
      </c>
      <c r="N65">
        <f t="shared" si="0"/>
        <v>8.0000000000000007E-5</v>
      </c>
      <c r="O65">
        <v>4.5825756949558399E-2</v>
      </c>
      <c r="P65">
        <f t="shared" si="1"/>
        <v>8.0000000000000002E-8</v>
      </c>
      <c r="Q65">
        <v>3</v>
      </c>
      <c r="R65" t="s">
        <v>83</v>
      </c>
      <c r="S65" t="s">
        <v>14</v>
      </c>
    </row>
    <row r="66" spans="1:21" x14ac:dyDescent="0.35">
      <c r="A66" t="s">
        <v>15</v>
      </c>
      <c r="B66" t="s">
        <v>12</v>
      </c>
      <c r="C66" t="s">
        <v>14</v>
      </c>
      <c r="D66" t="s">
        <v>79</v>
      </c>
      <c r="E66" t="s">
        <v>10</v>
      </c>
      <c r="F66" t="s">
        <v>11</v>
      </c>
      <c r="G66" t="b">
        <v>0</v>
      </c>
      <c r="H66" t="b">
        <v>0</v>
      </c>
      <c r="I66">
        <v>1E-3</v>
      </c>
      <c r="J66">
        <v>600</v>
      </c>
      <c r="K66" t="s">
        <v>122</v>
      </c>
      <c r="L66" t="s">
        <v>13</v>
      </c>
      <c r="M66">
        <v>0.11</v>
      </c>
      <c r="N66">
        <f t="shared" si="0"/>
        <v>1.1E-4</v>
      </c>
      <c r="O66">
        <v>4.358898943540674E-2</v>
      </c>
      <c r="P66">
        <f t="shared" si="1"/>
        <v>1.1000000000000001E-7</v>
      </c>
      <c r="Q66">
        <v>3</v>
      </c>
      <c r="R66" t="s">
        <v>83</v>
      </c>
      <c r="S66" t="s">
        <v>14</v>
      </c>
    </row>
    <row r="67" spans="1:21" x14ac:dyDescent="0.35">
      <c r="A67" t="s">
        <v>15</v>
      </c>
      <c r="B67" t="s">
        <v>12</v>
      </c>
      <c r="C67" t="s">
        <v>14</v>
      </c>
      <c r="D67" t="s">
        <v>80</v>
      </c>
      <c r="E67" t="s">
        <v>10</v>
      </c>
      <c r="F67" t="s">
        <v>11</v>
      </c>
      <c r="G67" t="b">
        <v>1</v>
      </c>
      <c r="H67" t="b">
        <v>0</v>
      </c>
      <c r="I67">
        <v>0.1</v>
      </c>
      <c r="J67">
        <v>600</v>
      </c>
      <c r="K67" t="s">
        <v>123</v>
      </c>
      <c r="L67" t="s">
        <v>13</v>
      </c>
      <c r="M67">
        <v>4.3333333333333328E-2</v>
      </c>
      <c r="N67">
        <f t="shared" ref="N67:N130" si="2">I67*M67</f>
        <v>4.3333333333333331E-3</v>
      </c>
      <c r="O67">
        <v>2.8867513459481291E-2</v>
      </c>
      <c r="P67">
        <f t="shared" si="1"/>
        <v>4.3333333333333331E-4</v>
      </c>
      <c r="Q67">
        <v>3</v>
      </c>
      <c r="R67" t="s">
        <v>83</v>
      </c>
      <c r="S67" t="s">
        <v>14</v>
      </c>
    </row>
    <row r="68" spans="1:21" x14ac:dyDescent="0.35">
      <c r="A68" t="s">
        <v>15</v>
      </c>
      <c r="B68" t="s">
        <v>12</v>
      </c>
      <c r="C68" t="s">
        <v>14</v>
      </c>
      <c r="D68" t="s">
        <v>81</v>
      </c>
      <c r="E68" t="s">
        <v>10</v>
      </c>
      <c r="F68" t="s">
        <v>11</v>
      </c>
      <c r="G68" t="b">
        <v>0</v>
      </c>
      <c r="H68" t="b">
        <v>0</v>
      </c>
      <c r="I68">
        <v>1E-3</v>
      </c>
      <c r="J68">
        <v>600</v>
      </c>
      <c r="K68" t="s">
        <v>126</v>
      </c>
      <c r="L68" t="s">
        <v>13</v>
      </c>
      <c r="M68">
        <v>0.1566666666666667</v>
      </c>
      <c r="N68">
        <f t="shared" si="2"/>
        <v>1.5666666666666672E-4</v>
      </c>
      <c r="O68">
        <v>7.0945988845975874E-2</v>
      </c>
      <c r="P68">
        <f t="shared" si="1"/>
        <v>1.5666666666666672E-7</v>
      </c>
      <c r="Q68">
        <v>3</v>
      </c>
      <c r="R68" t="s">
        <v>83</v>
      </c>
      <c r="S68" t="s">
        <v>14</v>
      </c>
    </row>
    <row r="69" spans="1:21" x14ac:dyDescent="0.35">
      <c r="A69" t="s">
        <v>15</v>
      </c>
      <c r="B69" t="s">
        <v>12</v>
      </c>
      <c r="C69" t="s">
        <v>14</v>
      </c>
      <c r="D69" t="s">
        <v>82</v>
      </c>
      <c r="E69" t="s">
        <v>10</v>
      </c>
      <c r="F69" t="s">
        <v>11</v>
      </c>
      <c r="G69" t="b">
        <v>0</v>
      </c>
      <c r="H69" t="b">
        <v>0</v>
      </c>
      <c r="I69">
        <v>1E-3</v>
      </c>
      <c r="J69">
        <v>600</v>
      </c>
      <c r="K69" t="s">
        <v>127</v>
      </c>
      <c r="L69" t="s">
        <v>13</v>
      </c>
      <c r="M69">
        <v>0.32666666666666672</v>
      </c>
      <c r="N69">
        <f t="shared" si="2"/>
        <v>3.2666666666666673E-4</v>
      </c>
      <c r="O69">
        <v>0.17097758137642879</v>
      </c>
      <c r="P69">
        <f t="shared" si="1"/>
        <v>3.2666666666666673E-7</v>
      </c>
      <c r="Q69">
        <v>3</v>
      </c>
      <c r="R69" t="s">
        <v>83</v>
      </c>
      <c r="S69" t="s">
        <v>14</v>
      </c>
      <c r="T69">
        <f>SQRT(O55^2+O56^2+O57^2+O58^2+O59^2+O60^2+O61^2+O62^2+O63^2+O64^2+O65^2+O66^2+O67^2+O68^2+O69^2)</f>
        <v>5.1554235196215119</v>
      </c>
      <c r="U69">
        <f t="shared" ref="U69:U112" si="3">SQRT(P55^2+P56^2+P57^2+P58^2+P59^2+P60^2+P61^2+P62^2+P63^2+P64^2+P65^2+P66^2+P67^2+P68^2+P69^2)</f>
        <v>3.2221405603987167E-2</v>
      </c>
    </row>
    <row r="70" spans="1:21" x14ac:dyDescent="0.35">
      <c r="A70" t="s">
        <v>16</v>
      </c>
      <c r="B70" t="s">
        <v>12</v>
      </c>
      <c r="C70" t="s">
        <v>14</v>
      </c>
      <c r="D70" t="s">
        <v>67</v>
      </c>
      <c r="E70" t="s">
        <v>10</v>
      </c>
      <c r="F70" t="s">
        <v>11</v>
      </c>
      <c r="G70" t="b">
        <v>0</v>
      </c>
      <c r="H70" t="b">
        <v>0</v>
      </c>
      <c r="I70">
        <v>1E-3</v>
      </c>
      <c r="J70">
        <v>700</v>
      </c>
      <c r="K70" t="s">
        <v>111</v>
      </c>
      <c r="L70" t="s">
        <v>13</v>
      </c>
      <c r="M70">
        <v>0.23666666666666669</v>
      </c>
      <c r="N70">
        <f t="shared" si="2"/>
        <v>2.3666666666666671E-4</v>
      </c>
      <c r="O70">
        <v>0.11239810200058239</v>
      </c>
      <c r="P70">
        <f t="shared" si="1"/>
        <v>2.3666666666666672E-7</v>
      </c>
      <c r="Q70">
        <v>3</v>
      </c>
      <c r="R70" t="s">
        <v>84</v>
      </c>
      <c r="S70" t="s">
        <v>14</v>
      </c>
    </row>
    <row r="71" spans="1:21" x14ac:dyDescent="0.35">
      <c r="A71" t="s">
        <v>16</v>
      </c>
      <c r="B71" t="s">
        <v>12</v>
      </c>
      <c r="C71" t="s">
        <v>14</v>
      </c>
      <c r="D71" t="s">
        <v>69</v>
      </c>
      <c r="E71" t="s">
        <v>10</v>
      </c>
      <c r="F71" t="s">
        <v>11</v>
      </c>
      <c r="G71" t="b">
        <v>0</v>
      </c>
      <c r="H71" t="b">
        <v>0</v>
      </c>
      <c r="I71">
        <v>1E-3</v>
      </c>
      <c r="J71">
        <v>700</v>
      </c>
      <c r="K71" t="s">
        <v>112</v>
      </c>
      <c r="L71" t="s">
        <v>13</v>
      </c>
      <c r="M71">
        <v>5.29</v>
      </c>
      <c r="N71">
        <f t="shared" si="2"/>
        <v>5.2900000000000004E-3</v>
      </c>
      <c r="O71">
        <v>3.4047173157253452</v>
      </c>
      <c r="P71">
        <f t="shared" si="1"/>
        <v>5.2900000000000002E-6</v>
      </c>
      <c r="Q71">
        <v>3</v>
      </c>
      <c r="R71" t="s">
        <v>84</v>
      </c>
      <c r="S71" t="s">
        <v>14</v>
      </c>
    </row>
    <row r="72" spans="1:21" x14ac:dyDescent="0.35">
      <c r="A72" t="s">
        <v>16</v>
      </c>
      <c r="B72" t="s">
        <v>12</v>
      </c>
      <c r="C72" t="s">
        <v>14</v>
      </c>
      <c r="D72" t="s">
        <v>70</v>
      </c>
      <c r="E72" t="s">
        <v>10</v>
      </c>
      <c r="F72" t="s">
        <v>11</v>
      </c>
      <c r="G72" t="b">
        <v>0</v>
      </c>
      <c r="H72" t="b">
        <v>0</v>
      </c>
      <c r="I72">
        <v>0.01</v>
      </c>
      <c r="J72">
        <v>700</v>
      </c>
      <c r="K72" t="s">
        <v>113</v>
      </c>
      <c r="L72" t="s">
        <v>13</v>
      </c>
      <c r="M72">
        <v>0.38666666666666671</v>
      </c>
      <c r="N72">
        <f t="shared" si="2"/>
        <v>3.8666666666666671E-3</v>
      </c>
      <c r="O72">
        <v>0.17672954855748749</v>
      </c>
      <c r="P72">
        <f t="shared" si="1"/>
        <v>3.8666666666666674E-5</v>
      </c>
      <c r="Q72">
        <v>3</v>
      </c>
      <c r="R72" t="s">
        <v>84</v>
      </c>
      <c r="S72" t="s">
        <v>14</v>
      </c>
    </row>
    <row r="73" spans="1:21" x14ac:dyDescent="0.35">
      <c r="A73" t="s">
        <v>16</v>
      </c>
      <c r="B73" t="s">
        <v>12</v>
      </c>
      <c r="C73" t="s">
        <v>14</v>
      </c>
      <c r="D73" t="s">
        <v>71</v>
      </c>
      <c r="E73" t="s">
        <v>10</v>
      </c>
      <c r="F73" t="s">
        <v>11</v>
      </c>
      <c r="G73" t="b">
        <v>1</v>
      </c>
      <c r="H73" t="b">
        <v>0</v>
      </c>
      <c r="I73">
        <v>0.1</v>
      </c>
      <c r="J73">
        <v>700</v>
      </c>
      <c r="K73" t="s">
        <v>114</v>
      </c>
      <c r="L73" t="s">
        <v>13</v>
      </c>
      <c r="M73">
        <v>0.1466666666666667</v>
      </c>
      <c r="N73">
        <f t="shared" si="2"/>
        <v>1.466666666666667E-2</v>
      </c>
      <c r="O73">
        <v>8.9628864398325014E-2</v>
      </c>
      <c r="P73">
        <f t="shared" si="1"/>
        <v>1.4666666666666671E-3</v>
      </c>
      <c r="Q73">
        <v>3</v>
      </c>
      <c r="R73" t="s">
        <v>84</v>
      </c>
      <c r="S73" t="s">
        <v>14</v>
      </c>
    </row>
    <row r="74" spans="1:21" x14ac:dyDescent="0.35">
      <c r="A74" t="s">
        <v>16</v>
      </c>
      <c r="B74" t="s">
        <v>12</v>
      </c>
      <c r="C74" t="s">
        <v>14</v>
      </c>
      <c r="D74" t="s">
        <v>73</v>
      </c>
      <c r="E74" t="s">
        <v>10</v>
      </c>
      <c r="F74" t="s">
        <v>11</v>
      </c>
      <c r="G74" t="b">
        <v>1</v>
      </c>
      <c r="H74" t="b">
        <v>0</v>
      </c>
      <c r="I74">
        <v>0.1</v>
      </c>
      <c r="J74">
        <v>700</v>
      </c>
      <c r="K74" t="s">
        <v>116</v>
      </c>
      <c r="L74" t="s">
        <v>13</v>
      </c>
      <c r="M74">
        <v>2.3333333333333331E-2</v>
      </c>
      <c r="N74">
        <f t="shared" si="2"/>
        <v>2.3333333333333331E-3</v>
      </c>
      <c r="O74">
        <v>1.527525231651947E-2</v>
      </c>
      <c r="P74">
        <f t="shared" si="1"/>
        <v>2.3333333333333333E-4</v>
      </c>
      <c r="Q74">
        <v>3</v>
      </c>
      <c r="R74" t="s">
        <v>84</v>
      </c>
      <c r="S74" t="s">
        <v>14</v>
      </c>
    </row>
    <row r="75" spans="1:21" x14ac:dyDescent="0.35">
      <c r="A75" t="s">
        <v>16</v>
      </c>
      <c r="B75" t="s">
        <v>12</v>
      </c>
      <c r="C75" t="s">
        <v>14</v>
      </c>
      <c r="D75" t="s">
        <v>74</v>
      </c>
      <c r="E75" t="s">
        <v>10</v>
      </c>
      <c r="F75" t="s">
        <v>11</v>
      </c>
      <c r="G75" t="b">
        <v>0</v>
      </c>
      <c r="H75" t="b">
        <v>0</v>
      </c>
      <c r="I75">
        <v>0.01</v>
      </c>
      <c r="J75">
        <v>700</v>
      </c>
      <c r="K75" t="s">
        <v>117</v>
      </c>
      <c r="L75" t="s">
        <v>13</v>
      </c>
      <c r="M75">
        <v>0.01</v>
      </c>
      <c r="N75">
        <f t="shared" si="2"/>
        <v>1E-4</v>
      </c>
      <c r="O75">
        <v>8.6602540378443865E-3</v>
      </c>
      <c r="P75">
        <f t="shared" si="1"/>
        <v>1.0000000000000002E-6</v>
      </c>
      <c r="Q75">
        <v>3</v>
      </c>
      <c r="R75" t="s">
        <v>84</v>
      </c>
      <c r="S75" t="s">
        <v>14</v>
      </c>
    </row>
    <row r="76" spans="1:21" x14ac:dyDescent="0.35">
      <c r="A76" t="s">
        <v>16</v>
      </c>
      <c r="B76" t="s">
        <v>12</v>
      </c>
      <c r="C76" t="s">
        <v>14</v>
      </c>
      <c r="D76" t="s">
        <v>75</v>
      </c>
      <c r="E76" t="s">
        <v>10</v>
      </c>
      <c r="F76" t="s">
        <v>11</v>
      </c>
      <c r="G76" t="b">
        <v>1</v>
      </c>
      <c r="H76" t="b">
        <v>0</v>
      </c>
      <c r="I76">
        <v>0.1</v>
      </c>
      <c r="J76">
        <v>700</v>
      </c>
      <c r="K76" t="s">
        <v>118</v>
      </c>
      <c r="L76" t="s">
        <v>13</v>
      </c>
      <c r="M76">
        <v>1.666666666666667E-2</v>
      </c>
      <c r="N76">
        <f t="shared" si="2"/>
        <v>1.666666666666667E-3</v>
      </c>
      <c r="O76">
        <v>1.1547005383792511E-2</v>
      </c>
      <c r="P76">
        <f t="shared" si="1"/>
        <v>1.6666666666666672E-4</v>
      </c>
      <c r="Q76">
        <v>3</v>
      </c>
      <c r="R76" t="s">
        <v>84</v>
      </c>
      <c r="S76" t="s">
        <v>14</v>
      </c>
    </row>
    <row r="77" spans="1:21" x14ac:dyDescent="0.35">
      <c r="A77" t="s">
        <v>16</v>
      </c>
      <c r="B77" t="s">
        <v>12</v>
      </c>
      <c r="C77" t="s">
        <v>14</v>
      </c>
      <c r="D77" t="s">
        <v>76</v>
      </c>
      <c r="E77" t="s">
        <v>10</v>
      </c>
      <c r="F77" t="s">
        <v>11</v>
      </c>
      <c r="G77" t="b">
        <v>1</v>
      </c>
      <c r="H77" t="b">
        <v>0</v>
      </c>
      <c r="I77">
        <v>0.01</v>
      </c>
      <c r="J77">
        <v>700</v>
      </c>
      <c r="K77" t="s">
        <v>119</v>
      </c>
      <c r="L77" t="s">
        <v>13</v>
      </c>
      <c r="M77">
        <v>1.666666666666667E-2</v>
      </c>
      <c r="N77">
        <f t="shared" si="2"/>
        <v>1.6666666666666672E-4</v>
      </c>
      <c r="O77">
        <v>1.1547005383792511E-2</v>
      </c>
      <c r="P77">
        <f t="shared" si="1"/>
        <v>1.6666666666666671E-6</v>
      </c>
      <c r="Q77">
        <v>3</v>
      </c>
      <c r="R77" t="s">
        <v>84</v>
      </c>
      <c r="S77" t="s">
        <v>14</v>
      </c>
    </row>
    <row r="78" spans="1:21" x14ac:dyDescent="0.35">
      <c r="A78" t="s">
        <v>16</v>
      </c>
      <c r="B78" t="s">
        <v>12</v>
      </c>
      <c r="C78" t="s">
        <v>14</v>
      </c>
      <c r="D78" t="s">
        <v>77</v>
      </c>
      <c r="E78" t="s">
        <v>10</v>
      </c>
      <c r="F78" t="s">
        <v>11</v>
      </c>
      <c r="G78" t="b">
        <v>1</v>
      </c>
      <c r="H78" t="b">
        <v>0</v>
      </c>
      <c r="I78">
        <v>1</v>
      </c>
      <c r="J78">
        <v>700</v>
      </c>
      <c r="K78" t="s">
        <v>120</v>
      </c>
      <c r="L78" t="s">
        <v>13</v>
      </c>
      <c r="M78">
        <v>0.01</v>
      </c>
      <c r="N78">
        <f t="shared" si="2"/>
        <v>0.01</v>
      </c>
      <c r="O78">
        <v>8.6602540378443865E-3</v>
      </c>
      <c r="P78">
        <f t="shared" si="1"/>
        <v>0.01</v>
      </c>
      <c r="Q78">
        <v>3</v>
      </c>
      <c r="R78" t="s">
        <v>84</v>
      </c>
      <c r="S78" t="s">
        <v>14</v>
      </c>
    </row>
    <row r="79" spans="1:21" x14ac:dyDescent="0.35">
      <c r="A79" t="s">
        <v>16</v>
      </c>
      <c r="B79" t="s">
        <v>12</v>
      </c>
      <c r="C79" t="s">
        <v>14</v>
      </c>
      <c r="D79" t="s">
        <v>78</v>
      </c>
      <c r="E79" t="s">
        <v>10</v>
      </c>
      <c r="F79" t="s">
        <v>11</v>
      </c>
      <c r="G79" t="b">
        <v>0</v>
      </c>
      <c r="H79" t="b">
        <v>0</v>
      </c>
      <c r="I79">
        <v>1E-3</v>
      </c>
      <c r="J79">
        <v>700</v>
      </c>
      <c r="K79" t="s">
        <v>121</v>
      </c>
      <c r="L79" t="s">
        <v>13</v>
      </c>
      <c r="M79">
        <v>0.05</v>
      </c>
      <c r="N79">
        <f t="shared" si="2"/>
        <v>5.0000000000000002E-5</v>
      </c>
      <c r="O79">
        <v>1.732050807568878E-2</v>
      </c>
      <c r="P79">
        <f t="shared" si="1"/>
        <v>5.0000000000000004E-8</v>
      </c>
      <c r="Q79">
        <v>3</v>
      </c>
      <c r="R79" t="s">
        <v>84</v>
      </c>
      <c r="S79" t="s">
        <v>14</v>
      </c>
    </row>
    <row r="80" spans="1:21" x14ac:dyDescent="0.35">
      <c r="A80" t="s">
        <v>16</v>
      </c>
      <c r="B80" t="s">
        <v>12</v>
      </c>
      <c r="C80" t="s">
        <v>14</v>
      </c>
      <c r="D80" t="s">
        <v>79</v>
      </c>
      <c r="E80" t="s">
        <v>10</v>
      </c>
      <c r="F80" t="s">
        <v>11</v>
      </c>
      <c r="G80" t="b">
        <v>0</v>
      </c>
      <c r="H80" t="b">
        <v>0</v>
      </c>
      <c r="I80">
        <v>1E-3</v>
      </c>
      <c r="J80">
        <v>700</v>
      </c>
      <c r="K80" t="s">
        <v>122</v>
      </c>
      <c r="L80" t="s">
        <v>13</v>
      </c>
      <c r="M80">
        <v>7.0000000000000007E-2</v>
      </c>
      <c r="N80">
        <f t="shared" si="2"/>
        <v>7.0000000000000007E-5</v>
      </c>
      <c r="O80">
        <v>3.605551275463989E-2</v>
      </c>
      <c r="P80">
        <f t="shared" si="1"/>
        <v>7.0000000000000005E-8</v>
      </c>
      <c r="Q80">
        <v>3</v>
      </c>
      <c r="R80" t="s">
        <v>84</v>
      </c>
      <c r="S80" t="s">
        <v>14</v>
      </c>
    </row>
    <row r="81" spans="1:21" x14ac:dyDescent="0.35">
      <c r="A81" t="s">
        <v>16</v>
      </c>
      <c r="B81" t="s">
        <v>12</v>
      </c>
      <c r="C81" t="s">
        <v>14</v>
      </c>
      <c r="D81" t="s">
        <v>80</v>
      </c>
      <c r="E81" t="s">
        <v>10</v>
      </c>
      <c r="F81" t="s">
        <v>11</v>
      </c>
      <c r="G81" t="b">
        <v>1</v>
      </c>
      <c r="H81" t="b">
        <v>0</v>
      </c>
      <c r="I81">
        <v>0.1</v>
      </c>
      <c r="J81">
        <v>700</v>
      </c>
      <c r="K81" t="s">
        <v>123</v>
      </c>
      <c r="L81" t="s">
        <v>13</v>
      </c>
      <c r="M81">
        <v>0.01</v>
      </c>
      <c r="N81">
        <f t="shared" si="2"/>
        <v>1E-3</v>
      </c>
      <c r="O81">
        <v>8.6602540378443865E-3</v>
      </c>
      <c r="P81">
        <f t="shared" si="1"/>
        <v>1E-4</v>
      </c>
      <c r="Q81">
        <v>3</v>
      </c>
      <c r="R81" t="s">
        <v>84</v>
      </c>
      <c r="S81" t="s">
        <v>14</v>
      </c>
    </row>
    <row r="82" spans="1:21" x14ac:dyDescent="0.35">
      <c r="A82" t="s">
        <v>16</v>
      </c>
      <c r="B82" t="s">
        <v>12</v>
      </c>
      <c r="C82" t="s">
        <v>14</v>
      </c>
      <c r="D82" t="s">
        <v>81</v>
      </c>
      <c r="E82" t="s">
        <v>10</v>
      </c>
      <c r="F82" t="s">
        <v>11</v>
      </c>
      <c r="G82" t="b">
        <v>0</v>
      </c>
      <c r="H82" t="b">
        <v>0</v>
      </c>
      <c r="I82">
        <v>1E-3</v>
      </c>
      <c r="J82">
        <v>700</v>
      </c>
      <c r="K82" t="s">
        <v>126</v>
      </c>
      <c r="L82" t="s">
        <v>13</v>
      </c>
      <c r="M82">
        <v>0.12</v>
      </c>
      <c r="N82">
        <f t="shared" si="2"/>
        <v>1.2E-4</v>
      </c>
      <c r="O82">
        <v>0.01</v>
      </c>
      <c r="P82">
        <f t="shared" si="1"/>
        <v>1.2000000000000002E-7</v>
      </c>
      <c r="Q82">
        <v>3</v>
      </c>
      <c r="R82" t="s">
        <v>84</v>
      </c>
      <c r="S82" t="s">
        <v>14</v>
      </c>
    </row>
    <row r="83" spans="1:21" x14ac:dyDescent="0.35">
      <c r="A83" t="s">
        <v>16</v>
      </c>
      <c r="B83" t="s">
        <v>12</v>
      </c>
      <c r="C83" t="s">
        <v>14</v>
      </c>
      <c r="D83" t="s">
        <v>82</v>
      </c>
      <c r="E83" t="s">
        <v>10</v>
      </c>
      <c r="F83" t="s">
        <v>11</v>
      </c>
      <c r="G83" t="b">
        <v>0</v>
      </c>
      <c r="H83" t="b">
        <v>0</v>
      </c>
      <c r="I83">
        <v>1E-3</v>
      </c>
      <c r="J83">
        <v>700</v>
      </c>
      <c r="K83" t="s">
        <v>127</v>
      </c>
      <c r="L83" t="s">
        <v>13</v>
      </c>
      <c r="M83">
        <v>0.1633333333333333</v>
      </c>
      <c r="N83">
        <f t="shared" si="2"/>
        <v>1.6333333333333331E-4</v>
      </c>
      <c r="O83">
        <v>9.2376043070340128E-2</v>
      </c>
      <c r="P83">
        <f t="shared" si="1"/>
        <v>1.6333333333333331E-7</v>
      </c>
      <c r="Q83">
        <v>3</v>
      </c>
      <c r="R83" t="s">
        <v>84</v>
      </c>
      <c r="S83" t="s">
        <v>14</v>
      </c>
      <c r="T83">
        <f>SQRT(O70^2+O71^2+O72^2+O73^2+O74^2+O75^2+O76^2+O77^2+O78^2+O79^2+O80^2+O81^2+O82^2+O83^2)</f>
        <v>3.4139359005894265</v>
      </c>
      <c r="U83">
        <f t="shared" si="3"/>
        <v>1.0111620068887191E-2</v>
      </c>
    </row>
    <row r="84" spans="1:21" x14ac:dyDescent="0.35">
      <c r="A84" t="s">
        <v>17</v>
      </c>
      <c r="B84" t="s">
        <v>12</v>
      </c>
      <c r="C84" t="s">
        <v>14</v>
      </c>
      <c r="D84" t="s">
        <v>67</v>
      </c>
      <c r="E84" t="s">
        <v>10</v>
      </c>
      <c r="F84" t="s">
        <v>11</v>
      </c>
      <c r="G84" t="b">
        <v>0</v>
      </c>
      <c r="H84" t="b">
        <v>0</v>
      </c>
      <c r="I84">
        <v>1E-3</v>
      </c>
      <c r="J84">
        <v>750</v>
      </c>
      <c r="K84" t="s">
        <v>111</v>
      </c>
      <c r="L84" t="s">
        <v>13</v>
      </c>
      <c r="M84">
        <v>0.1633333333333333</v>
      </c>
      <c r="N84">
        <f t="shared" si="2"/>
        <v>1.6333333333333331E-4</v>
      </c>
      <c r="O84">
        <v>5.7735026918962632E-3</v>
      </c>
      <c r="P84">
        <f t="shared" si="1"/>
        <v>1.6333333333333331E-7</v>
      </c>
      <c r="Q84">
        <v>3</v>
      </c>
      <c r="R84" t="s">
        <v>85</v>
      </c>
      <c r="S84" t="s">
        <v>14</v>
      </c>
    </row>
    <row r="85" spans="1:21" x14ac:dyDescent="0.35">
      <c r="A85" t="s">
        <v>17</v>
      </c>
      <c r="B85" t="s">
        <v>12</v>
      </c>
      <c r="C85" t="s">
        <v>14</v>
      </c>
      <c r="D85" t="s">
        <v>69</v>
      </c>
      <c r="E85" t="s">
        <v>10</v>
      </c>
      <c r="F85" t="s">
        <v>11</v>
      </c>
      <c r="G85" t="b">
        <v>0</v>
      </c>
      <c r="H85" t="b">
        <v>0</v>
      </c>
      <c r="I85">
        <v>1E-3</v>
      </c>
      <c r="J85">
        <v>750</v>
      </c>
      <c r="K85" t="s">
        <v>112</v>
      </c>
      <c r="L85" t="s">
        <v>13</v>
      </c>
      <c r="M85">
        <v>5.12</v>
      </c>
      <c r="N85">
        <f t="shared" si="2"/>
        <v>5.1200000000000004E-3</v>
      </c>
      <c r="O85">
        <v>4.3588989435406823E-2</v>
      </c>
      <c r="P85">
        <f t="shared" si="1"/>
        <v>5.1200000000000001E-6</v>
      </c>
      <c r="Q85">
        <v>3</v>
      </c>
      <c r="R85" t="s">
        <v>85</v>
      </c>
      <c r="S85" t="s">
        <v>14</v>
      </c>
    </row>
    <row r="86" spans="1:21" x14ac:dyDescent="0.35">
      <c r="A86" t="s">
        <v>17</v>
      </c>
      <c r="B86" t="s">
        <v>12</v>
      </c>
      <c r="C86" t="s">
        <v>14</v>
      </c>
      <c r="D86" t="s">
        <v>70</v>
      </c>
      <c r="E86" t="s">
        <v>10</v>
      </c>
      <c r="F86" t="s">
        <v>11</v>
      </c>
      <c r="G86" t="b">
        <v>0</v>
      </c>
      <c r="H86" t="b">
        <v>0</v>
      </c>
      <c r="I86">
        <v>0.01</v>
      </c>
      <c r="J86">
        <v>750</v>
      </c>
      <c r="K86" t="s">
        <v>113</v>
      </c>
      <c r="L86" t="s">
        <v>13</v>
      </c>
      <c r="M86">
        <v>0.45666666666666672</v>
      </c>
      <c r="N86">
        <f t="shared" si="2"/>
        <v>4.5666666666666677E-3</v>
      </c>
      <c r="O86">
        <v>2.886751345948128E-2</v>
      </c>
      <c r="P86">
        <f t="shared" si="1"/>
        <v>4.5666666666666674E-5</v>
      </c>
      <c r="Q86">
        <v>3</v>
      </c>
      <c r="R86" t="s">
        <v>85</v>
      </c>
      <c r="S86" t="s">
        <v>14</v>
      </c>
    </row>
    <row r="87" spans="1:21" x14ac:dyDescent="0.35">
      <c r="A87" t="s">
        <v>17</v>
      </c>
      <c r="B87" t="s">
        <v>12</v>
      </c>
      <c r="C87" t="s">
        <v>14</v>
      </c>
      <c r="D87" t="s">
        <v>71</v>
      </c>
      <c r="E87" t="s">
        <v>10</v>
      </c>
      <c r="F87" t="s">
        <v>11</v>
      </c>
      <c r="G87" t="b">
        <v>1</v>
      </c>
      <c r="H87" t="b">
        <v>0</v>
      </c>
      <c r="I87">
        <v>0.1</v>
      </c>
      <c r="J87">
        <v>750</v>
      </c>
      <c r="K87" t="s">
        <v>114</v>
      </c>
      <c r="L87" t="s">
        <v>13</v>
      </c>
      <c r="M87">
        <v>0.19</v>
      </c>
      <c r="N87">
        <f t="shared" si="2"/>
        <v>1.9000000000000003E-2</v>
      </c>
      <c r="O87">
        <v>1.999999999999999E-2</v>
      </c>
      <c r="P87">
        <f t="shared" si="1"/>
        <v>1.9000000000000004E-3</v>
      </c>
      <c r="Q87">
        <v>3</v>
      </c>
      <c r="R87" t="s">
        <v>85</v>
      </c>
      <c r="S87" t="s">
        <v>14</v>
      </c>
    </row>
    <row r="88" spans="1:21" x14ac:dyDescent="0.35">
      <c r="A88" t="s">
        <v>17</v>
      </c>
      <c r="B88" t="s">
        <v>12</v>
      </c>
      <c r="C88" t="s">
        <v>14</v>
      </c>
      <c r="D88" t="s">
        <v>73</v>
      </c>
      <c r="E88" t="s">
        <v>10</v>
      </c>
      <c r="F88" t="s">
        <v>11</v>
      </c>
      <c r="G88" t="b">
        <v>1</v>
      </c>
      <c r="H88" t="b">
        <v>0</v>
      </c>
      <c r="I88">
        <v>0.1</v>
      </c>
      <c r="J88">
        <v>750</v>
      </c>
      <c r="K88" t="s">
        <v>116</v>
      </c>
      <c r="L88" t="s">
        <v>13</v>
      </c>
      <c r="M88">
        <v>0.02</v>
      </c>
      <c r="N88">
        <f t="shared" si="2"/>
        <v>2E-3</v>
      </c>
      <c r="O88">
        <v>0</v>
      </c>
      <c r="P88">
        <f t="shared" si="1"/>
        <v>2.0000000000000001E-4</v>
      </c>
      <c r="Q88">
        <v>3</v>
      </c>
      <c r="R88" t="s">
        <v>85</v>
      </c>
      <c r="S88" t="s">
        <v>14</v>
      </c>
    </row>
    <row r="89" spans="1:21" x14ac:dyDescent="0.35">
      <c r="A89" t="s">
        <v>17</v>
      </c>
      <c r="B89" t="s">
        <v>12</v>
      </c>
      <c r="C89" t="s">
        <v>14</v>
      </c>
      <c r="D89" t="s">
        <v>74</v>
      </c>
      <c r="E89" t="s">
        <v>10</v>
      </c>
      <c r="F89" t="s">
        <v>11</v>
      </c>
      <c r="G89" t="b">
        <v>0</v>
      </c>
      <c r="H89" t="b">
        <v>0</v>
      </c>
      <c r="I89">
        <v>0.01</v>
      </c>
      <c r="J89">
        <v>750</v>
      </c>
      <c r="K89" t="s">
        <v>117</v>
      </c>
      <c r="L89" t="s">
        <v>13</v>
      </c>
      <c r="M89">
        <v>6.6666666666666671E-3</v>
      </c>
      <c r="N89">
        <f t="shared" si="2"/>
        <v>6.666666666666667E-5</v>
      </c>
      <c r="O89">
        <v>2.886751345948129E-3</v>
      </c>
      <c r="P89">
        <f t="shared" si="1"/>
        <v>6.6666666666666671E-7</v>
      </c>
      <c r="Q89">
        <v>3</v>
      </c>
      <c r="R89" t="s">
        <v>85</v>
      </c>
      <c r="S89" t="s">
        <v>14</v>
      </c>
    </row>
    <row r="90" spans="1:21" x14ac:dyDescent="0.35">
      <c r="A90" t="s">
        <v>17</v>
      </c>
      <c r="B90" t="s">
        <v>12</v>
      </c>
      <c r="C90" t="s">
        <v>14</v>
      </c>
      <c r="D90" t="s">
        <v>75</v>
      </c>
      <c r="E90" t="s">
        <v>10</v>
      </c>
      <c r="F90" t="s">
        <v>11</v>
      </c>
      <c r="G90" t="b">
        <v>1</v>
      </c>
      <c r="H90" t="b">
        <v>0</v>
      </c>
      <c r="I90">
        <v>0.1</v>
      </c>
      <c r="J90">
        <v>750</v>
      </c>
      <c r="K90" t="s">
        <v>118</v>
      </c>
      <c r="L90" t="s">
        <v>13</v>
      </c>
      <c r="M90">
        <v>1.3333333333333331E-2</v>
      </c>
      <c r="N90">
        <f t="shared" si="2"/>
        <v>1.3333333333333331E-3</v>
      </c>
      <c r="O90">
        <v>5.773502691896258E-3</v>
      </c>
      <c r="P90">
        <f t="shared" si="1"/>
        <v>1.3333333333333331E-4</v>
      </c>
      <c r="Q90">
        <v>3</v>
      </c>
      <c r="R90" t="s">
        <v>85</v>
      </c>
      <c r="S90" t="s">
        <v>14</v>
      </c>
    </row>
    <row r="91" spans="1:21" x14ac:dyDescent="0.35">
      <c r="A91" t="s">
        <v>17</v>
      </c>
      <c r="B91" t="s">
        <v>12</v>
      </c>
      <c r="C91" t="s">
        <v>14</v>
      </c>
      <c r="D91" t="s">
        <v>76</v>
      </c>
      <c r="E91" t="s">
        <v>10</v>
      </c>
      <c r="F91" t="s">
        <v>11</v>
      </c>
      <c r="G91" t="b">
        <v>1</v>
      </c>
      <c r="H91" t="b">
        <v>0</v>
      </c>
      <c r="I91">
        <v>0.01</v>
      </c>
      <c r="J91">
        <v>750</v>
      </c>
      <c r="K91" t="s">
        <v>119</v>
      </c>
      <c r="L91" t="s">
        <v>13</v>
      </c>
      <c r="M91">
        <v>1.666666666666667E-2</v>
      </c>
      <c r="N91">
        <f t="shared" si="2"/>
        <v>1.6666666666666672E-4</v>
      </c>
      <c r="O91">
        <v>5.773502691896258E-3</v>
      </c>
      <c r="P91">
        <f t="shared" si="1"/>
        <v>1.6666666666666671E-6</v>
      </c>
      <c r="Q91">
        <v>3</v>
      </c>
      <c r="R91" t="s">
        <v>85</v>
      </c>
      <c r="S91" t="s">
        <v>14</v>
      </c>
    </row>
    <row r="92" spans="1:21" x14ac:dyDescent="0.35">
      <c r="A92" t="s">
        <v>17</v>
      </c>
      <c r="B92" t="s">
        <v>12</v>
      </c>
      <c r="C92" t="s">
        <v>14</v>
      </c>
      <c r="D92" t="s">
        <v>78</v>
      </c>
      <c r="E92" t="s">
        <v>10</v>
      </c>
      <c r="F92" t="s">
        <v>11</v>
      </c>
      <c r="G92" t="b">
        <v>0</v>
      </c>
      <c r="H92" t="b">
        <v>0</v>
      </c>
      <c r="I92">
        <v>1E-3</v>
      </c>
      <c r="J92">
        <v>750</v>
      </c>
      <c r="K92" t="s">
        <v>121</v>
      </c>
      <c r="L92" t="s">
        <v>13</v>
      </c>
      <c r="M92">
        <v>4.6666666666666669E-2</v>
      </c>
      <c r="N92">
        <f t="shared" si="2"/>
        <v>4.6666666666666672E-5</v>
      </c>
      <c r="O92">
        <v>5.7735026918962588E-3</v>
      </c>
      <c r="P92">
        <f t="shared" si="1"/>
        <v>4.6666666666666674E-8</v>
      </c>
      <c r="Q92">
        <v>3</v>
      </c>
      <c r="R92" t="s">
        <v>85</v>
      </c>
      <c r="S92" t="s">
        <v>14</v>
      </c>
    </row>
    <row r="93" spans="1:21" x14ac:dyDescent="0.35">
      <c r="A93" t="s">
        <v>17</v>
      </c>
      <c r="B93" t="s">
        <v>12</v>
      </c>
      <c r="C93" t="s">
        <v>14</v>
      </c>
      <c r="D93" t="s">
        <v>79</v>
      </c>
      <c r="E93" t="s">
        <v>10</v>
      </c>
      <c r="F93" t="s">
        <v>11</v>
      </c>
      <c r="G93" t="b">
        <v>0</v>
      </c>
      <c r="H93" t="b">
        <v>0</v>
      </c>
      <c r="I93">
        <v>1E-3</v>
      </c>
      <c r="J93">
        <v>750</v>
      </c>
      <c r="K93" t="s">
        <v>122</v>
      </c>
      <c r="L93" t="s">
        <v>13</v>
      </c>
      <c r="M93">
        <v>0.05</v>
      </c>
      <c r="N93">
        <f t="shared" si="2"/>
        <v>5.0000000000000002E-5</v>
      </c>
      <c r="O93">
        <v>0</v>
      </c>
      <c r="P93">
        <f t="shared" si="1"/>
        <v>5.0000000000000004E-8</v>
      </c>
      <c r="Q93">
        <v>3</v>
      </c>
      <c r="R93" t="s">
        <v>85</v>
      </c>
      <c r="S93" t="s">
        <v>14</v>
      </c>
    </row>
    <row r="94" spans="1:21" x14ac:dyDescent="0.35">
      <c r="A94" t="s">
        <v>17</v>
      </c>
      <c r="B94" t="s">
        <v>12</v>
      </c>
      <c r="C94" t="s">
        <v>14</v>
      </c>
      <c r="D94" t="s">
        <v>80</v>
      </c>
      <c r="E94" t="s">
        <v>10</v>
      </c>
      <c r="F94" t="s">
        <v>11</v>
      </c>
      <c r="G94" t="b">
        <v>1</v>
      </c>
      <c r="H94" t="b">
        <v>0</v>
      </c>
      <c r="I94">
        <v>0.1</v>
      </c>
      <c r="J94">
        <v>750</v>
      </c>
      <c r="K94" t="s">
        <v>123</v>
      </c>
      <c r="L94" t="s">
        <v>13</v>
      </c>
      <c r="M94">
        <v>8.3333333333333332E-3</v>
      </c>
      <c r="N94">
        <f t="shared" si="2"/>
        <v>8.3333333333333339E-4</v>
      </c>
      <c r="O94">
        <v>2.886751345948129E-3</v>
      </c>
      <c r="P94">
        <f t="shared" si="1"/>
        <v>8.3333333333333344E-5</v>
      </c>
      <c r="Q94">
        <v>3</v>
      </c>
      <c r="R94" t="s">
        <v>85</v>
      </c>
      <c r="S94" t="s">
        <v>14</v>
      </c>
    </row>
    <row r="95" spans="1:21" x14ac:dyDescent="0.35">
      <c r="A95" t="s">
        <v>17</v>
      </c>
      <c r="B95" t="s">
        <v>12</v>
      </c>
      <c r="C95" t="s">
        <v>14</v>
      </c>
      <c r="D95" t="s">
        <v>81</v>
      </c>
      <c r="E95" t="s">
        <v>10</v>
      </c>
      <c r="F95" t="s">
        <v>11</v>
      </c>
      <c r="G95" t="b">
        <v>0</v>
      </c>
      <c r="H95" t="b">
        <v>0</v>
      </c>
      <c r="I95">
        <v>1E-3</v>
      </c>
      <c r="J95">
        <v>750</v>
      </c>
      <c r="K95" t="s">
        <v>126</v>
      </c>
      <c r="L95" t="s">
        <v>13</v>
      </c>
      <c r="M95">
        <v>0.08</v>
      </c>
      <c r="N95">
        <f t="shared" si="2"/>
        <v>8.0000000000000007E-5</v>
      </c>
      <c r="O95">
        <v>9.999999999999995E-3</v>
      </c>
      <c r="P95">
        <f t="shared" si="1"/>
        <v>8.0000000000000002E-8</v>
      </c>
      <c r="Q95">
        <v>3</v>
      </c>
      <c r="R95" t="s">
        <v>85</v>
      </c>
      <c r="S95" t="s">
        <v>14</v>
      </c>
    </row>
    <row r="96" spans="1:21" x14ac:dyDescent="0.35">
      <c r="A96" t="s">
        <v>17</v>
      </c>
      <c r="B96" t="s">
        <v>12</v>
      </c>
      <c r="C96" t="s">
        <v>14</v>
      </c>
      <c r="D96" t="s">
        <v>82</v>
      </c>
      <c r="E96" t="s">
        <v>10</v>
      </c>
      <c r="F96" t="s">
        <v>11</v>
      </c>
      <c r="G96" t="b">
        <v>0</v>
      </c>
      <c r="H96" t="b">
        <v>0</v>
      </c>
      <c r="I96">
        <v>1E-3</v>
      </c>
      <c r="J96">
        <v>750</v>
      </c>
      <c r="K96" t="s">
        <v>127</v>
      </c>
      <c r="L96" t="s">
        <v>13</v>
      </c>
      <c r="M96">
        <v>0.21</v>
      </c>
      <c r="N96">
        <f t="shared" si="2"/>
        <v>2.1000000000000001E-4</v>
      </c>
      <c r="O96">
        <v>0.02</v>
      </c>
      <c r="P96">
        <f t="shared" si="1"/>
        <v>2.1E-7</v>
      </c>
      <c r="Q96">
        <v>3</v>
      </c>
      <c r="R96" t="s">
        <v>85</v>
      </c>
      <c r="S96" t="s">
        <v>14</v>
      </c>
      <c r="T96">
        <f>SQRT(O83^2+O84^2+O85^2+O86^2+O87^2+O88^2+O89^2+O90^2+O91^2+O92^2+O93^2+O94^2+O95^2+O96^2)</f>
        <v>0.11098047876390998</v>
      </c>
      <c r="U96">
        <f t="shared" si="3"/>
        <v>1.917508077224767E-3</v>
      </c>
    </row>
    <row r="97" spans="1:21" x14ac:dyDescent="0.35">
      <c r="A97" t="s">
        <v>18</v>
      </c>
      <c r="B97" t="s">
        <v>19</v>
      </c>
      <c r="C97" t="s">
        <v>14</v>
      </c>
      <c r="D97" t="s">
        <v>67</v>
      </c>
      <c r="E97" t="s">
        <v>10</v>
      </c>
      <c r="F97" t="s">
        <v>11</v>
      </c>
      <c r="G97" t="b">
        <v>0</v>
      </c>
      <c r="H97" t="b">
        <v>0</v>
      </c>
      <c r="I97">
        <v>1E-3</v>
      </c>
      <c r="J97">
        <v>500</v>
      </c>
      <c r="K97" t="s">
        <v>111</v>
      </c>
      <c r="L97" t="s">
        <v>20</v>
      </c>
      <c r="M97">
        <v>0.08</v>
      </c>
      <c r="N97">
        <f t="shared" si="2"/>
        <v>8.0000000000000007E-5</v>
      </c>
      <c r="O97">
        <v>9.6436507609929511E-3</v>
      </c>
      <c r="P97">
        <f t="shared" si="1"/>
        <v>8.0000000000000002E-8</v>
      </c>
      <c r="Q97">
        <v>3</v>
      </c>
      <c r="R97" t="s">
        <v>87</v>
      </c>
      <c r="S97" t="s">
        <v>14</v>
      </c>
    </row>
    <row r="98" spans="1:21" x14ac:dyDescent="0.35">
      <c r="A98" t="s">
        <v>18</v>
      </c>
      <c r="B98" t="s">
        <v>19</v>
      </c>
      <c r="C98" t="s">
        <v>14</v>
      </c>
      <c r="D98" t="s">
        <v>69</v>
      </c>
      <c r="E98" t="s">
        <v>10</v>
      </c>
      <c r="F98" t="s">
        <v>11</v>
      </c>
      <c r="G98" t="b">
        <v>0</v>
      </c>
      <c r="H98" t="b">
        <v>0</v>
      </c>
      <c r="I98">
        <v>1E-3</v>
      </c>
      <c r="J98">
        <v>500</v>
      </c>
      <c r="K98" t="s">
        <v>112</v>
      </c>
      <c r="L98" t="s">
        <v>20</v>
      </c>
      <c r="M98">
        <v>8.4999999999999992E-2</v>
      </c>
      <c r="N98">
        <f t="shared" si="2"/>
        <v>8.4999999999999993E-5</v>
      </c>
      <c r="O98">
        <v>6.2449979983983956E-3</v>
      </c>
      <c r="P98">
        <f t="shared" si="1"/>
        <v>8.4999999999999994E-8</v>
      </c>
      <c r="Q98">
        <v>3</v>
      </c>
      <c r="R98" t="s">
        <v>87</v>
      </c>
      <c r="S98" t="s">
        <v>14</v>
      </c>
    </row>
    <row r="99" spans="1:21" x14ac:dyDescent="0.35">
      <c r="A99" t="s">
        <v>18</v>
      </c>
      <c r="B99" t="s">
        <v>19</v>
      </c>
      <c r="C99" t="s">
        <v>14</v>
      </c>
      <c r="D99" t="s">
        <v>70</v>
      </c>
      <c r="E99" t="s">
        <v>10</v>
      </c>
      <c r="F99" t="s">
        <v>11</v>
      </c>
      <c r="G99" t="b">
        <v>0</v>
      </c>
      <c r="H99" t="b">
        <v>0</v>
      </c>
      <c r="I99">
        <v>0.01</v>
      </c>
      <c r="J99">
        <v>500</v>
      </c>
      <c r="K99" t="s">
        <v>113</v>
      </c>
      <c r="L99" t="s">
        <v>20</v>
      </c>
      <c r="M99">
        <v>0.82233333333333336</v>
      </c>
      <c r="N99">
        <f t="shared" si="2"/>
        <v>8.2233333333333342E-3</v>
      </c>
      <c r="O99">
        <v>7.2830854267496636E-2</v>
      </c>
      <c r="P99">
        <f t="shared" si="1"/>
        <v>8.2233333333333344E-5</v>
      </c>
      <c r="Q99">
        <v>3</v>
      </c>
      <c r="R99" t="s">
        <v>87</v>
      </c>
      <c r="S99" t="s">
        <v>14</v>
      </c>
    </row>
    <row r="100" spans="1:21" x14ac:dyDescent="0.35">
      <c r="A100" t="s">
        <v>18</v>
      </c>
      <c r="B100" t="s">
        <v>19</v>
      </c>
      <c r="C100" t="s">
        <v>14</v>
      </c>
      <c r="D100" t="s">
        <v>71</v>
      </c>
      <c r="E100" t="s">
        <v>10</v>
      </c>
      <c r="F100" t="s">
        <v>11</v>
      </c>
      <c r="G100" t="b">
        <v>1</v>
      </c>
      <c r="H100" t="b">
        <v>0</v>
      </c>
      <c r="I100">
        <v>0.1</v>
      </c>
      <c r="J100">
        <v>500</v>
      </c>
      <c r="K100" t="s">
        <v>114</v>
      </c>
      <c r="L100" t="s">
        <v>20</v>
      </c>
      <c r="M100">
        <v>0.37866666666666671</v>
      </c>
      <c r="N100">
        <f t="shared" si="2"/>
        <v>3.7866666666666673E-2</v>
      </c>
      <c r="O100">
        <v>7.7674534651540374E-3</v>
      </c>
      <c r="P100">
        <f t="shared" si="1"/>
        <v>3.7866666666666673E-3</v>
      </c>
      <c r="Q100">
        <v>3</v>
      </c>
      <c r="R100" t="s">
        <v>87</v>
      </c>
      <c r="S100" t="s">
        <v>14</v>
      </c>
    </row>
    <row r="101" spans="1:21" x14ac:dyDescent="0.35">
      <c r="A101" t="s">
        <v>18</v>
      </c>
      <c r="B101" t="s">
        <v>19</v>
      </c>
      <c r="C101" t="s">
        <v>14</v>
      </c>
      <c r="D101" t="s">
        <v>72</v>
      </c>
      <c r="E101" t="s">
        <v>10</v>
      </c>
      <c r="F101" t="s">
        <v>11</v>
      </c>
      <c r="G101" t="b">
        <v>1</v>
      </c>
      <c r="H101" t="b">
        <v>0</v>
      </c>
      <c r="I101">
        <v>1</v>
      </c>
      <c r="J101">
        <v>500</v>
      </c>
      <c r="K101" t="s">
        <v>115</v>
      </c>
      <c r="L101" t="s">
        <v>20</v>
      </c>
      <c r="M101">
        <v>0.60066666666666635</v>
      </c>
      <c r="N101">
        <f t="shared" si="2"/>
        <v>0.60066666666666635</v>
      </c>
      <c r="O101">
        <v>5.8943475748663779E-2</v>
      </c>
      <c r="P101">
        <f t="shared" si="1"/>
        <v>0.60066666666666635</v>
      </c>
      <c r="Q101">
        <v>3</v>
      </c>
      <c r="R101" t="s">
        <v>87</v>
      </c>
      <c r="S101" t="s">
        <v>14</v>
      </c>
    </row>
    <row r="102" spans="1:21" x14ac:dyDescent="0.35">
      <c r="A102" t="s">
        <v>18</v>
      </c>
      <c r="B102" t="s">
        <v>19</v>
      </c>
      <c r="C102" t="s">
        <v>14</v>
      </c>
      <c r="D102" t="s">
        <v>73</v>
      </c>
      <c r="E102" t="s">
        <v>10</v>
      </c>
      <c r="F102" t="s">
        <v>11</v>
      </c>
      <c r="G102" t="b">
        <v>1</v>
      </c>
      <c r="H102" t="b">
        <v>0</v>
      </c>
      <c r="I102">
        <v>0.1</v>
      </c>
      <c r="J102">
        <v>500</v>
      </c>
      <c r="K102" t="s">
        <v>116</v>
      </c>
      <c r="L102" t="s">
        <v>20</v>
      </c>
      <c r="M102">
        <v>0.29833333333333328</v>
      </c>
      <c r="N102">
        <f t="shared" si="2"/>
        <v>2.983333333333333E-2</v>
      </c>
      <c r="O102">
        <v>1.1590225767142481E-2</v>
      </c>
      <c r="P102">
        <f t="shared" si="1"/>
        <v>2.9833333333333331E-3</v>
      </c>
      <c r="Q102">
        <v>3</v>
      </c>
      <c r="R102" t="s">
        <v>87</v>
      </c>
      <c r="S102" t="s">
        <v>14</v>
      </c>
    </row>
    <row r="103" spans="1:21" x14ac:dyDescent="0.35">
      <c r="A103" t="s">
        <v>18</v>
      </c>
      <c r="B103" t="s">
        <v>19</v>
      </c>
      <c r="C103" t="s">
        <v>14</v>
      </c>
      <c r="D103" t="s">
        <v>74</v>
      </c>
      <c r="E103" t="s">
        <v>10</v>
      </c>
      <c r="F103" t="s">
        <v>11</v>
      </c>
      <c r="G103" t="b">
        <v>0</v>
      </c>
      <c r="H103" t="b">
        <v>0</v>
      </c>
      <c r="I103">
        <v>0.01</v>
      </c>
      <c r="J103">
        <v>500</v>
      </c>
      <c r="K103" t="s">
        <v>117</v>
      </c>
      <c r="L103" t="s">
        <v>20</v>
      </c>
      <c r="M103">
        <v>0.26499999999999968</v>
      </c>
      <c r="N103">
        <f t="shared" si="2"/>
        <v>2.649999999999997E-3</v>
      </c>
      <c r="O103">
        <v>2.1166010488517309E-2</v>
      </c>
      <c r="P103">
        <f t="shared" si="1"/>
        <v>2.649999999999997E-5</v>
      </c>
      <c r="Q103">
        <v>3</v>
      </c>
      <c r="R103" t="s">
        <v>87</v>
      </c>
      <c r="S103" t="s">
        <v>14</v>
      </c>
    </row>
    <row r="104" spans="1:21" x14ac:dyDescent="0.35">
      <c r="A104" t="s">
        <v>18</v>
      </c>
      <c r="B104" t="s">
        <v>19</v>
      </c>
      <c r="C104" t="s">
        <v>14</v>
      </c>
      <c r="D104" t="s">
        <v>75</v>
      </c>
      <c r="E104" t="s">
        <v>10</v>
      </c>
      <c r="F104" t="s">
        <v>11</v>
      </c>
      <c r="G104" t="b">
        <v>1</v>
      </c>
      <c r="H104" t="b">
        <v>0</v>
      </c>
      <c r="I104">
        <v>0.1</v>
      </c>
      <c r="J104">
        <v>500</v>
      </c>
      <c r="K104" t="s">
        <v>118</v>
      </c>
      <c r="L104" t="s">
        <v>20</v>
      </c>
      <c r="M104">
        <v>0.22500000000000001</v>
      </c>
      <c r="N104">
        <f t="shared" si="2"/>
        <v>2.2500000000000003E-2</v>
      </c>
      <c r="O104">
        <v>1.997498435543817E-2</v>
      </c>
      <c r="P104">
        <f t="shared" si="1"/>
        <v>2.2500000000000003E-3</v>
      </c>
      <c r="Q104">
        <v>3</v>
      </c>
      <c r="R104" t="s">
        <v>87</v>
      </c>
      <c r="S104" t="s">
        <v>14</v>
      </c>
    </row>
    <row r="105" spans="1:21" x14ac:dyDescent="0.35">
      <c r="A105" t="s">
        <v>18</v>
      </c>
      <c r="B105" t="s">
        <v>19</v>
      </c>
      <c r="C105" t="s">
        <v>14</v>
      </c>
      <c r="D105" t="s">
        <v>76</v>
      </c>
      <c r="E105" t="s">
        <v>10</v>
      </c>
      <c r="F105" t="s">
        <v>11</v>
      </c>
      <c r="G105" t="b">
        <v>1</v>
      </c>
      <c r="H105" t="b">
        <v>0</v>
      </c>
      <c r="I105">
        <v>0.01</v>
      </c>
      <c r="J105">
        <v>500</v>
      </c>
      <c r="K105" t="s">
        <v>119</v>
      </c>
      <c r="L105" t="s">
        <v>20</v>
      </c>
      <c r="M105">
        <v>0.93399999999999994</v>
      </c>
      <c r="N105">
        <f t="shared" si="2"/>
        <v>9.3399999999999993E-3</v>
      </c>
      <c r="O105">
        <v>5.7471732182004041E-2</v>
      </c>
      <c r="P105">
        <f t="shared" ref="P105:P168" si="4">N105*I105</f>
        <v>9.3399999999999993E-5</v>
      </c>
      <c r="Q105">
        <v>3</v>
      </c>
      <c r="R105" t="s">
        <v>87</v>
      </c>
      <c r="S105" t="s">
        <v>14</v>
      </c>
    </row>
    <row r="106" spans="1:21" x14ac:dyDescent="0.35">
      <c r="A106" t="s">
        <v>18</v>
      </c>
      <c r="B106" t="s">
        <v>19</v>
      </c>
      <c r="C106" t="s">
        <v>14</v>
      </c>
      <c r="D106" t="s">
        <v>77</v>
      </c>
      <c r="E106" t="s">
        <v>10</v>
      </c>
      <c r="F106" t="s">
        <v>11</v>
      </c>
      <c r="G106" t="b">
        <v>1</v>
      </c>
      <c r="H106" t="b">
        <v>0</v>
      </c>
      <c r="I106">
        <v>1</v>
      </c>
      <c r="J106">
        <v>500</v>
      </c>
      <c r="K106" t="s">
        <v>120</v>
      </c>
      <c r="L106" t="s">
        <v>20</v>
      </c>
      <c r="M106">
        <v>9.4333333333332936E-2</v>
      </c>
      <c r="N106">
        <f t="shared" si="2"/>
        <v>9.4333333333332936E-2</v>
      </c>
      <c r="O106">
        <v>6.8068592855535359E-3</v>
      </c>
      <c r="P106">
        <f t="shared" si="4"/>
        <v>9.4333333333332936E-2</v>
      </c>
      <c r="Q106">
        <v>3</v>
      </c>
      <c r="R106" t="s">
        <v>87</v>
      </c>
      <c r="S106" t="s">
        <v>14</v>
      </c>
    </row>
    <row r="107" spans="1:21" x14ac:dyDescent="0.35">
      <c r="A107" t="s">
        <v>18</v>
      </c>
      <c r="B107" t="s">
        <v>19</v>
      </c>
      <c r="C107" t="s">
        <v>14</v>
      </c>
      <c r="D107" t="s">
        <v>78</v>
      </c>
      <c r="E107" t="s">
        <v>10</v>
      </c>
      <c r="F107" t="s">
        <v>11</v>
      </c>
      <c r="G107" t="b">
        <v>0</v>
      </c>
      <c r="H107" t="b">
        <v>0</v>
      </c>
      <c r="I107">
        <v>1E-3</v>
      </c>
      <c r="J107">
        <v>500</v>
      </c>
      <c r="K107" t="s">
        <v>121</v>
      </c>
      <c r="L107" t="s">
        <v>20</v>
      </c>
      <c r="M107">
        <v>1.0129999999999999</v>
      </c>
      <c r="N107">
        <f t="shared" si="2"/>
        <v>1.013E-3</v>
      </c>
      <c r="O107">
        <v>7.790378681424924E-2</v>
      </c>
      <c r="P107">
        <f t="shared" si="4"/>
        <v>1.0130000000000001E-6</v>
      </c>
      <c r="Q107">
        <v>3</v>
      </c>
      <c r="R107" t="s">
        <v>87</v>
      </c>
      <c r="S107" t="s">
        <v>14</v>
      </c>
    </row>
    <row r="108" spans="1:21" x14ac:dyDescent="0.35">
      <c r="A108" t="s">
        <v>18</v>
      </c>
      <c r="B108" t="s">
        <v>19</v>
      </c>
      <c r="C108" t="s">
        <v>14</v>
      </c>
      <c r="D108" t="s">
        <v>79</v>
      </c>
      <c r="E108" t="s">
        <v>10</v>
      </c>
      <c r="F108" t="s">
        <v>11</v>
      </c>
      <c r="G108" t="b">
        <v>0</v>
      </c>
      <c r="H108" t="b">
        <v>0</v>
      </c>
      <c r="I108">
        <v>1E-3</v>
      </c>
      <c r="J108">
        <v>500</v>
      </c>
      <c r="K108" t="s">
        <v>122</v>
      </c>
      <c r="L108" t="s">
        <v>20</v>
      </c>
      <c r="M108">
        <v>0.40966666666666668</v>
      </c>
      <c r="N108">
        <f t="shared" si="2"/>
        <v>4.0966666666666669E-4</v>
      </c>
      <c r="O108">
        <v>1.662327685305556E-2</v>
      </c>
      <c r="P108">
        <f t="shared" si="4"/>
        <v>4.0966666666666667E-7</v>
      </c>
      <c r="Q108">
        <v>3</v>
      </c>
      <c r="R108" t="s">
        <v>87</v>
      </c>
      <c r="S108" t="s">
        <v>14</v>
      </c>
    </row>
    <row r="109" spans="1:21" x14ac:dyDescent="0.35">
      <c r="A109" t="s">
        <v>18</v>
      </c>
      <c r="B109" t="s">
        <v>19</v>
      </c>
      <c r="C109" t="s">
        <v>14</v>
      </c>
      <c r="D109" t="s">
        <v>80</v>
      </c>
      <c r="E109" t="s">
        <v>10</v>
      </c>
      <c r="F109" t="s">
        <v>11</v>
      </c>
      <c r="G109" t="b">
        <v>1</v>
      </c>
      <c r="H109" t="b">
        <v>0</v>
      </c>
      <c r="I109">
        <v>0.1</v>
      </c>
      <c r="J109">
        <v>500</v>
      </c>
      <c r="K109" t="s">
        <v>123</v>
      </c>
      <c r="L109" t="s">
        <v>20</v>
      </c>
      <c r="M109">
        <v>0.30433333333333329</v>
      </c>
      <c r="N109">
        <f t="shared" si="2"/>
        <v>3.043333333333333E-2</v>
      </c>
      <c r="O109">
        <v>2.5324559884296761E-2</v>
      </c>
      <c r="P109">
        <f t="shared" si="4"/>
        <v>3.0433333333333332E-3</v>
      </c>
      <c r="Q109">
        <v>3</v>
      </c>
      <c r="R109" t="s">
        <v>87</v>
      </c>
      <c r="S109" t="s">
        <v>14</v>
      </c>
    </row>
    <row r="110" spans="1:21" x14ac:dyDescent="0.35">
      <c r="A110" t="s">
        <v>18</v>
      </c>
      <c r="B110" t="s">
        <v>19</v>
      </c>
      <c r="C110" t="s">
        <v>14</v>
      </c>
      <c r="D110" t="s">
        <v>90</v>
      </c>
      <c r="E110" t="s">
        <v>10</v>
      </c>
      <c r="F110" t="s">
        <v>11</v>
      </c>
      <c r="G110" t="b">
        <v>0</v>
      </c>
      <c r="H110" t="b">
        <v>0</v>
      </c>
      <c r="I110">
        <v>1E-3</v>
      </c>
      <c r="J110">
        <v>500</v>
      </c>
      <c r="K110" t="s">
        <v>124</v>
      </c>
      <c r="L110" t="s">
        <v>20</v>
      </c>
      <c r="M110">
        <v>8.1066666666666674</v>
      </c>
      <c r="N110">
        <f t="shared" si="2"/>
        <v>8.1066666666666683E-3</v>
      </c>
      <c r="O110">
        <v>0.52290853247325531</v>
      </c>
      <c r="P110">
        <f t="shared" si="4"/>
        <v>8.1066666666666681E-6</v>
      </c>
      <c r="Q110">
        <v>3</v>
      </c>
      <c r="R110" t="s">
        <v>87</v>
      </c>
      <c r="S110" t="s">
        <v>14</v>
      </c>
    </row>
    <row r="111" spans="1:21" x14ac:dyDescent="0.35">
      <c r="A111" t="s">
        <v>18</v>
      </c>
      <c r="B111" t="s">
        <v>19</v>
      </c>
      <c r="C111" t="s">
        <v>14</v>
      </c>
      <c r="D111" t="s">
        <v>81</v>
      </c>
      <c r="E111" t="s">
        <v>10</v>
      </c>
      <c r="F111" t="s">
        <v>11</v>
      </c>
      <c r="G111" t="b">
        <v>0</v>
      </c>
      <c r="H111" t="b">
        <v>0</v>
      </c>
      <c r="I111">
        <v>1E-3</v>
      </c>
      <c r="J111">
        <v>500</v>
      </c>
      <c r="K111" t="s">
        <v>126</v>
      </c>
      <c r="L111" t="s">
        <v>20</v>
      </c>
      <c r="M111">
        <v>3.4866666666666668</v>
      </c>
      <c r="N111">
        <f t="shared" si="2"/>
        <v>3.486666666666667E-3</v>
      </c>
      <c r="O111">
        <v>0.26501572280401281</v>
      </c>
      <c r="P111">
        <f t="shared" si="4"/>
        <v>3.486666666666667E-6</v>
      </c>
      <c r="Q111">
        <v>3</v>
      </c>
      <c r="R111" t="s">
        <v>87</v>
      </c>
      <c r="S111" t="s">
        <v>14</v>
      </c>
    </row>
    <row r="112" spans="1:21" x14ac:dyDescent="0.35">
      <c r="A112" t="s">
        <v>18</v>
      </c>
      <c r="B112" t="s">
        <v>19</v>
      </c>
      <c r="C112" t="s">
        <v>14</v>
      </c>
      <c r="D112" t="s">
        <v>82</v>
      </c>
      <c r="E112" t="s">
        <v>10</v>
      </c>
      <c r="F112" t="s">
        <v>11</v>
      </c>
      <c r="G112" t="b">
        <v>0</v>
      </c>
      <c r="H112" t="b">
        <v>0</v>
      </c>
      <c r="I112">
        <v>1E-3</v>
      </c>
      <c r="J112">
        <v>500</v>
      </c>
      <c r="K112" t="s">
        <v>127</v>
      </c>
      <c r="L112" t="s">
        <v>20</v>
      </c>
      <c r="M112">
        <v>0.81866666666666665</v>
      </c>
      <c r="N112">
        <f t="shared" si="2"/>
        <v>8.1866666666666665E-4</v>
      </c>
      <c r="O112">
        <v>7.8799323178142436E-2</v>
      </c>
      <c r="P112">
        <f t="shared" si="4"/>
        <v>8.1866666666666669E-7</v>
      </c>
      <c r="Q112">
        <v>3</v>
      </c>
      <c r="R112" t="s">
        <v>87</v>
      </c>
      <c r="S112" t="s">
        <v>14</v>
      </c>
      <c r="T112">
        <f>SQRT(O97^2+O98^2+O99^2+O100^2+O101^2+O102^2+O103^2+O104^2+O105^2+O106^2+O107^2+O108^2+O109^2+O110^2+O111^2+O112^2)</f>
        <v>0.60841131920217717</v>
      </c>
      <c r="U112">
        <f t="shared" si="3"/>
        <v>0.60805986711022053</v>
      </c>
    </row>
    <row r="113" spans="1:21" x14ac:dyDescent="0.35">
      <c r="A113" t="s">
        <v>25</v>
      </c>
      <c r="B113" t="s">
        <v>19</v>
      </c>
      <c r="C113" t="s">
        <v>14</v>
      </c>
      <c r="D113" t="s">
        <v>67</v>
      </c>
      <c r="E113" t="s">
        <v>10</v>
      </c>
      <c r="F113" t="s">
        <v>11</v>
      </c>
      <c r="G113" t="b">
        <v>0</v>
      </c>
      <c r="H113" t="b">
        <v>0</v>
      </c>
      <c r="I113">
        <v>1E-3</v>
      </c>
      <c r="J113">
        <v>600</v>
      </c>
      <c r="K113" t="s">
        <v>111</v>
      </c>
      <c r="L113" t="s">
        <v>20</v>
      </c>
      <c r="M113">
        <v>0.27166666666666672</v>
      </c>
      <c r="N113">
        <f t="shared" si="2"/>
        <v>2.7166666666666675E-4</v>
      </c>
      <c r="O113">
        <v>2.8746014216467181E-2</v>
      </c>
      <c r="P113">
        <f t="shared" si="4"/>
        <v>2.7166666666666673E-7</v>
      </c>
      <c r="Q113">
        <v>3</v>
      </c>
      <c r="R113" t="s">
        <v>98</v>
      </c>
      <c r="S113" t="s">
        <v>14</v>
      </c>
    </row>
    <row r="114" spans="1:21" x14ac:dyDescent="0.35">
      <c r="A114" t="s">
        <v>25</v>
      </c>
      <c r="B114" t="s">
        <v>19</v>
      </c>
      <c r="C114" t="s">
        <v>14</v>
      </c>
      <c r="D114" t="s">
        <v>69</v>
      </c>
      <c r="E114" t="s">
        <v>10</v>
      </c>
      <c r="F114" t="s">
        <v>11</v>
      </c>
      <c r="G114" t="b">
        <v>0</v>
      </c>
      <c r="H114" t="b">
        <v>0</v>
      </c>
      <c r="I114">
        <v>1E-3</v>
      </c>
      <c r="J114">
        <v>600</v>
      </c>
      <c r="K114" t="s">
        <v>112</v>
      </c>
      <c r="L114" t="s">
        <v>20</v>
      </c>
      <c r="M114">
        <v>0.19166666666666671</v>
      </c>
      <c r="N114">
        <f t="shared" si="2"/>
        <v>1.916666666666667E-4</v>
      </c>
      <c r="O114">
        <v>1.159022576714247E-2</v>
      </c>
      <c r="P114">
        <f t="shared" si="4"/>
        <v>1.916666666666667E-7</v>
      </c>
      <c r="Q114">
        <v>3</v>
      </c>
      <c r="R114" t="s">
        <v>98</v>
      </c>
      <c r="S114" t="s">
        <v>14</v>
      </c>
    </row>
    <row r="115" spans="1:21" x14ac:dyDescent="0.35">
      <c r="A115" t="s">
        <v>25</v>
      </c>
      <c r="B115" t="s">
        <v>19</v>
      </c>
      <c r="C115" t="s">
        <v>14</v>
      </c>
      <c r="D115" t="s">
        <v>70</v>
      </c>
      <c r="E115" t="s">
        <v>10</v>
      </c>
      <c r="F115" t="s">
        <v>11</v>
      </c>
      <c r="G115" t="b">
        <v>0</v>
      </c>
      <c r="H115" t="b">
        <v>0</v>
      </c>
      <c r="I115">
        <v>0.01</v>
      </c>
      <c r="J115">
        <v>600</v>
      </c>
      <c r="K115" t="s">
        <v>113</v>
      </c>
      <c r="L115" t="s">
        <v>20</v>
      </c>
      <c r="M115">
        <v>0.72433333333333338</v>
      </c>
      <c r="N115">
        <f t="shared" si="2"/>
        <v>7.2433333333333343E-3</v>
      </c>
      <c r="O115">
        <v>5.9138256089720252E-2</v>
      </c>
      <c r="P115">
        <f t="shared" si="4"/>
        <v>7.243333333333335E-5</v>
      </c>
      <c r="Q115">
        <v>3</v>
      </c>
      <c r="R115" t="s">
        <v>98</v>
      </c>
      <c r="S115" t="s">
        <v>14</v>
      </c>
    </row>
    <row r="116" spans="1:21" x14ac:dyDescent="0.35">
      <c r="A116" t="s">
        <v>25</v>
      </c>
      <c r="B116" t="s">
        <v>19</v>
      </c>
      <c r="C116" t="s">
        <v>14</v>
      </c>
      <c r="D116" t="s">
        <v>71</v>
      </c>
      <c r="E116" t="s">
        <v>10</v>
      </c>
      <c r="F116" t="s">
        <v>11</v>
      </c>
      <c r="G116" t="b">
        <v>1</v>
      </c>
      <c r="H116" t="b">
        <v>0</v>
      </c>
      <c r="I116">
        <v>0.1</v>
      </c>
      <c r="J116">
        <v>600</v>
      </c>
      <c r="K116" t="s">
        <v>114</v>
      </c>
      <c r="L116" t="s">
        <v>20</v>
      </c>
      <c r="M116">
        <v>0.21866666666666659</v>
      </c>
      <c r="N116">
        <f t="shared" si="2"/>
        <v>2.1866666666666659E-2</v>
      </c>
      <c r="O116">
        <v>1.517673658377628E-2</v>
      </c>
      <c r="P116">
        <f t="shared" si="4"/>
        <v>2.1866666666666662E-3</v>
      </c>
      <c r="Q116">
        <v>3</v>
      </c>
      <c r="R116" t="s">
        <v>98</v>
      </c>
      <c r="S116" t="s">
        <v>14</v>
      </c>
    </row>
    <row r="117" spans="1:21" x14ac:dyDescent="0.35">
      <c r="A117" t="s">
        <v>25</v>
      </c>
      <c r="B117" t="s">
        <v>19</v>
      </c>
      <c r="C117" t="s">
        <v>14</v>
      </c>
      <c r="D117" t="s">
        <v>72</v>
      </c>
      <c r="E117" t="s">
        <v>10</v>
      </c>
      <c r="F117" t="s">
        <v>11</v>
      </c>
      <c r="G117" t="b">
        <v>1</v>
      </c>
      <c r="H117" t="b">
        <v>0</v>
      </c>
      <c r="I117">
        <v>1</v>
      </c>
      <c r="J117">
        <v>600</v>
      </c>
      <c r="K117" t="s">
        <v>115</v>
      </c>
      <c r="L117" t="s">
        <v>20</v>
      </c>
      <c r="M117">
        <v>0.25366666666666671</v>
      </c>
      <c r="N117">
        <f t="shared" si="2"/>
        <v>0.25366666666666671</v>
      </c>
      <c r="O117">
        <v>2.173323108360406E-2</v>
      </c>
      <c r="P117">
        <f t="shared" si="4"/>
        <v>0.25366666666666671</v>
      </c>
      <c r="Q117">
        <v>3</v>
      </c>
      <c r="R117" t="s">
        <v>98</v>
      </c>
      <c r="S117" t="s">
        <v>14</v>
      </c>
    </row>
    <row r="118" spans="1:21" x14ac:dyDescent="0.35">
      <c r="A118" t="s">
        <v>25</v>
      </c>
      <c r="B118" t="s">
        <v>19</v>
      </c>
      <c r="C118" t="s">
        <v>14</v>
      </c>
      <c r="D118" t="s">
        <v>73</v>
      </c>
      <c r="E118" t="s">
        <v>10</v>
      </c>
      <c r="F118" t="s">
        <v>11</v>
      </c>
      <c r="G118" t="b">
        <v>1</v>
      </c>
      <c r="H118" t="b">
        <v>0</v>
      </c>
      <c r="I118">
        <v>0.1</v>
      </c>
      <c r="J118">
        <v>600</v>
      </c>
      <c r="K118" t="s">
        <v>116</v>
      </c>
      <c r="L118" t="s">
        <v>20</v>
      </c>
      <c r="M118">
        <v>0.16300000000000001</v>
      </c>
      <c r="N118">
        <f t="shared" si="2"/>
        <v>1.6300000000000002E-2</v>
      </c>
      <c r="O118">
        <v>1.3747727084867521E-2</v>
      </c>
      <c r="P118">
        <f t="shared" si="4"/>
        <v>1.6300000000000004E-3</v>
      </c>
      <c r="Q118">
        <v>3</v>
      </c>
      <c r="R118" t="s">
        <v>98</v>
      </c>
      <c r="S118" t="s">
        <v>14</v>
      </c>
    </row>
    <row r="119" spans="1:21" x14ac:dyDescent="0.35">
      <c r="A119" t="s">
        <v>25</v>
      </c>
      <c r="B119" t="s">
        <v>19</v>
      </c>
      <c r="C119" t="s">
        <v>14</v>
      </c>
      <c r="D119" t="s">
        <v>74</v>
      </c>
      <c r="E119" t="s">
        <v>10</v>
      </c>
      <c r="F119" t="s">
        <v>11</v>
      </c>
      <c r="G119" t="b">
        <v>0</v>
      </c>
      <c r="H119" t="b">
        <v>0</v>
      </c>
      <c r="I119">
        <v>0.01</v>
      </c>
      <c r="J119">
        <v>600</v>
      </c>
      <c r="K119" t="s">
        <v>117</v>
      </c>
      <c r="L119" t="s">
        <v>20</v>
      </c>
      <c r="M119">
        <v>0.14099999999999999</v>
      </c>
      <c r="N119">
        <f t="shared" si="2"/>
        <v>1.4099999999999998E-3</v>
      </c>
      <c r="O119">
        <v>1.513274595042155E-2</v>
      </c>
      <c r="P119">
        <f t="shared" si="4"/>
        <v>1.4099999999999999E-5</v>
      </c>
      <c r="Q119">
        <v>3</v>
      </c>
      <c r="R119" t="s">
        <v>98</v>
      </c>
      <c r="S119" t="s">
        <v>14</v>
      </c>
    </row>
    <row r="120" spans="1:21" x14ac:dyDescent="0.35">
      <c r="A120" t="s">
        <v>25</v>
      </c>
      <c r="B120" t="s">
        <v>19</v>
      </c>
      <c r="C120" t="s">
        <v>14</v>
      </c>
      <c r="D120" t="s">
        <v>75</v>
      </c>
      <c r="E120" t="s">
        <v>10</v>
      </c>
      <c r="F120" t="s">
        <v>11</v>
      </c>
      <c r="G120" t="b">
        <v>1</v>
      </c>
      <c r="H120" t="b">
        <v>0</v>
      </c>
      <c r="I120">
        <v>0.1</v>
      </c>
      <c r="J120">
        <v>600</v>
      </c>
      <c r="K120" t="s">
        <v>118</v>
      </c>
      <c r="L120" t="s">
        <v>20</v>
      </c>
      <c r="M120">
        <v>0.1066666666666667</v>
      </c>
      <c r="N120">
        <f t="shared" si="2"/>
        <v>1.0666666666666672E-2</v>
      </c>
      <c r="O120">
        <v>8.6216781042517104E-3</v>
      </c>
      <c r="P120">
        <f t="shared" si="4"/>
        <v>1.0666666666666672E-3</v>
      </c>
      <c r="Q120">
        <v>3</v>
      </c>
      <c r="R120" t="s">
        <v>98</v>
      </c>
      <c r="S120" t="s">
        <v>14</v>
      </c>
    </row>
    <row r="121" spans="1:21" x14ac:dyDescent="0.35">
      <c r="A121" t="s">
        <v>25</v>
      </c>
      <c r="B121" t="s">
        <v>19</v>
      </c>
      <c r="C121" t="s">
        <v>14</v>
      </c>
      <c r="D121" t="s">
        <v>76</v>
      </c>
      <c r="E121" t="s">
        <v>10</v>
      </c>
      <c r="F121" t="s">
        <v>11</v>
      </c>
      <c r="G121" t="b">
        <v>1</v>
      </c>
      <c r="H121" t="b">
        <v>0</v>
      </c>
      <c r="I121">
        <v>0.01</v>
      </c>
      <c r="J121">
        <v>600</v>
      </c>
      <c r="K121" t="s">
        <v>119</v>
      </c>
      <c r="L121" t="s">
        <v>20</v>
      </c>
      <c r="M121">
        <v>0.64233333333333331</v>
      </c>
      <c r="N121">
        <f t="shared" si="2"/>
        <v>6.423333333333333E-3</v>
      </c>
      <c r="O121">
        <v>6.3437633415294833E-2</v>
      </c>
      <c r="P121">
        <f t="shared" si="4"/>
        <v>6.4233333333333327E-5</v>
      </c>
      <c r="Q121">
        <v>3</v>
      </c>
      <c r="R121" t="s">
        <v>98</v>
      </c>
      <c r="S121" t="s">
        <v>14</v>
      </c>
    </row>
    <row r="122" spans="1:21" x14ac:dyDescent="0.35">
      <c r="A122" t="s">
        <v>25</v>
      </c>
      <c r="B122" t="s">
        <v>19</v>
      </c>
      <c r="C122" t="s">
        <v>14</v>
      </c>
      <c r="D122" t="s">
        <v>77</v>
      </c>
      <c r="E122" t="s">
        <v>10</v>
      </c>
      <c r="F122" t="s">
        <v>11</v>
      </c>
      <c r="G122" t="b">
        <v>1</v>
      </c>
      <c r="H122" t="b">
        <v>0</v>
      </c>
      <c r="I122">
        <v>1</v>
      </c>
      <c r="J122">
        <v>600</v>
      </c>
      <c r="K122" t="s">
        <v>120</v>
      </c>
      <c r="L122" t="s">
        <v>20</v>
      </c>
      <c r="M122">
        <v>4.5333333333333302E-2</v>
      </c>
      <c r="N122">
        <f t="shared" si="2"/>
        <v>4.5333333333333302E-2</v>
      </c>
      <c r="O122">
        <v>3.0550504633038811E-3</v>
      </c>
      <c r="P122">
        <f t="shared" si="4"/>
        <v>4.5333333333333302E-2</v>
      </c>
      <c r="Q122">
        <v>3</v>
      </c>
      <c r="R122" t="s">
        <v>98</v>
      </c>
      <c r="S122" t="s">
        <v>14</v>
      </c>
    </row>
    <row r="123" spans="1:21" x14ac:dyDescent="0.35">
      <c r="A123" t="s">
        <v>25</v>
      </c>
      <c r="B123" t="s">
        <v>19</v>
      </c>
      <c r="C123" t="s">
        <v>14</v>
      </c>
      <c r="D123" t="s">
        <v>78</v>
      </c>
      <c r="E123" t="s">
        <v>10</v>
      </c>
      <c r="F123" t="s">
        <v>11</v>
      </c>
      <c r="G123" t="b">
        <v>0</v>
      </c>
      <c r="H123" t="b">
        <v>0</v>
      </c>
      <c r="I123">
        <v>1E-3</v>
      </c>
      <c r="J123">
        <v>600</v>
      </c>
      <c r="K123" t="s">
        <v>121</v>
      </c>
      <c r="L123" t="s">
        <v>20</v>
      </c>
      <c r="M123">
        <v>1.1166666666666669</v>
      </c>
      <c r="N123">
        <f t="shared" si="2"/>
        <v>1.1166666666666668E-3</v>
      </c>
      <c r="O123">
        <v>0.11239810200058239</v>
      </c>
      <c r="P123">
        <f t="shared" si="4"/>
        <v>1.1166666666666668E-6</v>
      </c>
      <c r="Q123">
        <v>3</v>
      </c>
      <c r="R123" t="s">
        <v>98</v>
      </c>
      <c r="S123" t="s">
        <v>14</v>
      </c>
    </row>
    <row r="124" spans="1:21" x14ac:dyDescent="0.35">
      <c r="A124" t="s">
        <v>25</v>
      </c>
      <c r="B124" t="s">
        <v>19</v>
      </c>
      <c r="C124" t="s">
        <v>14</v>
      </c>
      <c r="D124" t="s">
        <v>79</v>
      </c>
      <c r="E124" t="s">
        <v>10</v>
      </c>
      <c r="F124" t="s">
        <v>11</v>
      </c>
      <c r="G124" t="b">
        <v>0</v>
      </c>
      <c r="H124" t="b">
        <v>0</v>
      </c>
      <c r="I124">
        <v>1E-3</v>
      </c>
      <c r="J124">
        <v>600</v>
      </c>
      <c r="K124" t="s">
        <v>122</v>
      </c>
      <c r="L124" t="s">
        <v>20</v>
      </c>
      <c r="M124">
        <v>0.33466666666666672</v>
      </c>
      <c r="N124">
        <f t="shared" si="2"/>
        <v>3.3466666666666671E-4</v>
      </c>
      <c r="O124">
        <v>4.4117267972227543E-2</v>
      </c>
      <c r="P124">
        <f t="shared" si="4"/>
        <v>3.346666666666667E-7</v>
      </c>
      <c r="Q124">
        <v>3</v>
      </c>
      <c r="R124" t="s">
        <v>98</v>
      </c>
      <c r="S124" t="s">
        <v>14</v>
      </c>
    </row>
    <row r="125" spans="1:21" x14ac:dyDescent="0.35">
      <c r="A125" t="s">
        <v>25</v>
      </c>
      <c r="B125" t="s">
        <v>19</v>
      </c>
      <c r="C125" t="s">
        <v>14</v>
      </c>
      <c r="D125" t="s">
        <v>80</v>
      </c>
      <c r="E125" t="s">
        <v>10</v>
      </c>
      <c r="F125" t="s">
        <v>11</v>
      </c>
      <c r="G125" t="b">
        <v>1</v>
      </c>
      <c r="H125" t="b">
        <v>0</v>
      </c>
      <c r="I125">
        <v>0.1</v>
      </c>
      <c r="J125">
        <v>600</v>
      </c>
      <c r="K125" t="s">
        <v>123</v>
      </c>
      <c r="L125" t="s">
        <v>20</v>
      </c>
      <c r="M125">
        <v>0.15766666666666601</v>
      </c>
      <c r="N125">
        <f t="shared" si="2"/>
        <v>1.5766666666666602E-2</v>
      </c>
      <c r="O125">
        <v>1.386842937514301E-2</v>
      </c>
      <c r="P125">
        <f t="shared" si="4"/>
        <v>1.5766666666666602E-3</v>
      </c>
      <c r="Q125">
        <v>3</v>
      </c>
      <c r="R125" t="s">
        <v>98</v>
      </c>
      <c r="S125" t="s">
        <v>14</v>
      </c>
    </row>
    <row r="126" spans="1:21" x14ac:dyDescent="0.35">
      <c r="A126" t="s">
        <v>25</v>
      </c>
      <c r="B126" t="s">
        <v>19</v>
      </c>
      <c r="C126" t="s">
        <v>14</v>
      </c>
      <c r="D126" t="s">
        <v>90</v>
      </c>
      <c r="E126" t="s">
        <v>10</v>
      </c>
      <c r="F126" t="s">
        <v>11</v>
      </c>
      <c r="G126" t="b">
        <v>0</v>
      </c>
      <c r="H126" t="b">
        <v>0</v>
      </c>
      <c r="I126">
        <v>1E-3</v>
      </c>
      <c r="J126">
        <v>600</v>
      </c>
      <c r="K126" t="s">
        <v>124</v>
      </c>
      <c r="L126" t="s">
        <v>20</v>
      </c>
      <c r="M126">
        <v>13.53333333333333</v>
      </c>
      <c r="N126">
        <f t="shared" si="2"/>
        <v>1.353333333333333E-2</v>
      </c>
      <c r="O126">
        <v>1.0408329997330661</v>
      </c>
      <c r="P126">
        <f t="shared" si="4"/>
        <v>1.353333333333333E-5</v>
      </c>
      <c r="Q126">
        <v>3</v>
      </c>
      <c r="R126" t="s">
        <v>98</v>
      </c>
      <c r="S126" t="s">
        <v>14</v>
      </c>
    </row>
    <row r="127" spans="1:21" x14ac:dyDescent="0.35">
      <c r="A127" t="s">
        <v>25</v>
      </c>
      <c r="B127" t="s">
        <v>19</v>
      </c>
      <c r="C127" t="s">
        <v>14</v>
      </c>
      <c r="D127" t="s">
        <v>81</v>
      </c>
      <c r="E127" t="s">
        <v>10</v>
      </c>
      <c r="F127" t="s">
        <v>11</v>
      </c>
      <c r="G127" t="b">
        <v>0</v>
      </c>
      <c r="H127" t="b">
        <v>0</v>
      </c>
      <c r="I127">
        <v>1E-3</v>
      </c>
      <c r="J127">
        <v>600</v>
      </c>
      <c r="K127" t="s">
        <v>126</v>
      </c>
      <c r="L127" t="s">
        <v>20</v>
      </c>
      <c r="M127">
        <v>2.996666666666667</v>
      </c>
      <c r="N127">
        <f t="shared" si="2"/>
        <v>2.996666666666667E-3</v>
      </c>
      <c r="O127">
        <v>0.30435724623102589</v>
      </c>
      <c r="P127">
        <f t="shared" si="4"/>
        <v>2.9966666666666671E-6</v>
      </c>
      <c r="Q127">
        <v>3</v>
      </c>
      <c r="R127" t="s">
        <v>98</v>
      </c>
      <c r="S127" t="s">
        <v>14</v>
      </c>
    </row>
    <row r="128" spans="1:21" x14ac:dyDescent="0.35">
      <c r="A128" t="s">
        <v>25</v>
      </c>
      <c r="B128" t="s">
        <v>19</v>
      </c>
      <c r="C128" t="s">
        <v>14</v>
      </c>
      <c r="D128" t="s">
        <v>82</v>
      </c>
      <c r="E128" t="s">
        <v>10</v>
      </c>
      <c r="F128" t="s">
        <v>11</v>
      </c>
      <c r="G128" t="b">
        <v>0</v>
      </c>
      <c r="H128" t="b">
        <v>0</v>
      </c>
      <c r="I128">
        <v>1E-3</v>
      </c>
      <c r="J128">
        <v>600</v>
      </c>
      <c r="K128" t="s">
        <v>127</v>
      </c>
      <c r="L128" t="s">
        <v>20</v>
      </c>
      <c r="M128">
        <v>1.0923333333333329</v>
      </c>
      <c r="N128">
        <f t="shared" si="2"/>
        <v>1.092333333333333E-3</v>
      </c>
      <c r="O128">
        <v>8.2342779485109235E-2</v>
      </c>
      <c r="P128">
        <f t="shared" si="4"/>
        <v>1.0923333333333329E-6</v>
      </c>
      <c r="Q128">
        <v>3</v>
      </c>
      <c r="R128" t="s">
        <v>98</v>
      </c>
      <c r="S128" t="s">
        <v>14</v>
      </c>
      <c r="T128">
        <f>SQRT(O113^2+O114^2+O115^2+O116^2+O117^2+O118^2+O119^2+O120^2+O121^2+O122^2+O123^2+O124^2+O125^2+O126^2+O127^2+O128^2)</f>
        <v>1.0987291143255766</v>
      </c>
      <c r="U128">
        <f t="shared" ref="U128:U173" si="5">SQRT(P114^2+P115^2+P116^2+P117^2+P118^2+P119^2+P120^2+P121^2+P122^2+P123^2+P124^2+P125^2+P126^2+P127^2+P128^2)</f>
        <v>0.25770712198461737</v>
      </c>
    </row>
    <row r="129" spans="1:21" x14ac:dyDescent="0.35">
      <c r="A129" t="s">
        <v>26</v>
      </c>
      <c r="B129" t="s">
        <v>19</v>
      </c>
      <c r="C129" t="s">
        <v>14</v>
      </c>
      <c r="D129" t="s">
        <v>67</v>
      </c>
      <c r="E129" t="s">
        <v>10</v>
      </c>
      <c r="F129" t="s">
        <v>11</v>
      </c>
      <c r="G129" t="b">
        <v>0</v>
      </c>
      <c r="H129" t="b">
        <v>0</v>
      </c>
      <c r="I129">
        <v>1E-3</v>
      </c>
      <c r="J129">
        <v>700</v>
      </c>
      <c r="K129" t="s">
        <v>111</v>
      </c>
      <c r="L129" t="s">
        <v>20</v>
      </c>
      <c r="M129">
        <v>1.1559999999999999</v>
      </c>
      <c r="N129">
        <f t="shared" si="2"/>
        <v>1.1559999999999999E-3</v>
      </c>
      <c r="O129">
        <v>0.1210619676033724</v>
      </c>
      <c r="P129">
        <f t="shared" si="4"/>
        <v>1.156E-6</v>
      </c>
      <c r="Q129">
        <v>3</v>
      </c>
      <c r="R129" t="s">
        <v>100</v>
      </c>
      <c r="S129" t="s">
        <v>14</v>
      </c>
    </row>
    <row r="130" spans="1:21" x14ac:dyDescent="0.35">
      <c r="A130" t="s">
        <v>26</v>
      </c>
      <c r="B130" t="s">
        <v>19</v>
      </c>
      <c r="C130" t="s">
        <v>14</v>
      </c>
      <c r="D130" t="s">
        <v>69</v>
      </c>
      <c r="E130" t="s">
        <v>10</v>
      </c>
      <c r="F130" t="s">
        <v>11</v>
      </c>
      <c r="G130" t="b">
        <v>0</v>
      </c>
      <c r="H130" t="b">
        <v>0</v>
      </c>
      <c r="I130">
        <v>1E-3</v>
      </c>
      <c r="J130">
        <v>700</v>
      </c>
      <c r="K130" t="s">
        <v>112</v>
      </c>
      <c r="L130" t="s">
        <v>20</v>
      </c>
      <c r="M130">
        <v>0.37566666666666659</v>
      </c>
      <c r="N130">
        <f t="shared" si="2"/>
        <v>3.7566666666666662E-4</v>
      </c>
      <c r="O130">
        <v>1.2342339054382419E-2</v>
      </c>
      <c r="P130">
        <f t="shared" si="4"/>
        <v>3.756666666666666E-7</v>
      </c>
      <c r="Q130">
        <v>3</v>
      </c>
      <c r="R130" t="s">
        <v>100</v>
      </c>
      <c r="S130" t="s">
        <v>14</v>
      </c>
    </row>
    <row r="131" spans="1:21" x14ac:dyDescent="0.35">
      <c r="A131" t="s">
        <v>26</v>
      </c>
      <c r="B131" t="s">
        <v>19</v>
      </c>
      <c r="C131" t="s">
        <v>14</v>
      </c>
      <c r="D131" t="s">
        <v>70</v>
      </c>
      <c r="E131" t="s">
        <v>10</v>
      </c>
      <c r="F131" t="s">
        <v>11</v>
      </c>
      <c r="G131" t="b">
        <v>0</v>
      </c>
      <c r="H131" t="b">
        <v>0</v>
      </c>
      <c r="I131">
        <v>0.01</v>
      </c>
      <c r="J131">
        <v>700</v>
      </c>
      <c r="K131" t="s">
        <v>113</v>
      </c>
      <c r="L131" t="s">
        <v>20</v>
      </c>
      <c r="M131">
        <v>0.17566666666666669</v>
      </c>
      <c r="N131">
        <f t="shared" ref="N131:N194" si="6">I131*M131</f>
        <v>1.756666666666667E-3</v>
      </c>
      <c r="O131">
        <v>1.2342339054382411E-2</v>
      </c>
      <c r="P131">
        <f t="shared" si="4"/>
        <v>1.7566666666666669E-5</v>
      </c>
      <c r="Q131">
        <v>3</v>
      </c>
      <c r="R131" t="s">
        <v>100</v>
      </c>
      <c r="S131" t="s">
        <v>14</v>
      </c>
    </row>
    <row r="132" spans="1:21" x14ac:dyDescent="0.35">
      <c r="A132" t="s">
        <v>26</v>
      </c>
      <c r="B132" t="s">
        <v>19</v>
      </c>
      <c r="C132" t="s">
        <v>14</v>
      </c>
      <c r="D132" t="s">
        <v>71</v>
      </c>
      <c r="E132" t="s">
        <v>10</v>
      </c>
      <c r="F132" t="s">
        <v>11</v>
      </c>
      <c r="G132" t="b">
        <v>1</v>
      </c>
      <c r="H132" t="b">
        <v>0</v>
      </c>
      <c r="I132">
        <v>0.1</v>
      </c>
      <c r="J132">
        <v>700</v>
      </c>
      <c r="K132" t="s">
        <v>114</v>
      </c>
      <c r="L132" t="s">
        <v>20</v>
      </c>
      <c r="M132">
        <v>6.3333333333333339E-2</v>
      </c>
      <c r="N132">
        <f t="shared" si="6"/>
        <v>6.333333333333334E-3</v>
      </c>
      <c r="O132">
        <v>5.5075705472861034E-3</v>
      </c>
      <c r="P132">
        <f t="shared" si="4"/>
        <v>6.333333333333334E-4</v>
      </c>
      <c r="Q132">
        <v>3</v>
      </c>
      <c r="R132" t="s">
        <v>100</v>
      </c>
      <c r="S132" t="s">
        <v>14</v>
      </c>
    </row>
    <row r="133" spans="1:21" x14ac:dyDescent="0.35">
      <c r="A133" t="s">
        <v>26</v>
      </c>
      <c r="B133" t="s">
        <v>19</v>
      </c>
      <c r="C133" t="s">
        <v>14</v>
      </c>
      <c r="D133" t="s">
        <v>72</v>
      </c>
      <c r="E133" t="s">
        <v>10</v>
      </c>
      <c r="F133" t="s">
        <v>11</v>
      </c>
      <c r="G133" t="b">
        <v>1</v>
      </c>
      <c r="H133" t="b">
        <v>0</v>
      </c>
      <c r="I133">
        <v>1</v>
      </c>
      <c r="J133">
        <v>700</v>
      </c>
      <c r="K133" t="s">
        <v>115</v>
      </c>
      <c r="L133" t="s">
        <v>20</v>
      </c>
      <c r="M133">
        <v>1.466666666666663E-2</v>
      </c>
      <c r="N133">
        <f t="shared" si="6"/>
        <v>1.466666666666663E-2</v>
      </c>
      <c r="O133">
        <v>2.0816659994661729E-3</v>
      </c>
      <c r="P133">
        <f t="shared" si="4"/>
        <v>1.466666666666663E-2</v>
      </c>
      <c r="Q133">
        <v>3</v>
      </c>
      <c r="R133" t="s">
        <v>100</v>
      </c>
      <c r="S133" t="s">
        <v>14</v>
      </c>
    </row>
    <row r="134" spans="1:21" x14ac:dyDescent="0.35">
      <c r="A134" t="s">
        <v>26</v>
      </c>
      <c r="B134" t="s">
        <v>19</v>
      </c>
      <c r="C134" t="s">
        <v>14</v>
      </c>
      <c r="D134" t="s">
        <v>73</v>
      </c>
      <c r="E134" t="s">
        <v>10</v>
      </c>
      <c r="F134" t="s">
        <v>11</v>
      </c>
      <c r="G134" t="b">
        <v>1</v>
      </c>
      <c r="H134" t="b">
        <v>0</v>
      </c>
      <c r="I134">
        <v>0.1</v>
      </c>
      <c r="J134">
        <v>700</v>
      </c>
      <c r="K134" t="s">
        <v>116</v>
      </c>
      <c r="L134" t="s">
        <v>20</v>
      </c>
      <c r="M134">
        <v>2.2666666666666668E-2</v>
      </c>
      <c r="N134">
        <f t="shared" si="6"/>
        <v>2.2666666666666668E-3</v>
      </c>
      <c r="O134">
        <v>2.3094010767585032E-3</v>
      </c>
      <c r="P134">
        <f t="shared" si="4"/>
        <v>2.2666666666666668E-4</v>
      </c>
      <c r="Q134">
        <v>3</v>
      </c>
      <c r="R134" t="s">
        <v>100</v>
      </c>
      <c r="S134" t="s">
        <v>14</v>
      </c>
    </row>
    <row r="135" spans="1:21" x14ac:dyDescent="0.35">
      <c r="A135" t="s">
        <v>26</v>
      </c>
      <c r="B135" t="s">
        <v>19</v>
      </c>
      <c r="C135" t="s">
        <v>14</v>
      </c>
      <c r="D135" t="s">
        <v>74</v>
      </c>
      <c r="E135" t="s">
        <v>10</v>
      </c>
      <c r="F135" t="s">
        <v>11</v>
      </c>
      <c r="G135" t="b">
        <v>0</v>
      </c>
      <c r="H135" t="b">
        <v>0</v>
      </c>
      <c r="I135">
        <v>0.01</v>
      </c>
      <c r="J135">
        <v>700</v>
      </c>
      <c r="K135" t="s">
        <v>117</v>
      </c>
      <c r="L135" t="s">
        <v>20</v>
      </c>
      <c r="M135">
        <v>4.3333333333333331E-3</v>
      </c>
      <c r="N135">
        <f t="shared" si="6"/>
        <v>4.3333333333333334E-5</v>
      </c>
      <c r="O135">
        <v>5.773502691896258E-4</v>
      </c>
      <c r="P135">
        <f t="shared" si="4"/>
        <v>4.3333333333333335E-7</v>
      </c>
      <c r="Q135">
        <v>3</v>
      </c>
      <c r="R135" t="s">
        <v>100</v>
      </c>
      <c r="S135" t="s">
        <v>14</v>
      </c>
    </row>
    <row r="136" spans="1:21" x14ac:dyDescent="0.35">
      <c r="A136" t="s">
        <v>26</v>
      </c>
      <c r="B136" t="s">
        <v>19</v>
      </c>
      <c r="C136" t="s">
        <v>14</v>
      </c>
      <c r="D136" t="s">
        <v>75</v>
      </c>
      <c r="E136" t="s">
        <v>10</v>
      </c>
      <c r="F136" t="s">
        <v>11</v>
      </c>
      <c r="G136" t="b">
        <v>1</v>
      </c>
      <c r="H136" t="b">
        <v>0</v>
      </c>
      <c r="I136">
        <v>0.1</v>
      </c>
      <c r="J136">
        <v>700</v>
      </c>
      <c r="K136" t="s">
        <v>118</v>
      </c>
      <c r="L136" t="s">
        <v>20</v>
      </c>
      <c r="M136">
        <v>1.666666666666667E-2</v>
      </c>
      <c r="N136">
        <f t="shared" si="6"/>
        <v>1.666666666666667E-3</v>
      </c>
      <c r="O136">
        <v>2.5166114784235831E-3</v>
      </c>
      <c r="P136">
        <f t="shared" si="4"/>
        <v>1.6666666666666672E-4</v>
      </c>
      <c r="Q136">
        <v>3</v>
      </c>
      <c r="R136" t="s">
        <v>100</v>
      </c>
      <c r="S136" t="s">
        <v>14</v>
      </c>
    </row>
    <row r="137" spans="1:21" x14ac:dyDescent="0.35">
      <c r="A137" t="s">
        <v>26</v>
      </c>
      <c r="B137" t="s">
        <v>19</v>
      </c>
      <c r="C137" t="s">
        <v>14</v>
      </c>
      <c r="D137" t="s">
        <v>76</v>
      </c>
      <c r="E137" t="s">
        <v>10</v>
      </c>
      <c r="F137" t="s">
        <v>11</v>
      </c>
      <c r="G137" t="b">
        <v>1</v>
      </c>
      <c r="H137" t="b">
        <v>0</v>
      </c>
      <c r="I137">
        <v>0.01</v>
      </c>
      <c r="J137">
        <v>700</v>
      </c>
      <c r="K137" t="s">
        <v>119</v>
      </c>
      <c r="L137" t="s">
        <v>20</v>
      </c>
      <c r="M137">
        <v>0.1173333333333333</v>
      </c>
      <c r="N137">
        <f t="shared" si="6"/>
        <v>1.1733333333333331E-3</v>
      </c>
      <c r="O137">
        <v>8.3266639978645304E-3</v>
      </c>
      <c r="P137">
        <f t="shared" si="4"/>
        <v>1.1733333333333332E-5</v>
      </c>
      <c r="Q137">
        <v>3</v>
      </c>
      <c r="R137" t="s">
        <v>100</v>
      </c>
      <c r="S137" t="s">
        <v>14</v>
      </c>
    </row>
    <row r="138" spans="1:21" x14ac:dyDescent="0.35">
      <c r="A138" t="s">
        <v>26</v>
      </c>
      <c r="B138" t="s">
        <v>19</v>
      </c>
      <c r="C138" t="s">
        <v>14</v>
      </c>
      <c r="D138" t="s">
        <v>78</v>
      </c>
      <c r="E138" t="s">
        <v>10</v>
      </c>
      <c r="F138" t="s">
        <v>11</v>
      </c>
      <c r="G138" t="b">
        <v>0</v>
      </c>
      <c r="H138" t="b">
        <v>0</v>
      </c>
      <c r="I138">
        <v>1E-3</v>
      </c>
      <c r="J138">
        <v>700</v>
      </c>
      <c r="K138" t="s">
        <v>121</v>
      </c>
      <c r="L138" t="s">
        <v>20</v>
      </c>
      <c r="M138">
        <v>0.51833333333333331</v>
      </c>
      <c r="N138">
        <f t="shared" si="6"/>
        <v>5.1833333333333332E-4</v>
      </c>
      <c r="O138">
        <v>4.0004166449675423E-2</v>
      </c>
      <c r="P138">
        <f t="shared" si="4"/>
        <v>5.1833333333333338E-7</v>
      </c>
      <c r="Q138">
        <v>3</v>
      </c>
      <c r="R138" t="s">
        <v>100</v>
      </c>
      <c r="S138" t="s">
        <v>14</v>
      </c>
    </row>
    <row r="139" spans="1:21" x14ac:dyDescent="0.35">
      <c r="A139" t="s">
        <v>26</v>
      </c>
      <c r="B139" t="s">
        <v>19</v>
      </c>
      <c r="C139" t="s">
        <v>14</v>
      </c>
      <c r="D139" t="s">
        <v>79</v>
      </c>
      <c r="E139" t="s">
        <v>10</v>
      </c>
      <c r="F139" t="s">
        <v>11</v>
      </c>
      <c r="G139" t="b">
        <v>0</v>
      </c>
      <c r="H139" t="b">
        <v>0</v>
      </c>
      <c r="I139">
        <v>1E-3</v>
      </c>
      <c r="J139">
        <v>700</v>
      </c>
      <c r="K139" t="s">
        <v>122</v>
      </c>
      <c r="L139" t="s">
        <v>20</v>
      </c>
      <c r="M139">
        <v>0.42766666666666669</v>
      </c>
      <c r="N139">
        <f t="shared" si="6"/>
        <v>4.2766666666666669E-4</v>
      </c>
      <c r="O139">
        <v>2.4440403706431139E-2</v>
      </c>
      <c r="P139">
        <f t="shared" si="4"/>
        <v>4.276666666666667E-7</v>
      </c>
      <c r="Q139">
        <v>3</v>
      </c>
      <c r="R139" t="s">
        <v>100</v>
      </c>
      <c r="S139" t="s">
        <v>14</v>
      </c>
    </row>
    <row r="140" spans="1:21" x14ac:dyDescent="0.35">
      <c r="A140" t="s">
        <v>26</v>
      </c>
      <c r="B140" t="s">
        <v>19</v>
      </c>
      <c r="C140" t="s">
        <v>14</v>
      </c>
      <c r="D140" t="s">
        <v>80</v>
      </c>
      <c r="E140" t="s">
        <v>10</v>
      </c>
      <c r="F140" t="s">
        <v>11</v>
      </c>
      <c r="G140" t="b">
        <v>1</v>
      </c>
      <c r="H140" t="b">
        <v>0</v>
      </c>
      <c r="I140">
        <v>0.1</v>
      </c>
      <c r="J140">
        <v>700</v>
      </c>
      <c r="K140" t="s">
        <v>123</v>
      </c>
      <c r="L140" t="s">
        <v>20</v>
      </c>
      <c r="M140">
        <v>7.3333333333333332E-3</v>
      </c>
      <c r="N140">
        <f t="shared" si="6"/>
        <v>7.3333333333333334E-4</v>
      </c>
      <c r="O140">
        <v>1.154700538379252E-3</v>
      </c>
      <c r="P140">
        <f t="shared" si="4"/>
        <v>7.3333333333333345E-5</v>
      </c>
      <c r="Q140">
        <v>3</v>
      </c>
      <c r="R140" t="s">
        <v>100</v>
      </c>
      <c r="S140" t="s">
        <v>14</v>
      </c>
    </row>
    <row r="141" spans="1:21" x14ac:dyDescent="0.35">
      <c r="A141" t="s">
        <v>26</v>
      </c>
      <c r="B141" t="s">
        <v>19</v>
      </c>
      <c r="C141" t="s">
        <v>14</v>
      </c>
      <c r="D141" t="s">
        <v>90</v>
      </c>
      <c r="E141" t="s">
        <v>10</v>
      </c>
      <c r="F141" t="s">
        <v>11</v>
      </c>
      <c r="G141" t="b">
        <v>0</v>
      </c>
      <c r="H141" t="b">
        <v>0</v>
      </c>
      <c r="I141">
        <v>1E-3</v>
      </c>
      <c r="J141">
        <v>700</v>
      </c>
      <c r="K141" t="s">
        <v>124</v>
      </c>
      <c r="L141" t="s">
        <v>20</v>
      </c>
      <c r="M141">
        <v>2.5133333333333332</v>
      </c>
      <c r="N141">
        <f t="shared" si="6"/>
        <v>2.5133333333333331E-3</v>
      </c>
      <c r="O141">
        <v>0.21779194965226181</v>
      </c>
      <c r="P141">
        <f t="shared" si="4"/>
        <v>2.5133333333333331E-6</v>
      </c>
      <c r="Q141">
        <v>3</v>
      </c>
      <c r="R141" t="s">
        <v>100</v>
      </c>
      <c r="S141" t="s">
        <v>14</v>
      </c>
    </row>
    <row r="142" spans="1:21" x14ac:dyDescent="0.35">
      <c r="A142" t="s">
        <v>26</v>
      </c>
      <c r="B142" t="s">
        <v>19</v>
      </c>
      <c r="C142" t="s">
        <v>14</v>
      </c>
      <c r="D142" t="s">
        <v>81</v>
      </c>
      <c r="E142" t="s">
        <v>10</v>
      </c>
      <c r="F142" t="s">
        <v>11</v>
      </c>
      <c r="G142" t="b">
        <v>0</v>
      </c>
      <c r="H142" t="b">
        <v>0</v>
      </c>
      <c r="I142">
        <v>1E-3</v>
      </c>
      <c r="J142">
        <v>700</v>
      </c>
      <c r="K142" t="s">
        <v>126</v>
      </c>
      <c r="L142" t="s">
        <v>20</v>
      </c>
      <c r="M142">
        <v>0.9963333333333334</v>
      </c>
      <c r="N142">
        <f t="shared" si="6"/>
        <v>9.9633333333333345E-4</v>
      </c>
      <c r="O142">
        <v>9.5552777737401964E-2</v>
      </c>
      <c r="P142">
        <f t="shared" si="4"/>
        <v>9.9633333333333351E-7</v>
      </c>
      <c r="Q142">
        <v>3</v>
      </c>
      <c r="R142" t="s">
        <v>100</v>
      </c>
      <c r="S142" t="s">
        <v>14</v>
      </c>
    </row>
    <row r="143" spans="1:21" x14ac:dyDescent="0.35">
      <c r="A143" t="s">
        <v>26</v>
      </c>
      <c r="B143" t="s">
        <v>19</v>
      </c>
      <c r="C143" t="s">
        <v>14</v>
      </c>
      <c r="D143" t="s">
        <v>82</v>
      </c>
      <c r="E143" t="s">
        <v>10</v>
      </c>
      <c r="F143" t="s">
        <v>11</v>
      </c>
      <c r="G143" t="b">
        <v>0</v>
      </c>
      <c r="H143" t="b">
        <v>0</v>
      </c>
      <c r="I143">
        <v>1E-3</v>
      </c>
      <c r="J143">
        <v>700</v>
      </c>
      <c r="K143" t="s">
        <v>127</v>
      </c>
      <c r="L143" t="s">
        <v>20</v>
      </c>
      <c r="M143">
        <v>0.54533333333333334</v>
      </c>
      <c r="N143">
        <f t="shared" si="6"/>
        <v>5.4533333333333333E-4</v>
      </c>
      <c r="O143">
        <v>5.2080066564217563E-2</v>
      </c>
      <c r="P143">
        <f t="shared" si="4"/>
        <v>5.4533333333333329E-7</v>
      </c>
      <c r="Q143">
        <v>3</v>
      </c>
      <c r="R143" t="s">
        <v>100</v>
      </c>
      <c r="S143" t="s">
        <v>14</v>
      </c>
      <c r="T143">
        <f>SQRT(O128^2+O129^2+O130^2+O131^2+O132^2+O133^2+O134^2+O135^2+O136^2+O137^2+O138^2+O139^2+O140^2+O141^2+O142^2+O143^2)</f>
        <v>0.28867282518449844</v>
      </c>
      <c r="U143">
        <f t="shared" si="5"/>
        <v>1.4683228920716445E-2</v>
      </c>
    </row>
    <row r="144" spans="1:21" x14ac:dyDescent="0.35">
      <c r="A144" t="s">
        <v>27</v>
      </c>
      <c r="B144" t="s">
        <v>19</v>
      </c>
      <c r="C144" t="s">
        <v>14</v>
      </c>
      <c r="D144" t="s">
        <v>67</v>
      </c>
      <c r="E144" t="s">
        <v>10</v>
      </c>
      <c r="F144" t="s">
        <v>11</v>
      </c>
      <c r="G144" t="b">
        <v>0</v>
      </c>
      <c r="H144" t="b">
        <v>0</v>
      </c>
      <c r="I144">
        <v>1E-3</v>
      </c>
      <c r="J144">
        <v>800</v>
      </c>
      <c r="K144" t="s">
        <v>111</v>
      </c>
      <c r="L144" t="s">
        <v>20</v>
      </c>
      <c r="M144">
        <v>1.4E-2</v>
      </c>
      <c r="N144">
        <f t="shared" si="6"/>
        <v>1.4E-5</v>
      </c>
      <c r="O144">
        <v>1.732050807568877E-3</v>
      </c>
      <c r="P144">
        <f t="shared" si="4"/>
        <v>1.4E-8</v>
      </c>
      <c r="Q144">
        <v>3</v>
      </c>
      <c r="R144" t="s">
        <v>101</v>
      </c>
      <c r="S144" t="s">
        <v>14</v>
      </c>
    </row>
    <row r="145" spans="1:21" x14ac:dyDescent="0.35">
      <c r="A145" t="s">
        <v>27</v>
      </c>
      <c r="B145" t="s">
        <v>19</v>
      </c>
      <c r="C145" t="s">
        <v>14</v>
      </c>
      <c r="D145" t="s">
        <v>69</v>
      </c>
      <c r="E145" t="s">
        <v>10</v>
      </c>
      <c r="F145" t="s">
        <v>11</v>
      </c>
      <c r="G145" t="b">
        <v>0</v>
      </c>
      <c r="H145" t="b">
        <v>0</v>
      </c>
      <c r="I145">
        <v>1E-3</v>
      </c>
      <c r="J145">
        <v>800</v>
      </c>
      <c r="K145" t="s">
        <v>112</v>
      </c>
      <c r="L145" t="s">
        <v>20</v>
      </c>
      <c r="M145">
        <v>9.4333333333333338E-2</v>
      </c>
      <c r="N145">
        <f t="shared" si="6"/>
        <v>9.433333333333334E-5</v>
      </c>
      <c r="O145">
        <v>9.6090235369330444E-3</v>
      </c>
      <c r="P145">
        <f t="shared" si="4"/>
        <v>9.4333333333333344E-8</v>
      </c>
      <c r="Q145">
        <v>3</v>
      </c>
      <c r="R145" t="s">
        <v>101</v>
      </c>
      <c r="S145" t="s">
        <v>14</v>
      </c>
    </row>
    <row r="146" spans="1:21" x14ac:dyDescent="0.35">
      <c r="A146" t="s">
        <v>27</v>
      </c>
      <c r="B146" t="s">
        <v>19</v>
      </c>
      <c r="C146" t="s">
        <v>14</v>
      </c>
      <c r="D146" t="s">
        <v>70</v>
      </c>
      <c r="E146" t="s">
        <v>10</v>
      </c>
      <c r="F146" t="s">
        <v>11</v>
      </c>
      <c r="G146" t="b">
        <v>0</v>
      </c>
      <c r="H146" t="b">
        <v>0</v>
      </c>
      <c r="I146">
        <v>0.01</v>
      </c>
      <c r="J146">
        <v>800</v>
      </c>
      <c r="K146" t="s">
        <v>113</v>
      </c>
      <c r="L146" t="s">
        <v>20</v>
      </c>
      <c r="M146">
        <v>0.17033333333333331</v>
      </c>
      <c r="N146">
        <f t="shared" si="6"/>
        <v>1.7033333333333332E-3</v>
      </c>
      <c r="O146">
        <v>1.3503086067019389E-2</v>
      </c>
      <c r="P146">
        <f t="shared" si="4"/>
        <v>1.7033333333333332E-5</v>
      </c>
      <c r="Q146">
        <v>3</v>
      </c>
      <c r="R146" t="s">
        <v>101</v>
      </c>
      <c r="S146" t="s">
        <v>14</v>
      </c>
    </row>
    <row r="147" spans="1:21" x14ac:dyDescent="0.35">
      <c r="A147" t="s">
        <v>27</v>
      </c>
      <c r="B147" t="s">
        <v>19</v>
      </c>
      <c r="C147" t="s">
        <v>14</v>
      </c>
      <c r="D147" t="s">
        <v>71</v>
      </c>
      <c r="E147" t="s">
        <v>10</v>
      </c>
      <c r="F147" t="s">
        <v>11</v>
      </c>
      <c r="G147" t="b">
        <v>1</v>
      </c>
      <c r="H147" t="b">
        <v>0</v>
      </c>
      <c r="I147">
        <v>0.1</v>
      </c>
      <c r="J147">
        <v>800</v>
      </c>
      <c r="K147" t="s">
        <v>114</v>
      </c>
      <c r="L147" t="s">
        <v>20</v>
      </c>
      <c r="M147">
        <v>2.9333333333333329E-2</v>
      </c>
      <c r="N147">
        <f t="shared" si="6"/>
        <v>2.9333333333333329E-3</v>
      </c>
      <c r="O147">
        <v>1.527525231651946E-3</v>
      </c>
      <c r="P147">
        <f t="shared" si="4"/>
        <v>2.9333333333333333E-4</v>
      </c>
      <c r="Q147">
        <v>3</v>
      </c>
      <c r="R147" t="s">
        <v>101</v>
      </c>
      <c r="S147" t="s">
        <v>14</v>
      </c>
    </row>
    <row r="148" spans="1:21" x14ac:dyDescent="0.35">
      <c r="A148" t="s">
        <v>27</v>
      </c>
      <c r="B148" t="s">
        <v>19</v>
      </c>
      <c r="C148" t="s">
        <v>14</v>
      </c>
      <c r="D148" t="s">
        <v>72</v>
      </c>
      <c r="E148" t="s">
        <v>10</v>
      </c>
      <c r="F148" t="s">
        <v>11</v>
      </c>
      <c r="G148" t="b">
        <v>1</v>
      </c>
      <c r="H148" t="b">
        <v>0</v>
      </c>
      <c r="I148">
        <v>1</v>
      </c>
      <c r="J148">
        <v>800</v>
      </c>
      <c r="K148" t="s">
        <v>115</v>
      </c>
      <c r="L148" t="s">
        <v>20</v>
      </c>
      <c r="M148">
        <v>1.1999999999999931E-2</v>
      </c>
      <c r="N148">
        <f t="shared" si="6"/>
        <v>1.1999999999999931E-2</v>
      </c>
      <c r="O148">
        <v>1.7320508075688199E-3</v>
      </c>
      <c r="P148">
        <f t="shared" si="4"/>
        <v>1.1999999999999931E-2</v>
      </c>
      <c r="Q148">
        <v>3</v>
      </c>
      <c r="R148" t="s">
        <v>101</v>
      </c>
      <c r="S148" t="s">
        <v>14</v>
      </c>
    </row>
    <row r="149" spans="1:21" x14ac:dyDescent="0.35">
      <c r="A149" t="s">
        <v>27</v>
      </c>
      <c r="B149" t="s">
        <v>19</v>
      </c>
      <c r="C149" t="s">
        <v>14</v>
      </c>
      <c r="D149" t="s">
        <v>73</v>
      </c>
      <c r="E149" t="s">
        <v>10</v>
      </c>
      <c r="F149" t="s">
        <v>11</v>
      </c>
      <c r="G149" t="b">
        <v>1</v>
      </c>
      <c r="H149" t="b">
        <v>0</v>
      </c>
      <c r="I149">
        <v>0.1</v>
      </c>
      <c r="J149">
        <v>800</v>
      </c>
      <c r="K149" t="s">
        <v>116</v>
      </c>
      <c r="L149" t="s">
        <v>20</v>
      </c>
      <c r="M149">
        <v>2.0333333333333339E-2</v>
      </c>
      <c r="N149">
        <f t="shared" si="6"/>
        <v>2.033333333333334E-3</v>
      </c>
      <c r="O149">
        <v>3.0550504633038932E-3</v>
      </c>
      <c r="P149">
        <f t="shared" si="4"/>
        <v>2.0333333333333341E-4</v>
      </c>
      <c r="Q149">
        <v>3</v>
      </c>
      <c r="R149" t="s">
        <v>101</v>
      </c>
      <c r="S149" t="s">
        <v>14</v>
      </c>
    </row>
    <row r="150" spans="1:21" x14ac:dyDescent="0.35">
      <c r="A150" t="s">
        <v>27</v>
      </c>
      <c r="B150" t="s">
        <v>19</v>
      </c>
      <c r="C150" t="s">
        <v>14</v>
      </c>
      <c r="D150" t="s">
        <v>75</v>
      </c>
      <c r="E150" t="s">
        <v>10</v>
      </c>
      <c r="F150" t="s">
        <v>11</v>
      </c>
      <c r="G150" t="b">
        <v>1</v>
      </c>
      <c r="H150" t="b">
        <v>0</v>
      </c>
      <c r="I150">
        <v>0.1</v>
      </c>
      <c r="J150">
        <v>800</v>
      </c>
      <c r="K150" t="s">
        <v>118</v>
      </c>
      <c r="L150" t="s">
        <v>20</v>
      </c>
      <c r="M150">
        <v>1.7333333333333329E-2</v>
      </c>
      <c r="N150">
        <f t="shared" si="6"/>
        <v>1.733333333333333E-3</v>
      </c>
      <c r="O150">
        <v>2.8867513459481281E-3</v>
      </c>
      <c r="P150">
        <f t="shared" si="4"/>
        <v>1.7333333333333331E-4</v>
      </c>
      <c r="Q150">
        <v>3</v>
      </c>
      <c r="R150" t="s">
        <v>101</v>
      </c>
      <c r="S150" t="s">
        <v>14</v>
      </c>
    </row>
    <row r="151" spans="1:21" x14ac:dyDescent="0.35">
      <c r="A151" t="s">
        <v>27</v>
      </c>
      <c r="B151" t="s">
        <v>19</v>
      </c>
      <c r="C151" t="s">
        <v>14</v>
      </c>
      <c r="D151" t="s">
        <v>76</v>
      </c>
      <c r="E151" t="s">
        <v>10</v>
      </c>
      <c r="F151" t="s">
        <v>11</v>
      </c>
      <c r="G151" t="b">
        <v>1</v>
      </c>
      <c r="H151" t="b">
        <v>0</v>
      </c>
      <c r="I151">
        <v>0.01</v>
      </c>
      <c r="J151">
        <v>800</v>
      </c>
      <c r="K151" t="s">
        <v>119</v>
      </c>
      <c r="L151" t="s">
        <v>20</v>
      </c>
      <c r="M151">
        <v>5.333333333333333E-2</v>
      </c>
      <c r="N151">
        <f t="shared" si="6"/>
        <v>5.3333333333333336E-4</v>
      </c>
      <c r="O151">
        <v>1.5275252316519479E-3</v>
      </c>
      <c r="P151">
        <f t="shared" si="4"/>
        <v>5.3333333333333337E-6</v>
      </c>
      <c r="Q151">
        <v>3</v>
      </c>
      <c r="R151" t="s">
        <v>101</v>
      </c>
      <c r="S151" t="s">
        <v>14</v>
      </c>
    </row>
    <row r="152" spans="1:21" x14ac:dyDescent="0.35">
      <c r="A152" t="s">
        <v>27</v>
      </c>
      <c r="B152" t="s">
        <v>19</v>
      </c>
      <c r="C152" t="s">
        <v>14</v>
      </c>
      <c r="D152" t="s">
        <v>78</v>
      </c>
      <c r="E152" t="s">
        <v>10</v>
      </c>
      <c r="F152" t="s">
        <v>11</v>
      </c>
      <c r="G152" t="b">
        <v>0</v>
      </c>
      <c r="H152" t="b">
        <v>0</v>
      </c>
      <c r="I152">
        <v>1E-3</v>
      </c>
      <c r="J152">
        <v>800</v>
      </c>
      <c r="K152" t="s">
        <v>121</v>
      </c>
      <c r="L152" t="s">
        <v>20</v>
      </c>
      <c r="M152">
        <v>0.42233333333333328</v>
      </c>
      <c r="N152">
        <f t="shared" si="6"/>
        <v>4.2233333333333332E-4</v>
      </c>
      <c r="O152">
        <v>3.0138568866708539E-2</v>
      </c>
      <c r="P152">
        <f t="shared" si="4"/>
        <v>4.2233333333333332E-7</v>
      </c>
      <c r="Q152">
        <v>3</v>
      </c>
      <c r="R152" t="s">
        <v>101</v>
      </c>
      <c r="S152" t="s">
        <v>14</v>
      </c>
    </row>
    <row r="153" spans="1:21" x14ac:dyDescent="0.35">
      <c r="A153" t="s">
        <v>27</v>
      </c>
      <c r="B153" t="s">
        <v>19</v>
      </c>
      <c r="C153" t="s">
        <v>14</v>
      </c>
      <c r="D153" t="s">
        <v>79</v>
      </c>
      <c r="E153" t="s">
        <v>10</v>
      </c>
      <c r="F153" t="s">
        <v>11</v>
      </c>
      <c r="G153" t="b">
        <v>0</v>
      </c>
      <c r="H153" t="b">
        <v>0</v>
      </c>
      <c r="I153">
        <v>1E-3</v>
      </c>
      <c r="J153">
        <v>800</v>
      </c>
      <c r="K153" t="s">
        <v>122</v>
      </c>
      <c r="L153" t="s">
        <v>20</v>
      </c>
      <c r="M153">
        <v>3.0666666666666668E-2</v>
      </c>
      <c r="N153">
        <f t="shared" si="6"/>
        <v>3.0666666666666669E-5</v>
      </c>
      <c r="O153">
        <v>3.2145502536643192E-3</v>
      </c>
      <c r="P153">
        <f t="shared" si="4"/>
        <v>3.066666666666667E-8</v>
      </c>
      <c r="Q153">
        <v>3</v>
      </c>
      <c r="R153" t="s">
        <v>101</v>
      </c>
      <c r="S153" t="s">
        <v>14</v>
      </c>
    </row>
    <row r="154" spans="1:21" x14ac:dyDescent="0.35">
      <c r="A154" t="s">
        <v>27</v>
      </c>
      <c r="B154" t="s">
        <v>19</v>
      </c>
      <c r="C154" t="s">
        <v>14</v>
      </c>
      <c r="D154" t="s">
        <v>80</v>
      </c>
      <c r="E154" t="s">
        <v>10</v>
      </c>
      <c r="F154" t="s">
        <v>11</v>
      </c>
      <c r="G154" t="b">
        <v>1</v>
      </c>
      <c r="H154" t="b">
        <v>0</v>
      </c>
      <c r="I154">
        <v>0.1</v>
      </c>
      <c r="J154">
        <v>800</v>
      </c>
      <c r="K154" t="s">
        <v>123</v>
      </c>
      <c r="L154" t="s">
        <v>20</v>
      </c>
      <c r="M154">
        <v>3.333333333333334E-3</v>
      </c>
      <c r="N154">
        <f t="shared" si="6"/>
        <v>3.3333333333333343E-4</v>
      </c>
      <c r="O154">
        <v>5.773502691896258E-4</v>
      </c>
      <c r="P154">
        <f t="shared" si="4"/>
        <v>3.3333333333333342E-5</v>
      </c>
      <c r="Q154">
        <v>3</v>
      </c>
      <c r="R154" t="s">
        <v>101</v>
      </c>
      <c r="S154" t="s">
        <v>14</v>
      </c>
    </row>
    <row r="155" spans="1:21" x14ac:dyDescent="0.35">
      <c r="A155" t="s">
        <v>27</v>
      </c>
      <c r="B155" t="s">
        <v>19</v>
      </c>
      <c r="C155" t="s">
        <v>14</v>
      </c>
      <c r="D155" t="s">
        <v>90</v>
      </c>
      <c r="E155" t="s">
        <v>10</v>
      </c>
      <c r="F155" t="s">
        <v>11</v>
      </c>
      <c r="G155" t="b">
        <v>0</v>
      </c>
      <c r="H155" t="b">
        <v>0</v>
      </c>
      <c r="I155">
        <v>1E-3</v>
      </c>
      <c r="J155">
        <v>800</v>
      </c>
      <c r="K155" t="s">
        <v>124</v>
      </c>
      <c r="L155" t="s">
        <v>20</v>
      </c>
      <c r="M155">
        <v>1.756666666666667</v>
      </c>
      <c r="N155">
        <f t="shared" si="6"/>
        <v>1.756666666666667E-3</v>
      </c>
      <c r="O155">
        <v>0.1234233905438241</v>
      </c>
      <c r="P155">
        <f t="shared" si="4"/>
        <v>1.7566666666666671E-6</v>
      </c>
      <c r="Q155">
        <v>3</v>
      </c>
      <c r="R155" t="s">
        <v>101</v>
      </c>
      <c r="S155" t="s">
        <v>14</v>
      </c>
    </row>
    <row r="156" spans="1:21" x14ac:dyDescent="0.35">
      <c r="A156" t="s">
        <v>27</v>
      </c>
      <c r="B156" t="s">
        <v>19</v>
      </c>
      <c r="C156" t="s">
        <v>14</v>
      </c>
      <c r="D156" t="s">
        <v>81</v>
      </c>
      <c r="E156" t="s">
        <v>10</v>
      </c>
      <c r="F156" t="s">
        <v>11</v>
      </c>
      <c r="G156" t="b">
        <v>0</v>
      </c>
      <c r="H156" t="b">
        <v>0</v>
      </c>
      <c r="I156">
        <v>1E-3</v>
      </c>
      <c r="J156">
        <v>800</v>
      </c>
      <c r="K156" t="s">
        <v>126</v>
      </c>
      <c r="L156" t="s">
        <v>20</v>
      </c>
      <c r="M156">
        <v>0.7533333333333333</v>
      </c>
      <c r="N156">
        <f t="shared" si="6"/>
        <v>7.5333333333333329E-4</v>
      </c>
      <c r="O156">
        <v>3.4933269720043889E-2</v>
      </c>
      <c r="P156">
        <f t="shared" si="4"/>
        <v>7.5333333333333325E-7</v>
      </c>
      <c r="Q156">
        <v>3</v>
      </c>
      <c r="R156" t="s">
        <v>101</v>
      </c>
      <c r="S156" t="s">
        <v>14</v>
      </c>
    </row>
    <row r="157" spans="1:21" x14ac:dyDescent="0.35">
      <c r="A157" t="s">
        <v>27</v>
      </c>
      <c r="B157" t="s">
        <v>19</v>
      </c>
      <c r="C157" t="s">
        <v>14</v>
      </c>
      <c r="D157" t="s">
        <v>82</v>
      </c>
      <c r="E157" t="s">
        <v>10</v>
      </c>
      <c r="F157" t="s">
        <v>11</v>
      </c>
      <c r="G157" t="b">
        <v>0</v>
      </c>
      <c r="H157" t="b">
        <v>0</v>
      </c>
      <c r="I157">
        <v>1E-3</v>
      </c>
      <c r="J157">
        <v>800</v>
      </c>
      <c r="K157" t="s">
        <v>127</v>
      </c>
      <c r="L157" t="s">
        <v>20</v>
      </c>
      <c r="M157">
        <v>0.31</v>
      </c>
      <c r="N157">
        <f t="shared" si="6"/>
        <v>3.1E-4</v>
      </c>
      <c r="O157">
        <v>6.5574385243020068E-3</v>
      </c>
      <c r="P157">
        <f t="shared" si="4"/>
        <v>3.1E-7</v>
      </c>
      <c r="Q157">
        <v>3</v>
      </c>
      <c r="R157" t="s">
        <v>101</v>
      </c>
      <c r="S157" t="s">
        <v>14</v>
      </c>
      <c r="T157">
        <f>SQRT(O142^2+O143^2+O144^2+O145^2+O146^2+O147^2+O148^2+O149^2+O150^2+O151^2+O152^2+O153^2+O154^2+O155^2+O156^2+O157^2)</f>
        <v>0.17193409590111364</v>
      </c>
      <c r="U157">
        <f t="shared" si="5"/>
        <v>1.2006617644391348E-2</v>
      </c>
    </row>
    <row r="158" spans="1:21" x14ac:dyDescent="0.35">
      <c r="A158" t="s">
        <v>29</v>
      </c>
      <c r="B158" t="s">
        <v>30</v>
      </c>
      <c r="C158" t="s">
        <v>14</v>
      </c>
      <c r="D158" t="s">
        <v>67</v>
      </c>
      <c r="E158" t="s">
        <v>10</v>
      </c>
      <c r="F158" t="s">
        <v>11</v>
      </c>
      <c r="G158" t="b">
        <v>0</v>
      </c>
      <c r="H158" t="b">
        <v>0</v>
      </c>
      <c r="I158">
        <v>1E-3</v>
      </c>
      <c r="J158">
        <v>500</v>
      </c>
      <c r="K158" t="s">
        <v>111</v>
      </c>
      <c r="L158" t="s">
        <v>20</v>
      </c>
      <c r="M158">
        <v>0.22066666666666671</v>
      </c>
      <c r="N158">
        <f t="shared" si="6"/>
        <v>2.206666666666667E-4</v>
      </c>
      <c r="O158">
        <v>1.628905563049415E-2</v>
      </c>
      <c r="P158">
        <f t="shared" si="4"/>
        <v>2.2066666666666671E-7</v>
      </c>
      <c r="Q158">
        <v>3</v>
      </c>
      <c r="R158" t="s">
        <v>128</v>
      </c>
      <c r="S158" t="s">
        <v>14</v>
      </c>
    </row>
    <row r="159" spans="1:21" x14ac:dyDescent="0.35">
      <c r="A159" t="s">
        <v>29</v>
      </c>
      <c r="B159" t="s">
        <v>30</v>
      </c>
      <c r="C159" t="s">
        <v>14</v>
      </c>
      <c r="D159" t="s">
        <v>69</v>
      </c>
      <c r="E159" t="s">
        <v>10</v>
      </c>
      <c r="F159" t="s">
        <v>11</v>
      </c>
      <c r="G159" t="b">
        <v>0</v>
      </c>
      <c r="H159" t="b">
        <v>0</v>
      </c>
      <c r="I159">
        <v>1E-3</v>
      </c>
      <c r="J159">
        <v>500</v>
      </c>
      <c r="K159" t="s">
        <v>112</v>
      </c>
      <c r="L159" t="s">
        <v>20</v>
      </c>
      <c r="M159">
        <v>0.38833333333333342</v>
      </c>
      <c r="N159">
        <f t="shared" si="6"/>
        <v>3.8833333333333341E-4</v>
      </c>
      <c r="O159">
        <v>4.40605643782888E-2</v>
      </c>
      <c r="P159">
        <f t="shared" si="4"/>
        <v>3.8833333333333341E-7</v>
      </c>
      <c r="Q159">
        <v>3</v>
      </c>
      <c r="R159" t="s">
        <v>128</v>
      </c>
      <c r="S159" t="s">
        <v>14</v>
      </c>
    </row>
    <row r="160" spans="1:21" x14ac:dyDescent="0.35">
      <c r="A160" t="s">
        <v>29</v>
      </c>
      <c r="B160" t="s">
        <v>30</v>
      </c>
      <c r="C160" t="s">
        <v>14</v>
      </c>
      <c r="D160" t="s">
        <v>70</v>
      </c>
      <c r="E160" t="s">
        <v>10</v>
      </c>
      <c r="F160" t="s">
        <v>11</v>
      </c>
      <c r="G160" t="b">
        <v>0</v>
      </c>
      <c r="H160" t="b">
        <v>0</v>
      </c>
      <c r="I160">
        <v>0.01</v>
      </c>
      <c r="J160">
        <v>500</v>
      </c>
      <c r="K160" t="s">
        <v>113</v>
      </c>
      <c r="L160" t="s">
        <v>20</v>
      </c>
      <c r="M160">
        <v>0.95699999999999996</v>
      </c>
      <c r="N160">
        <f t="shared" si="6"/>
        <v>9.5700000000000004E-3</v>
      </c>
      <c r="O160">
        <v>5.6824290580701479E-2</v>
      </c>
      <c r="P160">
        <f t="shared" si="4"/>
        <v>9.5700000000000009E-5</v>
      </c>
      <c r="Q160">
        <v>3</v>
      </c>
      <c r="R160" t="s">
        <v>128</v>
      </c>
      <c r="S160" t="s">
        <v>14</v>
      </c>
    </row>
    <row r="161" spans="1:21" x14ac:dyDescent="0.35">
      <c r="A161" t="s">
        <v>29</v>
      </c>
      <c r="B161" t="s">
        <v>30</v>
      </c>
      <c r="C161" t="s">
        <v>14</v>
      </c>
      <c r="D161" t="s">
        <v>71</v>
      </c>
      <c r="E161" t="s">
        <v>10</v>
      </c>
      <c r="F161" t="s">
        <v>11</v>
      </c>
      <c r="G161" t="b">
        <v>1</v>
      </c>
      <c r="H161" t="b">
        <v>0</v>
      </c>
      <c r="I161">
        <v>0.1</v>
      </c>
      <c r="J161">
        <v>500</v>
      </c>
      <c r="K161" t="s">
        <v>114</v>
      </c>
      <c r="L161" t="s">
        <v>20</v>
      </c>
      <c r="M161">
        <v>0.36466666666666669</v>
      </c>
      <c r="N161">
        <f t="shared" si="6"/>
        <v>3.6466666666666668E-2</v>
      </c>
      <c r="O161">
        <v>2.676440422152776E-2</v>
      </c>
      <c r="P161">
        <f t="shared" si="4"/>
        <v>3.646666666666667E-3</v>
      </c>
      <c r="Q161">
        <v>3</v>
      </c>
      <c r="R161" t="s">
        <v>128</v>
      </c>
      <c r="S161" t="s">
        <v>14</v>
      </c>
    </row>
    <row r="162" spans="1:21" x14ac:dyDescent="0.35">
      <c r="A162" t="s">
        <v>29</v>
      </c>
      <c r="B162" t="s">
        <v>30</v>
      </c>
      <c r="C162" t="s">
        <v>14</v>
      </c>
      <c r="D162" t="s">
        <v>72</v>
      </c>
      <c r="E162" t="s">
        <v>10</v>
      </c>
      <c r="F162" t="s">
        <v>11</v>
      </c>
      <c r="G162" t="b">
        <v>1</v>
      </c>
      <c r="H162" t="b">
        <v>0</v>
      </c>
      <c r="I162">
        <v>1</v>
      </c>
      <c r="J162">
        <v>500</v>
      </c>
      <c r="K162" t="s">
        <v>115</v>
      </c>
      <c r="L162" t="s">
        <v>20</v>
      </c>
      <c r="M162">
        <v>0.43699999999999972</v>
      </c>
      <c r="N162">
        <f t="shared" si="6"/>
        <v>0.43699999999999972</v>
      </c>
      <c r="O162">
        <v>4.4676615807376932E-2</v>
      </c>
      <c r="P162">
        <f t="shared" si="4"/>
        <v>0.43699999999999972</v>
      </c>
      <c r="Q162">
        <v>3</v>
      </c>
      <c r="R162" t="s">
        <v>128</v>
      </c>
      <c r="S162" t="s">
        <v>14</v>
      </c>
    </row>
    <row r="163" spans="1:21" x14ac:dyDescent="0.35">
      <c r="A163" t="s">
        <v>29</v>
      </c>
      <c r="B163" t="s">
        <v>30</v>
      </c>
      <c r="C163" t="s">
        <v>14</v>
      </c>
      <c r="D163" t="s">
        <v>73</v>
      </c>
      <c r="E163" t="s">
        <v>10</v>
      </c>
      <c r="F163" t="s">
        <v>11</v>
      </c>
      <c r="G163" t="b">
        <v>1</v>
      </c>
      <c r="H163" t="b">
        <v>0</v>
      </c>
      <c r="I163">
        <v>0.1</v>
      </c>
      <c r="J163">
        <v>500</v>
      </c>
      <c r="K163" t="s">
        <v>116</v>
      </c>
      <c r="L163" t="s">
        <v>20</v>
      </c>
      <c r="M163">
        <v>0.24533333333333329</v>
      </c>
      <c r="N163">
        <f t="shared" si="6"/>
        <v>2.4533333333333331E-2</v>
      </c>
      <c r="O163">
        <v>3.1533051443419398E-2</v>
      </c>
      <c r="P163">
        <f t="shared" si="4"/>
        <v>2.4533333333333334E-3</v>
      </c>
      <c r="Q163">
        <v>3</v>
      </c>
      <c r="R163" t="s">
        <v>128</v>
      </c>
      <c r="S163" t="s">
        <v>14</v>
      </c>
    </row>
    <row r="164" spans="1:21" x14ac:dyDescent="0.35">
      <c r="A164" t="s">
        <v>29</v>
      </c>
      <c r="B164" t="s">
        <v>30</v>
      </c>
      <c r="C164" t="s">
        <v>14</v>
      </c>
      <c r="D164" t="s">
        <v>74</v>
      </c>
      <c r="E164" t="s">
        <v>10</v>
      </c>
      <c r="F164" t="s">
        <v>11</v>
      </c>
      <c r="G164" t="b">
        <v>0</v>
      </c>
      <c r="H164" t="b">
        <v>0</v>
      </c>
      <c r="I164">
        <v>0.01</v>
      </c>
      <c r="J164">
        <v>500</v>
      </c>
      <c r="K164" t="s">
        <v>117</v>
      </c>
      <c r="L164" t="s">
        <v>20</v>
      </c>
      <c r="M164">
        <v>0.19966666666666599</v>
      </c>
      <c r="N164">
        <f t="shared" si="6"/>
        <v>1.99666666666666E-3</v>
      </c>
      <c r="O164">
        <v>2.084066537645456E-2</v>
      </c>
      <c r="P164">
        <f t="shared" si="4"/>
        <v>1.9966666666666602E-5</v>
      </c>
      <c r="Q164">
        <v>3</v>
      </c>
      <c r="R164" t="s">
        <v>128</v>
      </c>
      <c r="S164" t="s">
        <v>14</v>
      </c>
    </row>
    <row r="165" spans="1:21" x14ac:dyDescent="0.35">
      <c r="A165" t="s">
        <v>29</v>
      </c>
      <c r="B165" t="s">
        <v>30</v>
      </c>
      <c r="C165" t="s">
        <v>14</v>
      </c>
      <c r="D165" t="s">
        <v>75</v>
      </c>
      <c r="E165" t="s">
        <v>10</v>
      </c>
      <c r="F165" t="s">
        <v>11</v>
      </c>
      <c r="G165" t="b">
        <v>1</v>
      </c>
      <c r="H165" t="b">
        <v>0</v>
      </c>
      <c r="I165">
        <v>0.1</v>
      </c>
      <c r="J165">
        <v>500</v>
      </c>
      <c r="K165" t="s">
        <v>118</v>
      </c>
      <c r="L165" t="s">
        <v>20</v>
      </c>
      <c r="M165">
        <v>0.14599999999999999</v>
      </c>
      <c r="N165">
        <f t="shared" si="6"/>
        <v>1.46E-2</v>
      </c>
      <c r="O165">
        <v>1.345362404707371E-2</v>
      </c>
      <c r="P165">
        <f t="shared" si="4"/>
        <v>1.4600000000000001E-3</v>
      </c>
      <c r="Q165">
        <v>3</v>
      </c>
      <c r="R165" t="s">
        <v>128</v>
      </c>
      <c r="S165" t="s">
        <v>14</v>
      </c>
    </row>
    <row r="166" spans="1:21" x14ac:dyDescent="0.35">
      <c r="A166" t="s">
        <v>29</v>
      </c>
      <c r="B166" t="s">
        <v>30</v>
      </c>
      <c r="C166" t="s">
        <v>14</v>
      </c>
      <c r="D166" t="s">
        <v>76</v>
      </c>
      <c r="E166" t="s">
        <v>10</v>
      </c>
      <c r="F166" t="s">
        <v>11</v>
      </c>
      <c r="G166" t="b">
        <v>1</v>
      </c>
      <c r="H166" t="b">
        <v>0</v>
      </c>
      <c r="I166">
        <v>0.01</v>
      </c>
      <c r="J166">
        <v>500</v>
      </c>
      <c r="K166" t="s">
        <v>119</v>
      </c>
      <c r="L166" t="s">
        <v>20</v>
      </c>
      <c r="M166">
        <v>0.85233333333333339</v>
      </c>
      <c r="N166">
        <f t="shared" si="6"/>
        <v>8.5233333333333341E-3</v>
      </c>
      <c r="O166">
        <v>4.8880807412862277E-2</v>
      </c>
      <c r="P166">
        <f t="shared" si="4"/>
        <v>8.523333333333335E-5</v>
      </c>
      <c r="Q166">
        <v>3</v>
      </c>
      <c r="R166" t="s">
        <v>128</v>
      </c>
      <c r="S166" t="s">
        <v>14</v>
      </c>
    </row>
    <row r="167" spans="1:21" x14ac:dyDescent="0.35">
      <c r="A167" t="s">
        <v>29</v>
      </c>
      <c r="B167" t="s">
        <v>30</v>
      </c>
      <c r="C167" t="s">
        <v>14</v>
      </c>
      <c r="D167" t="s">
        <v>77</v>
      </c>
      <c r="E167" t="s">
        <v>10</v>
      </c>
      <c r="F167" t="s">
        <v>11</v>
      </c>
      <c r="G167" t="b">
        <v>1</v>
      </c>
      <c r="H167" t="b">
        <v>0</v>
      </c>
      <c r="I167">
        <v>1</v>
      </c>
      <c r="J167">
        <v>500</v>
      </c>
      <c r="K167" t="s">
        <v>120</v>
      </c>
      <c r="L167" t="s">
        <v>20</v>
      </c>
      <c r="M167">
        <v>7.3333333333333306E-2</v>
      </c>
      <c r="N167">
        <f t="shared" si="6"/>
        <v>7.3333333333333306E-2</v>
      </c>
      <c r="O167">
        <v>7.7674534651540452E-3</v>
      </c>
      <c r="P167">
        <f t="shared" si="4"/>
        <v>7.3333333333333306E-2</v>
      </c>
      <c r="Q167">
        <v>3</v>
      </c>
      <c r="R167" t="s">
        <v>128</v>
      </c>
      <c r="S167" t="s">
        <v>14</v>
      </c>
    </row>
    <row r="168" spans="1:21" x14ac:dyDescent="0.35">
      <c r="A168" t="s">
        <v>29</v>
      </c>
      <c r="B168" t="s">
        <v>30</v>
      </c>
      <c r="C168" t="s">
        <v>14</v>
      </c>
      <c r="D168" t="s">
        <v>78</v>
      </c>
      <c r="E168" t="s">
        <v>10</v>
      </c>
      <c r="F168" t="s">
        <v>11</v>
      </c>
      <c r="G168" t="b">
        <v>0</v>
      </c>
      <c r="H168" t="b">
        <v>0</v>
      </c>
      <c r="I168">
        <v>1E-3</v>
      </c>
      <c r="J168">
        <v>500</v>
      </c>
      <c r="K168" t="s">
        <v>121</v>
      </c>
      <c r="L168" t="s">
        <v>20</v>
      </c>
      <c r="M168">
        <v>1.1066666666666669</v>
      </c>
      <c r="N168">
        <f t="shared" si="6"/>
        <v>1.106666666666667E-3</v>
      </c>
      <c r="O168">
        <v>0.1006644591369433</v>
      </c>
      <c r="P168">
        <f t="shared" si="4"/>
        <v>1.1066666666666672E-6</v>
      </c>
      <c r="Q168">
        <v>3</v>
      </c>
      <c r="R168" t="s">
        <v>128</v>
      </c>
      <c r="S168" t="s">
        <v>14</v>
      </c>
    </row>
    <row r="169" spans="1:21" x14ac:dyDescent="0.35">
      <c r="A169" t="s">
        <v>29</v>
      </c>
      <c r="B169" t="s">
        <v>30</v>
      </c>
      <c r="C169" t="s">
        <v>14</v>
      </c>
      <c r="D169" t="s">
        <v>79</v>
      </c>
      <c r="E169" t="s">
        <v>10</v>
      </c>
      <c r="F169" t="s">
        <v>11</v>
      </c>
      <c r="G169" t="b">
        <v>0</v>
      </c>
      <c r="H169" t="b">
        <v>0</v>
      </c>
      <c r="I169">
        <v>1E-3</v>
      </c>
      <c r="J169">
        <v>500</v>
      </c>
      <c r="K169" t="s">
        <v>122</v>
      </c>
      <c r="L169" t="s">
        <v>20</v>
      </c>
      <c r="M169">
        <v>0.57599999999999996</v>
      </c>
      <c r="N169">
        <f t="shared" si="6"/>
        <v>5.7600000000000001E-4</v>
      </c>
      <c r="O169">
        <v>3.3151168908501519E-2</v>
      </c>
      <c r="P169">
        <f t="shared" ref="P169:P232" si="7">N169*I169</f>
        <v>5.7600000000000008E-7</v>
      </c>
      <c r="Q169">
        <v>3</v>
      </c>
      <c r="R169" t="s">
        <v>128</v>
      </c>
      <c r="S169" t="s">
        <v>14</v>
      </c>
    </row>
    <row r="170" spans="1:21" x14ac:dyDescent="0.35">
      <c r="A170" t="s">
        <v>29</v>
      </c>
      <c r="B170" t="s">
        <v>30</v>
      </c>
      <c r="C170" t="s">
        <v>14</v>
      </c>
      <c r="D170" t="s">
        <v>80</v>
      </c>
      <c r="E170" t="s">
        <v>10</v>
      </c>
      <c r="F170" t="s">
        <v>11</v>
      </c>
      <c r="G170" t="b">
        <v>1</v>
      </c>
      <c r="H170" t="b">
        <v>0</v>
      </c>
      <c r="I170">
        <v>0.1</v>
      </c>
      <c r="J170">
        <v>500</v>
      </c>
      <c r="K170" t="s">
        <v>123</v>
      </c>
      <c r="L170" t="s">
        <v>20</v>
      </c>
      <c r="M170">
        <v>0.21833333333333299</v>
      </c>
      <c r="N170">
        <f t="shared" si="6"/>
        <v>2.1833333333333302E-2</v>
      </c>
      <c r="O170">
        <v>1.942506971244418E-2</v>
      </c>
      <c r="P170">
        <f t="shared" si="7"/>
        <v>2.1833333333333301E-3</v>
      </c>
      <c r="Q170">
        <v>3</v>
      </c>
      <c r="R170" t="s">
        <v>128</v>
      </c>
      <c r="S170" t="s">
        <v>14</v>
      </c>
    </row>
    <row r="171" spans="1:21" x14ac:dyDescent="0.35">
      <c r="A171" t="s">
        <v>29</v>
      </c>
      <c r="B171" t="s">
        <v>30</v>
      </c>
      <c r="C171" t="s">
        <v>14</v>
      </c>
      <c r="D171" t="s">
        <v>90</v>
      </c>
      <c r="E171" t="s">
        <v>10</v>
      </c>
      <c r="F171" t="s">
        <v>11</v>
      </c>
      <c r="G171" t="b">
        <v>0</v>
      </c>
      <c r="H171" t="b">
        <v>0</v>
      </c>
      <c r="I171">
        <v>1E-3</v>
      </c>
      <c r="J171">
        <v>500</v>
      </c>
      <c r="K171" t="s">
        <v>124</v>
      </c>
      <c r="L171" t="s">
        <v>20</v>
      </c>
      <c r="M171">
        <v>25.6</v>
      </c>
      <c r="N171">
        <f t="shared" si="6"/>
        <v>2.5600000000000001E-2</v>
      </c>
      <c r="O171">
        <v>1.899999999999999</v>
      </c>
      <c r="P171">
        <f t="shared" si="7"/>
        <v>2.5600000000000002E-5</v>
      </c>
      <c r="Q171">
        <v>3</v>
      </c>
      <c r="R171" t="s">
        <v>128</v>
      </c>
      <c r="S171" t="s">
        <v>14</v>
      </c>
    </row>
    <row r="172" spans="1:21" x14ac:dyDescent="0.35">
      <c r="A172" t="s">
        <v>29</v>
      </c>
      <c r="B172" t="s">
        <v>30</v>
      </c>
      <c r="C172" t="s">
        <v>14</v>
      </c>
      <c r="D172" t="s">
        <v>81</v>
      </c>
      <c r="E172" t="s">
        <v>10</v>
      </c>
      <c r="F172" t="s">
        <v>11</v>
      </c>
      <c r="G172" t="b">
        <v>0</v>
      </c>
      <c r="H172" t="b">
        <v>0</v>
      </c>
      <c r="I172">
        <v>1E-3</v>
      </c>
      <c r="J172">
        <v>500</v>
      </c>
      <c r="K172" t="s">
        <v>126</v>
      </c>
      <c r="L172" t="s">
        <v>20</v>
      </c>
      <c r="M172">
        <v>4.1866666666666674</v>
      </c>
      <c r="N172">
        <f t="shared" si="6"/>
        <v>4.1866666666666675E-3</v>
      </c>
      <c r="O172">
        <v>0.29501412395567322</v>
      </c>
      <c r="P172">
        <f t="shared" si="7"/>
        <v>4.1866666666666675E-6</v>
      </c>
      <c r="Q172">
        <v>3</v>
      </c>
      <c r="R172" t="s">
        <v>128</v>
      </c>
      <c r="S172" t="s">
        <v>14</v>
      </c>
    </row>
    <row r="173" spans="1:21" x14ac:dyDescent="0.35">
      <c r="A173" t="s">
        <v>29</v>
      </c>
      <c r="B173" t="s">
        <v>30</v>
      </c>
      <c r="C173" t="s">
        <v>14</v>
      </c>
      <c r="D173" t="s">
        <v>82</v>
      </c>
      <c r="E173" t="s">
        <v>10</v>
      </c>
      <c r="F173" t="s">
        <v>11</v>
      </c>
      <c r="G173" t="b">
        <v>0</v>
      </c>
      <c r="H173" t="b">
        <v>0</v>
      </c>
      <c r="I173">
        <v>1E-3</v>
      </c>
      <c r="J173">
        <v>500</v>
      </c>
      <c r="K173" t="s">
        <v>127</v>
      </c>
      <c r="L173" t="s">
        <v>20</v>
      </c>
      <c r="M173">
        <v>1.27</v>
      </c>
      <c r="N173">
        <f t="shared" si="6"/>
        <v>1.2700000000000001E-3</v>
      </c>
      <c r="O173">
        <v>0.1113552872566005</v>
      </c>
      <c r="P173">
        <f t="shared" si="7"/>
        <v>1.2700000000000001E-6</v>
      </c>
      <c r="Q173">
        <v>3</v>
      </c>
      <c r="R173" t="s">
        <v>128</v>
      </c>
      <c r="S173" t="s">
        <v>14</v>
      </c>
      <c r="T173">
        <f>SQRT(O158^2+O159^2+O160^2+O161^2+O162^2+O163^2+O164^2+O165^2+O166^2+O167^2+O168^2+O169^2+O170^2+O171^2+O172^2+O173^2)</f>
        <v>1.9321620877486778</v>
      </c>
      <c r="U173">
        <f t="shared" si="5"/>
        <v>0.44313994498637949</v>
      </c>
    </row>
    <row r="174" spans="1:21" x14ac:dyDescent="0.35">
      <c r="A174" t="s">
        <v>31</v>
      </c>
      <c r="B174" t="s">
        <v>30</v>
      </c>
      <c r="C174" t="s">
        <v>14</v>
      </c>
      <c r="D174" t="s">
        <v>67</v>
      </c>
      <c r="E174" t="s">
        <v>10</v>
      </c>
      <c r="F174" t="s">
        <v>11</v>
      </c>
      <c r="G174" t="b">
        <v>0</v>
      </c>
      <c r="H174" t="b">
        <v>0</v>
      </c>
      <c r="I174">
        <v>1E-3</v>
      </c>
      <c r="J174">
        <v>600</v>
      </c>
      <c r="K174" t="s">
        <v>111</v>
      </c>
      <c r="L174" t="s">
        <v>20</v>
      </c>
      <c r="M174">
        <v>0.32833333333333331</v>
      </c>
      <c r="N174">
        <f t="shared" si="6"/>
        <v>3.2833333333333331E-4</v>
      </c>
      <c r="O174">
        <v>1.9756855350316588E-2</v>
      </c>
      <c r="P174">
        <f t="shared" si="7"/>
        <v>3.283333333333333E-7</v>
      </c>
      <c r="Q174">
        <v>3</v>
      </c>
      <c r="R174" t="s">
        <v>129</v>
      </c>
      <c r="S174" t="s">
        <v>14</v>
      </c>
    </row>
    <row r="175" spans="1:21" x14ac:dyDescent="0.35">
      <c r="A175" t="s">
        <v>31</v>
      </c>
      <c r="B175" t="s">
        <v>30</v>
      </c>
      <c r="C175" t="s">
        <v>14</v>
      </c>
      <c r="D175" t="s">
        <v>69</v>
      </c>
      <c r="E175" t="s">
        <v>10</v>
      </c>
      <c r="F175" t="s">
        <v>11</v>
      </c>
      <c r="G175" t="b">
        <v>0</v>
      </c>
      <c r="H175" t="b">
        <v>0</v>
      </c>
      <c r="I175">
        <v>1E-3</v>
      </c>
      <c r="J175">
        <v>600</v>
      </c>
      <c r="K175" t="s">
        <v>112</v>
      </c>
      <c r="L175" t="s">
        <v>20</v>
      </c>
      <c r="M175">
        <v>0.77066666666666672</v>
      </c>
      <c r="N175">
        <f t="shared" si="6"/>
        <v>7.7066666666666679E-4</v>
      </c>
      <c r="O175">
        <v>3.0664855018951831E-2</v>
      </c>
      <c r="P175">
        <f t="shared" si="7"/>
        <v>7.7066666666666679E-7</v>
      </c>
      <c r="Q175">
        <v>3</v>
      </c>
      <c r="R175" t="s">
        <v>129</v>
      </c>
      <c r="S175" t="s">
        <v>14</v>
      </c>
    </row>
    <row r="176" spans="1:21" x14ac:dyDescent="0.35">
      <c r="A176" t="s">
        <v>31</v>
      </c>
      <c r="B176" t="s">
        <v>30</v>
      </c>
      <c r="C176" t="s">
        <v>14</v>
      </c>
      <c r="D176" t="s">
        <v>70</v>
      </c>
      <c r="E176" t="s">
        <v>10</v>
      </c>
      <c r="F176" t="s">
        <v>11</v>
      </c>
      <c r="G176" t="b">
        <v>0</v>
      </c>
      <c r="H176" t="b">
        <v>0</v>
      </c>
      <c r="I176">
        <v>0.01</v>
      </c>
      <c r="J176">
        <v>600</v>
      </c>
      <c r="K176" t="s">
        <v>113</v>
      </c>
      <c r="L176" t="s">
        <v>20</v>
      </c>
      <c r="M176">
        <v>0.41799999999999998</v>
      </c>
      <c r="N176">
        <f t="shared" si="6"/>
        <v>4.1799999999999997E-3</v>
      </c>
      <c r="O176">
        <v>2.0518284528683178E-2</v>
      </c>
      <c r="P176">
        <f t="shared" si="7"/>
        <v>4.18E-5</v>
      </c>
      <c r="Q176">
        <v>3</v>
      </c>
      <c r="R176" t="s">
        <v>129</v>
      </c>
      <c r="S176" t="s">
        <v>14</v>
      </c>
    </row>
    <row r="177" spans="1:21" x14ac:dyDescent="0.35">
      <c r="A177" t="s">
        <v>31</v>
      </c>
      <c r="B177" t="s">
        <v>30</v>
      </c>
      <c r="C177" t="s">
        <v>14</v>
      </c>
      <c r="D177" t="s">
        <v>71</v>
      </c>
      <c r="E177" t="s">
        <v>10</v>
      </c>
      <c r="F177" t="s">
        <v>11</v>
      </c>
      <c r="G177" t="b">
        <v>1</v>
      </c>
      <c r="H177" t="b">
        <v>0</v>
      </c>
      <c r="I177">
        <v>0.1</v>
      </c>
      <c r="J177">
        <v>600</v>
      </c>
      <c r="K177" t="s">
        <v>114</v>
      </c>
      <c r="L177" t="s">
        <v>20</v>
      </c>
      <c r="M177">
        <v>0.123</v>
      </c>
      <c r="N177">
        <f t="shared" si="6"/>
        <v>1.23E-2</v>
      </c>
      <c r="O177">
        <v>7.2111025509279773E-3</v>
      </c>
      <c r="P177">
        <f t="shared" si="7"/>
        <v>1.2300000000000002E-3</v>
      </c>
      <c r="Q177">
        <v>3</v>
      </c>
      <c r="R177" t="s">
        <v>129</v>
      </c>
      <c r="S177" t="s">
        <v>14</v>
      </c>
    </row>
    <row r="178" spans="1:21" x14ac:dyDescent="0.35">
      <c r="A178" t="s">
        <v>31</v>
      </c>
      <c r="B178" t="s">
        <v>30</v>
      </c>
      <c r="C178" t="s">
        <v>14</v>
      </c>
      <c r="D178" t="s">
        <v>72</v>
      </c>
      <c r="E178" t="s">
        <v>10</v>
      </c>
      <c r="F178" t="s">
        <v>11</v>
      </c>
      <c r="G178" t="b">
        <v>1</v>
      </c>
      <c r="H178" t="b">
        <v>0</v>
      </c>
      <c r="I178">
        <v>1</v>
      </c>
      <c r="J178">
        <v>600</v>
      </c>
      <c r="K178" t="s">
        <v>115</v>
      </c>
      <c r="L178" t="s">
        <v>20</v>
      </c>
      <c r="M178">
        <v>0.1009999999999997</v>
      </c>
      <c r="N178">
        <f t="shared" si="6"/>
        <v>0.1009999999999997</v>
      </c>
      <c r="O178">
        <v>6.244997998398236E-3</v>
      </c>
      <c r="P178">
        <f t="shared" si="7"/>
        <v>0.1009999999999997</v>
      </c>
      <c r="Q178">
        <v>3</v>
      </c>
      <c r="R178" t="s">
        <v>129</v>
      </c>
      <c r="S178" t="s">
        <v>14</v>
      </c>
    </row>
    <row r="179" spans="1:21" x14ac:dyDescent="0.35">
      <c r="A179" t="s">
        <v>31</v>
      </c>
      <c r="B179" t="s">
        <v>30</v>
      </c>
      <c r="C179" t="s">
        <v>14</v>
      </c>
      <c r="D179" t="s">
        <v>73</v>
      </c>
      <c r="E179" t="s">
        <v>10</v>
      </c>
      <c r="F179" t="s">
        <v>11</v>
      </c>
      <c r="G179" t="b">
        <v>1</v>
      </c>
      <c r="H179" t="b">
        <v>0</v>
      </c>
      <c r="I179">
        <v>0.1</v>
      </c>
      <c r="J179">
        <v>600</v>
      </c>
      <c r="K179" t="s">
        <v>116</v>
      </c>
      <c r="L179" t="s">
        <v>20</v>
      </c>
      <c r="M179">
        <v>7.3333333333333334E-2</v>
      </c>
      <c r="N179">
        <f t="shared" si="6"/>
        <v>7.3333333333333341E-3</v>
      </c>
      <c r="O179">
        <v>1.5275252316519479E-3</v>
      </c>
      <c r="P179">
        <f t="shared" si="7"/>
        <v>7.3333333333333345E-4</v>
      </c>
      <c r="Q179">
        <v>3</v>
      </c>
      <c r="R179" t="s">
        <v>129</v>
      </c>
      <c r="S179" t="s">
        <v>14</v>
      </c>
    </row>
    <row r="180" spans="1:21" x14ac:dyDescent="0.35">
      <c r="A180" t="s">
        <v>31</v>
      </c>
      <c r="B180" t="s">
        <v>30</v>
      </c>
      <c r="C180" t="s">
        <v>14</v>
      </c>
      <c r="D180" t="s">
        <v>74</v>
      </c>
      <c r="E180" t="s">
        <v>10</v>
      </c>
      <c r="F180" t="s">
        <v>11</v>
      </c>
      <c r="G180" t="b">
        <v>0</v>
      </c>
      <c r="H180" t="b">
        <v>0</v>
      </c>
      <c r="I180">
        <v>0.01</v>
      </c>
      <c r="J180">
        <v>600</v>
      </c>
      <c r="K180" t="s">
        <v>117</v>
      </c>
      <c r="L180" t="s">
        <v>20</v>
      </c>
      <c r="M180">
        <v>3.666666666666657E-2</v>
      </c>
      <c r="N180">
        <f t="shared" si="6"/>
        <v>3.6666666666666569E-4</v>
      </c>
      <c r="O180">
        <v>1.1547005383792529E-3</v>
      </c>
      <c r="P180">
        <f t="shared" si="7"/>
        <v>3.6666666666666568E-6</v>
      </c>
      <c r="Q180">
        <v>3</v>
      </c>
      <c r="R180" t="s">
        <v>129</v>
      </c>
      <c r="S180" t="s">
        <v>14</v>
      </c>
    </row>
    <row r="181" spans="1:21" x14ac:dyDescent="0.35">
      <c r="A181" t="s">
        <v>31</v>
      </c>
      <c r="B181" t="s">
        <v>30</v>
      </c>
      <c r="C181" t="s">
        <v>14</v>
      </c>
      <c r="D181" t="s">
        <v>75</v>
      </c>
      <c r="E181" t="s">
        <v>10</v>
      </c>
      <c r="F181" t="s">
        <v>11</v>
      </c>
      <c r="G181" t="b">
        <v>1</v>
      </c>
      <c r="H181" t="b">
        <v>0</v>
      </c>
      <c r="I181">
        <v>0.1</v>
      </c>
      <c r="J181">
        <v>600</v>
      </c>
      <c r="K181" t="s">
        <v>118</v>
      </c>
      <c r="L181" t="s">
        <v>20</v>
      </c>
      <c r="M181">
        <v>6.2666666666666662E-2</v>
      </c>
      <c r="N181">
        <f t="shared" si="6"/>
        <v>6.2666666666666669E-3</v>
      </c>
      <c r="O181">
        <v>2.5166114784235848E-3</v>
      </c>
      <c r="P181">
        <f t="shared" si="7"/>
        <v>6.2666666666666676E-4</v>
      </c>
      <c r="Q181">
        <v>3</v>
      </c>
      <c r="R181" t="s">
        <v>129</v>
      </c>
      <c r="S181" t="s">
        <v>14</v>
      </c>
    </row>
    <row r="182" spans="1:21" x14ac:dyDescent="0.35">
      <c r="A182" t="s">
        <v>31</v>
      </c>
      <c r="B182" t="s">
        <v>30</v>
      </c>
      <c r="C182" t="s">
        <v>14</v>
      </c>
      <c r="D182" t="s">
        <v>76</v>
      </c>
      <c r="E182" t="s">
        <v>10</v>
      </c>
      <c r="F182" t="s">
        <v>11</v>
      </c>
      <c r="G182" t="b">
        <v>1</v>
      </c>
      <c r="H182" t="b">
        <v>0</v>
      </c>
      <c r="I182">
        <v>0.01</v>
      </c>
      <c r="J182">
        <v>600</v>
      </c>
      <c r="K182" t="s">
        <v>119</v>
      </c>
      <c r="L182" t="s">
        <v>20</v>
      </c>
      <c r="M182">
        <v>0.37033333333333329</v>
      </c>
      <c r="N182">
        <f t="shared" si="6"/>
        <v>3.7033333333333328E-3</v>
      </c>
      <c r="O182">
        <v>1.078579312490897E-2</v>
      </c>
      <c r="P182">
        <f t="shared" si="7"/>
        <v>3.703333333333333E-5</v>
      </c>
      <c r="Q182">
        <v>3</v>
      </c>
      <c r="R182" t="s">
        <v>129</v>
      </c>
      <c r="S182" t="s">
        <v>14</v>
      </c>
    </row>
    <row r="183" spans="1:21" x14ac:dyDescent="0.35">
      <c r="A183" t="s">
        <v>31</v>
      </c>
      <c r="B183" t="s">
        <v>30</v>
      </c>
      <c r="C183" t="s">
        <v>14</v>
      </c>
      <c r="D183" t="s">
        <v>77</v>
      </c>
      <c r="E183" t="s">
        <v>10</v>
      </c>
      <c r="F183" t="s">
        <v>11</v>
      </c>
      <c r="G183" t="b">
        <v>1</v>
      </c>
      <c r="H183" t="b">
        <v>0</v>
      </c>
      <c r="I183">
        <v>1</v>
      </c>
      <c r="J183">
        <v>600</v>
      </c>
      <c r="K183" t="s">
        <v>120</v>
      </c>
      <c r="L183" t="s">
        <v>20</v>
      </c>
      <c r="M183">
        <v>1.3999999999999929E-2</v>
      </c>
      <c r="N183">
        <f t="shared" si="6"/>
        <v>1.3999999999999929E-2</v>
      </c>
      <c r="O183">
        <v>1E-3</v>
      </c>
      <c r="P183">
        <f t="shared" si="7"/>
        <v>1.3999999999999929E-2</v>
      </c>
      <c r="Q183">
        <v>3</v>
      </c>
      <c r="R183" t="s">
        <v>129</v>
      </c>
      <c r="S183" t="s">
        <v>14</v>
      </c>
    </row>
    <row r="184" spans="1:21" x14ac:dyDescent="0.35">
      <c r="A184" t="s">
        <v>31</v>
      </c>
      <c r="B184" t="s">
        <v>30</v>
      </c>
      <c r="C184" t="s">
        <v>14</v>
      </c>
      <c r="D184" t="s">
        <v>78</v>
      </c>
      <c r="E184" t="s">
        <v>10</v>
      </c>
      <c r="F184" t="s">
        <v>11</v>
      </c>
      <c r="G184" t="b">
        <v>0</v>
      </c>
      <c r="H184" t="b">
        <v>0</v>
      </c>
      <c r="I184">
        <v>1E-3</v>
      </c>
      <c r="J184">
        <v>600</v>
      </c>
      <c r="K184" t="s">
        <v>121</v>
      </c>
      <c r="L184" t="s">
        <v>20</v>
      </c>
      <c r="M184">
        <v>0.65633333333333332</v>
      </c>
      <c r="N184">
        <f t="shared" si="6"/>
        <v>6.5633333333333331E-4</v>
      </c>
      <c r="O184">
        <v>3.8940124978399028E-2</v>
      </c>
      <c r="P184">
        <f t="shared" si="7"/>
        <v>6.5633333333333337E-7</v>
      </c>
      <c r="Q184">
        <v>3</v>
      </c>
      <c r="R184" t="s">
        <v>129</v>
      </c>
      <c r="S184" t="s">
        <v>14</v>
      </c>
    </row>
    <row r="185" spans="1:21" x14ac:dyDescent="0.35">
      <c r="A185" t="s">
        <v>31</v>
      </c>
      <c r="B185" t="s">
        <v>30</v>
      </c>
      <c r="C185" t="s">
        <v>14</v>
      </c>
      <c r="D185" t="s">
        <v>79</v>
      </c>
      <c r="E185" t="s">
        <v>10</v>
      </c>
      <c r="F185" t="s">
        <v>11</v>
      </c>
      <c r="G185" t="b">
        <v>0</v>
      </c>
      <c r="H185" t="b">
        <v>0</v>
      </c>
      <c r="I185">
        <v>1E-3</v>
      </c>
      <c r="J185">
        <v>600</v>
      </c>
      <c r="K185" t="s">
        <v>122</v>
      </c>
      <c r="L185" t="s">
        <v>20</v>
      </c>
      <c r="M185">
        <v>0.32800000000000001</v>
      </c>
      <c r="N185">
        <f t="shared" si="6"/>
        <v>3.28E-4</v>
      </c>
      <c r="O185">
        <v>1.1532562594670811E-2</v>
      </c>
      <c r="P185">
        <f t="shared" si="7"/>
        <v>3.2800000000000003E-7</v>
      </c>
      <c r="Q185">
        <v>3</v>
      </c>
      <c r="R185" t="s">
        <v>129</v>
      </c>
      <c r="S185" t="s">
        <v>14</v>
      </c>
    </row>
    <row r="186" spans="1:21" x14ac:dyDescent="0.35">
      <c r="A186" t="s">
        <v>31</v>
      </c>
      <c r="B186" t="s">
        <v>30</v>
      </c>
      <c r="C186" t="s">
        <v>14</v>
      </c>
      <c r="D186" t="s">
        <v>80</v>
      </c>
      <c r="E186" t="s">
        <v>10</v>
      </c>
      <c r="F186" t="s">
        <v>11</v>
      </c>
      <c r="G186" t="b">
        <v>1</v>
      </c>
      <c r="H186" t="b">
        <v>0</v>
      </c>
      <c r="I186">
        <v>0.1</v>
      </c>
      <c r="J186">
        <v>600</v>
      </c>
      <c r="K186" t="s">
        <v>123</v>
      </c>
      <c r="L186" t="s">
        <v>20</v>
      </c>
      <c r="M186">
        <v>4.8333333333333332E-2</v>
      </c>
      <c r="N186">
        <f t="shared" si="6"/>
        <v>4.8333333333333336E-3</v>
      </c>
      <c r="O186">
        <v>1.5275252316519479E-3</v>
      </c>
      <c r="P186">
        <f t="shared" si="7"/>
        <v>4.8333333333333339E-4</v>
      </c>
      <c r="Q186">
        <v>3</v>
      </c>
      <c r="R186" t="s">
        <v>129</v>
      </c>
      <c r="S186" t="s">
        <v>14</v>
      </c>
    </row>
    <row r="187" spans="1:21" x14ac:dyDescent="0.35">
      <c r="A187" t="s">
        <v>31</v>
      </c>
      <c r="B187" t="s">
        <v>30</v>
      </c>
      <c r="C187" t="s">
        <v>14</v>
      </c>
      <c r="D187" t="s">
        <v>90</v>
      </c>
      <c r="E187" t="s">
        <v>10</v>
      </c>
      <c r="F187" t="s">
        <v>11</v>
      </c>
      <c r="G187" t="b">
        <v>0</v>
      </c>
      <c r="H187" t="b">
        <v>0</v>
      </c>
      <c r="I187">
        <v>1E-3</v>
      </c>
      <c r="J187">
        <v>600</v>
      </c>
      <c r="K187" t="s">
        <v>124</v>
      </c>
      <c r="L187" t="s">
        <v>20</v>
      </c>
      <c r="M187">
        <v>16.666666666666671</v>
      </c>
      <c r="N187">
        <f t="shared" si="6"/>
        <v>1.6666666666666673E-2</v>
      </c>
      <c r="O187">
        <v>0.47258156262526008</v>
      </c>
      <c r="P187">
        <f t="shared" si="7"/>
        <v>1.6666666666666674E-5</v>
      </c>
      <c r="Q187">
        <v>3</v>
      </c>
      <c r="R187" t="s">
        <v>129</v>
      </c>
      <c r="S187" t="s">
        <v>14</v>
      </c>
    </row>
    <row r="188" spans="1:21" x14ac:dyDescent="0.35">
      <c r="A188" t="s">
        <v>31</v>
      </c>
      <c r="B188" t="s">
        <v>30</v>
      </c>
      <c r="C188" t="s">
        <v>14</v>
      </c>
      <c r="D188" t="s">
        <v>81</v>
      </c>
      <c r="E188" t="s">
        <v>10</v>
      </c>
      <c r="F188" t="s">
        <v>11</v>
      </c>
      <c r="G188" t="b">
        <v>0</v>
      </c>
      <c r="H188" t="b">
        <v>0</v>
      </c>
      <c r="I188">
        <v>1E-3</v>
      </c>
      <c r="J188">
        <v>600</v>
      </c>
      <c r="K188" t="s">
        <v>126</v>
      </c>
      <c r="L188" t="s">
        <v>20</v>
      </c>
      <c r="M188">
        <v>2.2200000000000002</v>
      </c>
      <c r="N188">
        <f t="shared" si="6"/>
        <v>2.2200000000000002E-3</v>
      </c>
      <c r="O188">
        <v>9.000000000000008E-2</v>
      </c>
      <c r="P188">
        <f t="shared" si="7"/>
        <v>2.2200000000000003E-6</v>
      </c>
      <c r="Q188">
        <v>3</v>
      </c>
      <c r="R188" t="s">
        <v>129</v>
      </c>
      <c r="S188" t="s">
        <v>14</v>
      </c>
    </row>
    <row r="189" spans="1:21" x14ac:dyDescent="0.35">
      <c r="A189" t="s">
        <v>31</v>
      </c>
      <c r="B189" t="s">
        <v>30</v>
      </c>
      <c r="C189" t="s">
        <v>14</v>
      </c>
      <c r="D189" t="s">
        <v>82</v>
      </c>
      <c r="E189" t="s">
        <v>10</v>
      </c>
      <c r="F189" t="s">
        <v>11</v>
      </c>
      <c r="G189" t="b">
        <v>0</v>
      </c>
      <c r="H189" t="b">
        <v>0</v>
      </c>
      <c r="I189">
        <v>1E-3</v>
      </c>
      <c r="J189">
        <v>600</v>
      </c>
      <c r="K189" t="s">
        <v>127</v>
      </c>
      <c r="L189" t="s">
        <v>20</v>
      </c>
      <c r="M189">
        <v>0.63500000000000001</v>
      </c>
      <c r="N189">
        <f t="shared" si="6"/>
        <v>6.3500000000000004E-4</v>
      </c>
      <c r="O189">
        <v>2.9461839725312501E-2</v>
      </c>
      <c r="P189">
        <f t="shared" si="7"/>
        <v>6.3500000000000006E-7</v>
      </c>
      <c r="Q189">
        <v>3</v>
      </c>
      <c r="R189" t="s">
        <v>129</v>
      </c>
      <c r="S189" t="s">
        <v>14</v>
      </c>
      <c r="T189">
        <f>SQRT(O174^2+O175^2+O176^2+O177^2+O178^2+O179^2+O180^2+O181^2+O182^2+O183^2+O184^2+O185^2+O186^2+O187^2+O188^2+O189^2)</f>
        <v>0.48571905459843689</v>
      </c>
      <c r="U189">
        <f t="shared" ref="U189:U237" si="8">SQRT(P175^2+P176^2+P177^2+P178^2+P179^2+P180^2+P181^2+P182^2+P183^2+P184^2+P185^2+P186^2+P187^2+P188^2+P189^2)</f>
        <v>0.10197882337227591</v>
      </c>
    </row>
    <row r="190" spans="1:21" x14ac:dyDescent="0.35">
      <c r="A190" t="s">
        <v>32</v>
      </c>
      <c r="B190" t="s">
        <v>30</v>
      </c>
      <c r="C190" t="s">
        <v>14</v>
      </c>
      <c r="D190" t="s">
        <v>67</v>
      </c>
      <c r="E190" t="s">
        <v>10</v>
      </c>
      <c r="F190" t="s">
        <v>11</v>
      </c>
      <c r="G190" t="b">
        <v>0</v>
      </c>
      <c r="H190" t="b">
        <v>0</v>
      </c>
      <c r="I190">
        <v>1E-3</v>
      </c>
      <c r="J190">
        <v>700</v>
      </c>
      <c r="K190" t="s">
        <v>111</v>
      </c>
      <c r="L190" t="s">
        <v>20</v>
      </c>
      <c r="M190">
        <v>1.5666666666666669E-2</v>
      </c>
      <c r="N190">
        <f t="shared" si="6"/>
        <v>1.566666666666667E-5</v>
      </c>
      <c r="O190">
        <v>1.527525231651947E-3</v>
      </c>
      <c r="P190">
        <f t="shared" si="7"/>
        <v>1.5666666666666671E-8</v>
      </c>
      <c r="Q190">
        <v>3</v>
      </c>
      <c r="R190" t="s">
        <v>130</v>
      </c>
      <c r="S190" t="s">
        <v>14</v>
      </c>
    </row>
    <row r="191" spans="1:21" x14ac:dyDescent="0.35">
      <c r="A191" t="s">
        <v>32</v>
      </c>
      <c r="B191" t="s">
        <v>30</v>
      </c>
      <c r="C191" t="s">
        <v>14</v>
      </c>
      <c r="D191" t="s">
        <v>69</v>
      </c>
      <c r="E191" t="s">
        <v>10</v>
      </c>
      <c r="F191" t="s">
        <v>11</v>
      </c>
      <c r="G191" t="b">
        <v>0</v>
      </c>
      <c r="H191" t="b">
        <v>0</v>
      </c>
      <c r="I191">
        <v>1E-3</v>
      </c>
      <c r="J191">
        <v>700</v>
      </c>
      <c r="K191" t="s">
        <v>112</v>
      </c>
      <c r="L191" t="s">
        <v>20</v>
      </c>
      <c r="M191">
        <v>6.0666666666666667E-2</v>
      </c>
      <c r="N191">
        <f t="shared" si="6"/>
        <v>6.0666666666666666E-5</v>
      </c>
      <c r="O191">
        <v>3.214550253664317E-3</v>
      </c>
      <c r="P191">
        <f t="shared" si="7"/>
        <v>6.0666666666666667E-8</v>
      </c>
      <c r="Q191">
        <v>3</v>
      </c>
      <c r="R191" t="s">
        <v>130</v>
      </c>
      <c r="S191" t="s">
        <v>14</v>
      </c>
    </row>
    <row r="192" spans="1:21" x14ac:dyDescent="0.35">
      <c r="A192" t="s">
        <v>32</v>
      </c>
      <c r="B192" t="s">
        <v>30</v>
      </c>
      <c r="C192" t="s">
        <v>14</v>
      </c>
      <c r="D192" t="s">
        <v>70</v>
      </c>
      <c r="E192" t="s">
        <v>10</v>
      </c>
      <c r="F192" t="s">
        <v>11</v>
      </c>
      <c r="G192" t="b">
        <v>0</v>
      </c>
      <c r="H192" t="b">
        <v>0</v>
      </c>
      <c r="I192">
        <v>0.01</v>
      </c>
      <c r="J192">
        <v>700</v>
      </c>
      <c r="K192" t="s">
        <v>113</v>
      </c>
      <c r="L192" t="s">
        <v>20</v>
      </c>
      <c r="M192">
        <v>0.1256666666666667</v>
      </c>
      <c r="N192">
        <f t="shared" si="6"/>
        <v>1.256666666666667E-3</v>
      </c>
      <c r="O192">
        <v>1.4742229591663989E-2</v>
      </c>
      <c r="P192">
        <f t="shared" si="7"/>
        <v>1.2566666666666669E-5</v>
      </c>
      <c r="Q192">
        <v>3</v>
      </c>
      <c r="R192" t="s">
        <v>130</v>
      </c>
      <c r="S192" t="s">
        <v>14</v>
      </c>
    </row>
    <row r="193" spans="1:21" x14ac:dyDescent="0.35">
      <c r="A193" t="s">
        <v>32</v>
      </c>
      <c r="B193" t="s">
        <v>30</v>
      </c>
      <c r="C193" t="s">
        <v>14</v>
      </c>
      <c r="D193" t="s">
        <v>71</v>
      </c>
      <c r="E193" t="s">
        <v>10</v>
      </c>
      <c r="F193" t="s">
        <v>11</v>
      </c>
      <c r="G193" t="b">
        <v>1</v>
      </c>
      <c r="H193" t="b">
        <v>0</v>
      </c>
      <c r="I193">
        <v>0.1</v>
      </c>
      <c r="J193">
        <v>700</v>
      </c>
      <c r="K193" t="s">
        <v>114</v>
      </c>
      <c r="L193" t="s">
        <v>20</v>
      </c>
      <c r="M193">
        <v>3.1E-2</v>
      </c>
      <c r="N193">
        <f t="shared" si="6"/>
        <v>3.1000000000000003E-3</v>
      </c>
      <c r="O193">
        <v>2E-3</v>
      </c>
      <c r="P193">
        <f t="shared" si="7"/>
        <v>3.1000000000000005E-4</v>
      </c>
      <c r="Q193">
        <v>3</v>
      </c>
      <c r="R193" t="s">
        <v>130</v>
      </c>
      <c r="S193" t="s">
        <v>14</v>
      </c>
    </row>
    <row r="194" spans="1:21" x14ac:dyDescent="0.35">
      <c r="A194" t="s">
        <v>32</v>
      </c>
      <c r="B194" t="s">
        <v>30</v>
      </c>
      <c r="C194" t="s">
        <v>14</v>
      </c>
      <c r="D194" t="s">
        <v>72</v>
      </c>
      <c r="E194" t="s">
        <v>10</v>
      </c>
      <c r="F194" t="s">
        <v>11</v>
      </c>
      <c r="G194" t="b">
        <v>1</v>
      </c>
      <c r="H194" t="b">
        <v>0</v>
      </c>
      <c r="I194">
        <v>1</v>
      </c>
      <c r="J194">
        <v>700</v>
      </c>
      <c r="K194" t="s">
        <v>115</v>
      </c>
      <c r="L194" t="s">
        <v>20</v>
      </c>
      <c r="M194">
        <v>1.3999999999999929E-2</v>
      </c>
      <c r="N194">
        <f t="shared" si="6"/>
        <v>1.3999999999999929E-2</v>
      </c>
      <c r="O194">
        <v>1E-3</v>
      </c>
      <c r="P194">
        <f t="shared" si="7"/>
        <v>1.3999999999999929E-2</v>
      </c>
      <c r="Q194">
        <v>3</v>
      </c>
      <c r="R194" t="s">
        <v>130</v>
      </c>
      <c r="S194" t="s">
        <v>14</v>
      </c>
    </row>
    <row r="195" spans="1:21" x14ac:dyDescent="0.35">
      <c r="A195" t="s">
        <v>32</v>
      </c>
      <c r="B195" t="s">
        <v>30</v>
      </c>
      <c r="C195" t="s">
        <v>14</v>
      </c>
      <c r="D195" t="s">
        <v>73</v>
      </c>
      <c r="E195" t="s">
        <v>10</v>
      </c>
      <c r="F195" t="s">
        <v>11</v>
      </c>
      <c r="G195" t="b">
        <v>1</v>
      </c>
      <c r="H195" t="b">
        <v>0</v>
      </c>
      <c r="I195">
        <v>0.1</v>
      </c>
      <c r="J195">
        <v>700</v>
      </c>
      <c r="K195" t="s">
        <v>116</v>
      </c>
      <c r="L195" t="s">
        <v>20</v>
      </c>
      <c r="M195">
        <v>2.066666666666667E-2</v>
      </c>
      <c r="N195">
        <f t="shared" ref="N195:N258" si="9">I195*M195</f>
        <v>2.0666666666666672E-3</v>
      </c>
      <c r="O195">
        <v>2.3094010767585032E-3</v>
      </c>
      <c r="P195">
        <f t="shared" si="7"/>
        <v>2.0666666666666674E-4</v>
      </c>
      <c r="Q195">
        <v>3</v>
      </c>
      <c r="R195" t="s">
        <v>130</v>
      </c>
      <c r="S195" t="s">
        <v>14</v>
      </c>
    </row>
    <row r="196" spans="1:21" x14ac:dyDescent="0.35">
      <c r="A196" t="s">
        <v>32</v>
      </c>
      <c r="B196" t="s">
        <v>30</v>
      </c>
      <c r="C196" t="s">
        <v>14</v>
      </c>
      <c r="D196" t="s">
        <v>74</v>
      </c>
      <c r="E196" t="s">
        <v>10</v>
      </c>
      <c r="F196" t="s">
        <v>11</v>
      </c>
      <c r="G196" t="b">
        <v>0</v>
      </c>
      <c r="H196" t="b">
        <v>0</v>
      </c>
      <c r="I196">
        <v>0.01</v>
      </c>
      <c r="J196">
        <v>700</v>
      </c>
      <c r="K196" t="s">
        <v>117</v>
      </c>
      <c r="L196" t="s">
        <v>20</v>
      </c>
      <c r="M196">
        <v>3.333333333333334E-3</v>
      </c>
      <c r="N196">
        <f t="shared" si="9"/>
        <v>3.3333333333333342E-5</v>
      </c>
      <c r="O196">
        <v>5.773502691896258E-4</v>
      </c>
      <c r="P196">
        <f t="shared" si="7"/>
        <v>3.3333333333333341E-7</v>
      </c>
      <c r="Q196">
        <v>3</v>
      </c>
      <c r="R196" t="s">
        <v>130</v>
      </c>
      <c r="S196" t="s">
        <v>14</v>
      </c>
    </row>
    <row r="197" spans="1:21" x14ac:dyDescent="0.35">
      <c r="A197" t="s">
        <v>32</v>
      </c>
      <c r="B197" t="s">
        <v>30</v>
      </c>
      <c r="C197" t="s">
        <v>14</v>
      </c>
      <c r="D197" t="s">
        <v>75</v>
      </c>
      <c r="E197" t="s">
        <v>10</v>
      </c>
      <c r="F197" t="s">
        <v>11</v>
      </c>
      <c r="G197" t="b">
        <v>1</v>
      </c>
      <c r="H197" t="b">
        <v>0</v>
      </c>
      <c r="I197">
        <v>0.1</v>
      </c>
      <c r="J197">
        <v>700</v>
      </c>
      <c r="K197" t="s">
        <v>118</v>
      </c>
      <c r="L197" t="s">
        <v>20</v>
      </c>
      <c r="M197">
        <v>1.5333333333333331E-2</v>
      </c>
      <c r="N197">
        <f t="shared" si="9"/>
        <v>1.5333333333333332E-3</v>
      </c>
      <c r="O197">
        <v>2.0816659994661339E-3</v>
      </c>
      <c r="P197">
        <f t="shared" si="7"/>
        <v>1.5333333333333334E-4</v>
      </c>
      <c r="Q197">
        <v>3</v>
      </c>
      <c r="R197" t="s">
        <v>130</v>
      </c>
      <c r="S197" t="s">
        <v>14</v>
      </c>
    </row>
    <row r="198" spans="1:21" x14ac:dyDescent="0.35">
      <c r="A198" t="s">
        <v>32</v>
      </c>
      <c r="B198" t="s">
        <v>30</v>
      </c>
      <c r="C198" t="s">
        <v>14</v>
      </c>
      <c r="D198" t="s">
        <v>76</v>
      </c>
      <c r="E198" t="s">
        <v>10</v>
      </c>
      <c r="F198" t="s">
        <v>11</v>
      </c>
      <c r="G198" t="b">
        <v>1</v>
      </c>
      <c r="H198" t="b">
        <v>0</v>
      </c>
      <c r="I198">
        <v>0.01</v>
      </c>
      <c r="J198">
        <v>700</v>
      </c>
      <c r="K198" t="s">
        <v>119</v>
      </c>
      <c r="L198" t="s">
        <v>20</v>
      </c>
      <c r="M198">
        <v>7.5666666666666674E-2</v>
      </c>
      <c r="N198">
        <f t="shared" si="9"/>
        <v>7.5666666666666677E-4</v>
      </c>
      <c r="O198">
        <v>5.8594652770823132E-3</v>
      </c>
      <c r="P198">
        <f t="shared" si="7"/>
        <v>7.5666666666666682E-6</v>
      </c>
      <c r="Q198">
        <v>3</v>
      </c>
      <c r="R198" t="s">
        <v>130</v>
      </c>
      <c r="S198" t="s">
        <v>14</v>
      </c>
    </row>
    <row r="199" spans="1:21" x14ac:dyDescent="0.35">
      <c r="A199" t="s">
        <v>32</v>
      </c>
      <c r="B199" t="s">
        <v>30</v>
      </c>
      <c r="C199" t="s">
        <v>14</v>
      </c>
      <c r="D199" t="s">
        <v>77</v>
      </c>
      <c r="E199" t="s">
        <v>10</v>
      </c>
      <c r="F199" t="s">
        <v>11</v>
      </c>
      <c r="G199" t="b">
        <v>1</v>
      </c>
      <c r="H199" t="b">
        <v>0</v>
      </c>
      <c r="I199">
        <v>1</v>
      </c>
      <c r="J199">
        <v>700</v>
      </c>
      <c r="K199" t="s">
        <v>120</v>
      </c>
      <c r="L199" t="s">
        <v>20</v>
      </c>
      <c r="M199">
        <v>2E-3</v>
      </c>
      <c r="N199">
        <f t="shared" si="9"/>
        <v>2E-3</v>
      </c>
      <c r="O199">
        <v>1E-3</v>
      </c>
      <c r="P199">
        <f t="shared" si="7"/>
        <v>2E-3</v>
      </c>
      <c r="Q199">
        <v>3</v>
      </c>
      <c r="R199" t="s">
        <v>130</v>
      </c>
      <c r="S199" t="s">
        <v>14</v>
      </c>
    </row>
    <row r="200" spans="1:21" x14ac:dyDescent="0.35">
      <c r="A200" t="s">
        <v>32</v>
      </c>
      <c r="B200" t="s">
        <v>30</v>
      </c>
      <c r="C200" t="s">
        <v>14</v>
      </c>
      <c r="D200" t="s">
        <v>78</v>
      </c>
      <c r="E200" t="s">
        <v>10</v>
      </c>
      <c r="F200" t="s">
        <v>11</v>
      </c>
      <c r="G200" t="b">
        <v>0</v>
      </c>
      <c r="H200" t="b">
        <v>0</v>
      </c>
      <c r="I200">
        <v>1E-3</v>
      </c>
      <c r="J200">
        <v>700</v>
      </c>
      <c r="K200" t="s">
        <v>121</v>
      </c>
      <c r="L200" t="s">
        <v>20</v>
      </c>
      <c r="M200">
        <v>0.28133333333333332</v>
      </c>
      <c r="N200">
        <f t="shared" si="9"/>
        <v>2.8133333333333331E-4</v>
      </c>
      <c r="O200">
        <v>2.990540642314251E-2</v>
      </c>
      <c r="P200">
        <f t="shared" si="7"/>
        <v>2.8133333333333331E-7</v>
      </c>
      <c r="Q200">
        <v>3</v>
      </c>
      <c r="R200" t="s">
        <v>130</v>
      </c>
      <c r="S200" t="s">
        <v>14</v>
      </c>
    </row>
    <row r="201" spans="1:21" x14ac:dyDescent="0.35">
      <c r="A201" t="s">
        <v>32</v>
      </c>
      <c r="B201" t="s">
        <v>30</v>
      </c>
      <c r="C201" t="s">
        <v>14</v>
      </c>
      <c r="D201" t="s">
        <v>79</v>
      </c>
      <c r="E201" t="s">
        <v>10</v>
      </c>
      <c r="F201" t="s">
        <v>11</v>
      </c>
      <c r="G201" t="b">
        <v>0</v>
      </c>
      <c r="H201" t="b">
        <v>0</v>
      </c>
      <c r="I201">
        <v>1E-3</v>
      </c>
      <c r="J201">
        <v>700</v>
      </c>
      <c r="K201" t="s">
        <v>122</v>
      </c>
      <c r="L201" t="s">
        <v>20</v>
      </c>
      <c r="M201">
        <v>3.0666666666666668E-2</v>
      </c>
      <c r="N201">
        <f t="shared" si="9"/>
        <v>3.0666666666666669E-5</v>
      </c>
      <c r="O201">
        <v>2.081665999466133E-3</v>
      </c>
      <c r="P201">
        <f t="shared" si="7"/>
        <v>3.066666666666667E-8</v>
      </c>
      <c r="Q201">
        <v>3</v>
      </c>
      <c r="R201" t="s">
        <v>130</v>
      </c>
      <c r="S201" t="s">
        <v>14</v>
      </c>
    </row>
    <row r="202" spans="1:21" x14ac:dyDescent="0.35">
      <c r="A202" t="s">
        <v>32</v>
      </c>
      <c r="B202" t="s">
        <v>30</v>
      </c>
      <c r="C202" t="s">
        <v>14</v>
      </c>
      <c r="D202" t="s">
        <v>80</v>
      </c>
      <c r="E202" t="s">
        <v>10</v>
      </c>
      <c r="F202" t="s">
        <v>11</v>
      </c>
      <c r="G202" t="b">
        <v>1</v>
      </c>
      <c r="H202" t="b">
        <v>0</v>
      </c>
      <c r="I202">
        <v>0.1</v>
      </c>
      <c r="J202">
        <v>700</v>
      </c>
      <c r="K202" t="s">
        <v>123</v>
      </c>
      <c r="L202" t="s">
        <v>20</v>
      </c>
      <c r="M202">
        <v>4.6666666666666671E-3</v>
      </c>
      <c r="N202">
        <f t="shared" si="9"/>
        <v>4.6666666666666672E-4</v>
      </c>
      <c r="O202">
        <v>1.527525231651947E-3</v>
      </c>
      <c r="P202">
        <f t="shared" si="7"/>
        <v>4.6666666666666672E-5</v>
      </c>
      <c r="Q202">
        <v>3</v>
      </c>
      <c r="R202" t="s">
        <v>130</v>
      </c>
      <c r="S202" t="s">
        <v>14</v>
      </c>
    </row>
    <row r="203" spans="1:21" x14ac:dyDescent="0.35">
      <c r="A203" t="s">
        <v>32</v>
      </c>
      <c r="B203" t="s">
        <v>30</v>
      </c>
      <c r="C203" t="s">
        <v>14</v>
      </c>
      <c r="D203" t="s">
        <v>90</v>
      </c>
      <c r="E203" t="s">
        <v>10</v>
      </c>
      <c r="F203" t="s">
        <v>11</v>
      </c>
      <c r="G203" t="b">
        <v>0</v>
      </c>
      <c r="H203" t="b">
        <v>0</v>
      </c>
      <c r="I203">
        <v>1E-3</v>
      </c>
      <c r="J203">
        <v>700</v>
      </c>
      <c r="K203" t="s">
        <v>124</v>
      </c>
      <c r="L203" t="s">
        <v>20</v>
      </c>
      <c r="M203">
        <v>4.3166666666666664</v>
      </c>
      <c r="N203">
        <f t="shared" si="9"/>
        <v>4.3166666666666666E-3</v>
      </c>
      <c r="O203">
        <v>0.45960127647052212</v>
      </c>
      <c r="P203">
        <f t="shared" si="7"/>
        <v>4.3166666666666663E-6</v>
      </c>
      <c r="Q203">
        <v>3</v>
      </c>
      <c r="R203" t="s">
        <v>130</v>
      </c>
      <c r="S203" t="s">
        <v>14</v>
      </c>
    </row>
    <row r="204" spans="1:21" x14ac:dyDescent="0.35">
      <c r="A204" t="s">
        <v>32</v>
      </c>
      <c r="B204" t="s">
        <v>30</v>
      </c>
      <c r="C204" t="s">
        <v>14</v>
      </c>
      <c r="D204" t="s">
        <v>81</v>
      </c>
      <c r="E204" t="s">
        <v>10</v>
      </c>
      <c r="F204" t="s">
        <v>11</v>
      </c>
      <c r="G204" t="b">
        <v>0</v>
      </c>
      <c r="H204" t="b">
        <v>0</v>
      </c>
      <c r="I204">
        <v>1E-3</v>
      </c>
      <c r="J204">
        <v>700</v>
      </c>
      <c r="K204" t="s">
        <v>126</v>
      </c>
      <c r="L204" t="s">
        <v>20</v>
      </c>
      <c r="M204">
        <v>0.72199999999999998</v>
      </c>
      <c r="N204">
        <f t="shared" si="9"/>
        <v>7.2199999999999999E-4</v>
      </c>
      <c r="O204">
        <v>7.6726788020873127E-2</v>
      </c>
      <c r="P204">
        <f t="shared" si="7"/>
        <v>7.2200000000000003E-7</v>
      </c>
      <c r="Q204">
        <v>3</v>
      </c>
      <c r="R204" t="s">
        <v>130</v>
      </c>
      <c r="S204" t="s">
        <v>14</v>
      </c>
    </row>
    <row r="205" spans="1:21" x14ac:dyDescent="0.35">
      <c r="A205" t="s">
        <v>32</v>
      </c>
      <c r="B205" t="s">
        <v>30</v>
      </c>
      <c r="C205" t="s">
        <v>14</v>
      </c>
      <c r="D205" t="s">
        <v>82</v>
      </c>
      <c r="E205" t="s">
        <v>10</v>
      </c>
      <c r="F205" t="s">
        <v>11</v>
      </c>
      <c r="G205" t="b">
        <v>0</v>
      </c>
      <c r="H205" t="b">
        <v>0</v>
      </c>
      <c r="I205">
        <v>1E-3</v>
      </c>
      <c r="J205">
        <v>700</v>
      </c>
      <c r="K205" t="s">
        <v>127</v>
      </c>
      <c r="L205" t="s">
        <v>20</v>
      </c>
      <c r="M205">
        <v>0.2213333333333333</v>
      </c>
      <c r="N205">
        <f t="shared" si="9"/>
        <v>2.2133333333333331E-4</v>
      </c>
      <c r="O205">
        <v>2.371356854910988E-2</v>
      </c>
      <c r="P205">
        <f t="shared" si="7"/>
        <v>2.213333333333333E-7</v>
      </c>
      <c r="Q205">
        <v>3</v>
      </c>
      <c r="R205" t="s">
        <v>130</v>
      </c>
      <c r="S205" t="s">
        <v>14</v>
      </c>
      <c r="T205">
        <f>SQRT(O190^2+O191^2+O192^2+O193^2+O194^2+O195^2+O196^2+O197^2+O198^2+O199^2+O200^2+O201^2+O202^2+O203^2+O204^2+O205^2)</f>
        <v>0.46782902859912401</v>
      </c>
      <c r="U205">
        <f t="shared" si="8"/>
        <v>1.4147958671635902E-2</v>
      </c>
    </row>
    <row r="206" spans="1:21" x14ac:dyDescent="0.35">
      <c r="A206" t="s">
        <v>33</v>
      </c>
      <c r="B206" t="s">
        <v>30</v>
      </c>
      <c r="C206" t="s">
        <v>14</v>
      </c>
      <c r="D206" t="s">
        <v>67</v>
      </c>
      <c r="E206" t="s">
        <v>10</v>
      </c>
      <c r="F206" t="s">
        <v>11</v>
      </c>
      <c r="G206" t="b">
        <v>0</v>
      </c>
      <c r="H206" t="b">
        <v>0</v>
      </c>
      <c r="I206">
        <v>1E-3</v>
      </c>
      <c r="J206">
        <v>800</v>
      </c>
      <c r="K206" t="s">
        <v>111</v>
      </c>
      <c r="L206" t="s">
        <v>20</v>
      </c>
      <c r="M206">
        <v>0.26033333333333342</v>
      </c>
      <c r="N206">
        <f t="shared" si="9"/>
        <v>2.6033333333333345E-4</v>
      </c>
      <c r="O206">
        <v>1.171893055416464E-2</v>
      </c>
      <c r="P206">
        <f t="shared" si="7"/>
        <v>2.6033333333333343E-7</v>
      </c>
      <c r="Q206">
        <v>3</v>
      </c>
      <c r="R206" t="s">
        <v>131</v>
      </c>
      <c r="S206" t="s">
        <v>14</v>
      </c>
    </row>
    <row r="207" spans="1:21" x14ac:dyDescent="0.35">
      <c r="A207" t="s">
        <v>33</v>
      </c>
      <c r="B207" t="s">
        <v>30</v>
      </c>
      <c r="C207" t="s">
        <v>14</v>
      </c>
      <c r="D207" t="s">
        <v>69</v>
      </c>
      <c r="E207" t="s">
        <v>10</v>
      </c>
      <c r="F207" t="s">
        <v>11</v>
      </c>
      <c r="G207" t="b">
        <v>0</v>
      </c>
      <c r="H207" t="b">
        <v>0</v>
      </c>
      <c r="I207">
        <v>1E-3</v>
      </c>
      <c r="J207">
        <v>800</v>
      </c>
      <c r="K207" t="s">
        <v>112</v>
      </c>
      <c r="L207" t="s">
        <v>20</v>
      </c>
      <c r="M207">
        <v>0.34033333333333332</v>
      </c>
      <c r="N207">
        <f t="shared" si="9"/>
        <v>3.4033333333333333E-4</v>
      </c>
      <c r="O207">
        <v>4.3821608064211127E-2</v>
      </c>
      <c r="P207">
        <f t="shared" si="7"/>
        <v>3.4033333333333335E-7</v>
      </c>
      <c r="Q207">
        <v>3</v>
      </c>
      <c r="R207" t="s">
        <v>131</v>
      </c>
      <c r="S207" t="s">
        <v>14</v>
      </c>
    </row>
    <row r="208" spans="1:21" x14ac:dyDescent="0.35">
      <c r="A208" t="s">
        <v>33</v>
      </c>
      <c r="B208" t="s">
        <v>30</v>
      </c>
      <c r="C208" t="s">
        <v>14</v>
      </c>
      <c r="D208" t="s">
        <v>70</v>
      </c>
      <c r="E208" t="s">
        <v>10</v>
      </c>
      <c r="F208" t="s">
        <v>11</v>
      </c>
      <c r="G208" t="b">
        <v>0</v>
      </c>
      <c r="H208" t="b">
        <v>0</v>
      </c>
      <c r="I208">
        <v>0.01</v>
      </c>
      <c r="J208">
        <v>800</v>
      </c>
      <c r="K208" t="s">
        <v>113</v>
      </c>
      <c r="L208" t="s">
        <v>20</v>
      </c>
      <c r="M208">
        <v>1.23</v>
      </c>
      <c r="N208">
        <f t="shared" si="9"/>
        <v>1.23E-2</v>
      </c>
      <c r="O208">
        <v>4.3588989435406768E-2</v>
      </c>
      <c r="P208">
        <f t="shared" si="7"/>
        <v>1.2300000000000001E-4</v>
      </c>
      <c r="Q208">
        <v>3</v>
      </c>
      <c r="R208" t="s">
        <v>131</v>
      </c>
      <c r="S208" t="s">
        <v>14</v>
      </c>
    </row>
    <row r="209" spans="1:21" x14ac:dyDescent="0.35">
      <c r="A209" t="s">
        <v>33</v>
      </c>
      <c r="B209" t="s">
        <v>30</v>
      </c>
      <c r="C209" t="s">
        <v>14</v>
      </c>
      <c r="D209" t="s">
        <v>71</v>
      </c>
      <c r="E209" t="s">
        <v>10</v>
      </c>
      <c r="F209" t="s">
        <v>11</v>
      </c>
      <c r="G209" t="b">
        <v>1</v>
      </c>
      <c r="H209" t="b">
        <v>0</v>
      </c>
      <c r="I209">
        <v>0.1</v>
      </c>
      <c r="J209">
        <v>800</v>
      </c>
      <c r="K209" t="s">
        <v>114</v>
      </c>
      <c r="L209" t="s">
        <v>20</v>
      </c>
      <c r="M209">
        <v>0.2253333333333333</v>
      </c>
      <c r="N209">
        <f t="shared" si="9"/>
        <v>2.2533333333333332E-2</v>
      </c>
      <c r="O209">
        <v>2.722743714221619E-2</v>
      </c>
      <c r="P209">
        <f t="shared" si="7"/>
        <v>2.2533333333333333E-3</v>
      </c>
      <c r="Q209">
        <v>3</v>
      </c>
      <c r="R209" t="s">
        <v>131</v>
      </c>
      <c r="S209" t="s">
        <v>14</v>
      </c>
    </row>
    <row r="210" spans="1:21" x14ac:dyDescent="0.35">
      <c r="A210" t="s">
        <v>33</v>
      </c>
      <c r="B210" t="s">
        <v>30</v>
      </c>
      <c r="C210" t="s">
        <v>14</v>
      </c>
      <c r="D210" t="s">
        <v>72</v>
      </c>
      <c r="E210" t="s">
        <v>10</v>
      </c>
      <c r="F210" t="s">
        <v>11</v>
      </c>
      <c r="G210" t="b">
        <v>1</v>
      </c>
      <c r="H210" t="b">
        <v>0</v>
      </c>
      <c r="I210">
        <v>1</v>
      </c>
      <c r="J210">
        <v>800</v>
      </c>
      <c r="K210" t="s">
        <v>115</v>
      </c>
      <c r="L210" t="s">
        <v>20</v>
      </c>
      <c r="M210">
        <v>7.4333333333333307E-2</v>
      </c>
      <c r="N210">
        <f t="shared" si="9"/>
        <v>7.4333333333333307E-2</v>
      </c>
      <c r="O210">
        <v>4.5092497528228951E-3</v>
      </c>
      <c r="P210">
        <f t="shared" si="7"/>
        <v>7.4333333333333307E-2</v>
      </c>
      <c r="Q210">
        <v>3</v>
      </c>
      <c r="R210" t="s">
        <v>131</v>
      </c>
      <c r="S210" t="s">
        <v>14</v>
      </c>
    </row>
    <row r="211" spans="1:21" x14ac:dyDescent="0.35">
      <c r="A211" t="s">
        <v>33</v>
      </c>
      <c r="B211" t="s">
        <v>30</v>
      </c>
      <c r="C211" t="s">
        <v>14</v>
      </c>
      <c r="D211" t="s">
        <v>73</v>
      </c>
      <c r="E211" t="s">
        <v>10</v>
      </c>
      <c r="F211" t="s">
        <v>11</v>
      </c>
      <c r="G211" t="b">
        <v>1</v>
      </c>
      <c r="H211" t="b">
        <v>0</v>
      </c>
      <c r="I211">
        <v>0.1</v>
      </c>
      <c r="J211">
        <v>800</v>
      </c>
      <c r="K211" t="s">
        <v>116</v>
      </c>
      <c r="L211" t="s">
        <v>20</v>
      </c>
      <c r="M211">
        <v>9.6666666666666665E-2</v>
      </c>
      <c r="N211">
        <f t="shared" si="9"/>
        <v>9.6666666666666672E-3</v>
      </c>
      <c r="O211">
        <v>8.1445278152470768E-3</v>
      </c>
      <c r="P211">
        <f t="shared" si="7"/>
        <v>9.6666666666666678E-4</v>
      </c>
      <c r="Q211">
        <v>3</v>
      </c>
      <c r="R211" t="s">
        <v>131</v>
      </c>
      <c r="S211" t="s">
        <v>14</v>
      </c>
    </row>
    <row r="212" spans="1:21" x14ac:dyDescent="0.35">
      <c r="A212" t="s">
        <v>33</v>
      </c>
      <c r="B212" t="s">
        <v>30</v>
      </c>
      <c r="C212" t="s">
        <v>14</v>
      </c>
      <c r="D212" t="s">
        <v>74</v>
      </c>
      <c r="E212" t="s">
        <v>10</v>
      </c>
      <c r="F212" t="s">
        <v>11</v>
      </c>
      <c r="G212" t="b">
        <v>0</v>
      </c>
      <c r="H212" t="b">
        <v>0</v>
      </c>
      <c r="I212">
        <v>0.01</v>
      </c>
      <c r="J212">
        <v>800</v>
      </c>
      <c r="K212" t="s">
        <v>117</v>
      </c>
      <c r="L212" t="s">
        <v>20</v>
      </c>
      <c r="M212">
        <v>8.9999999999999664E-3</v>
      </c>
      <c r="N212">
        <f t="shared" si="9"/>
        <v>8.9999999999999667E-5</v>
      </c>
      <c r="O212">
        <v>1.7320508075688199E-3</v>
      </c>
      <c r="P212">
        <f t="shared" si="7"/>
        <v>8.9999999999999668E-7</v>
      </c>
      <c r="Q212">
        <v>3</v>
      </c>
      <c r="R212" t="s">
        <v>131</v>
      </c>
      <c r="S212" t="s">
        <v>14</v>
      </c>
    </row>
    <row r="213" spans="1:21" x14ac:dyDescent="0.35">
      <c r="A213" t="s">
        <v>33</v>
      </c>
      <c r="B213" t="s">
        <v>30</v>
      </c>
      <c r="C213" t="s">
        <v>14</v>
      </c>
      <c r="D213" t="s">
        <v>75</v>
      </c>
      <c r="E213" t="s">
        <v>10</v>
      </c>
      <c r="F213" t="s">
        <v>11</v>
      </c>
      <c r="G213" t="b">
        <v>1</v>
      </c>
      <c r="H213" t="b">
        <v>0</v>
      </c>
      <c r="I213">
        <v>0.1</v>
      </c>
      <c r="J213">
        <v>800</v>
      </c>
      <c r="K213" t="s">
        <v>118</v>
      </c>
      <c r="L213" t="s">
        <v>20</v>
      </c>
      <c r="M213">
        <v>7.8E-2</v>
      </c>
      <c r="N213">
        <f t="shared" si="9"/>
        <v>7.8000000000000005E-3</v>
      </c>
      <c r="O213">
        <v>4.3588989435406778E-3</v>
      </c>
      <c r="P213">
        <f t="shared" si="7"/>
        <v>7.8000000000000009E-4</v>
      </c>
      <c r="Q213">
        <v>3</v>
      </c>
      <c r="R213" t="s">
        <v>131</v>
      </c>
      <c r="S213" t="s">
        <v>14</v>
      </c>
    </row>
    <row r="214" spans="1:21" x14ac:dyDescent="0.35">
      <c r="A214" t="s">
        <v>33</v>
      </c>
      <c r="B214" t="s">
        <v>30</v>
      </c>
      <c r="C214" t="s">
        <v>14</v>
      </c>
      <c r="D214" t="s">
        <v>76</v>
      </c>
      <c r="E214" t="s">
        <v>10</v>
      </c>
      <c r="F214" t="s">
        <v>11</v>
      </c>
      <c r="G214" t="b">
        <v>1</v>
      </c>
      <c r="H214" t="b">
        <v>0</v>
      </c>
      <c r="I214">
        <v>0.01</v>
      </c>
      <c r="J214">
        <v>800</v>
      </c>
      <c r="K214" t="s">
        <v>119</v>
      </c>
      <c r="L214" t="s">
        <v>20</v>
      </c>
      <c r="M214">
        <v>0.5126666666666666</v>
      </c>
      <c r="N214">
        <f t="shared" si="9"/>
        <v>5.1266666666666665E-3</v>
      </c>
      <c r="O214">
        <v>4.5170049073842401E-2</v>
      </c>
      <c r="P214">
        <f t="shared" si="7"/>
        <v>5.1266666666666668E-5</v>
      </c>
      <c r="Q214">
        <v>3</v>
      </c>
      <c r="R214" t="s">
        <v>131</v>
      </c>
      <c r="S214" t="s">
        <v>14</v>
      </c>
    </row>
    <row r="215" spans="1:21" x14ac:dyDescent="0.35">
      <c r="A215" t="s">
        <v>33</v>
      </c>
      <c r="B215" t="s">
        <v>30</v>
      </c>
      <c r="C215" t="s">
        <v>14</v>
      </c>
      <c r="D215" t="s">
        <v>77</v>
      </c>
      <c r="E215" t="s">
        <v>10</v>
      </c>
      <c r="F215" t="s">
        <v>11</v>
      </c>
      <c r="G215" t="b">
        <v>1</v>
      </c>
      <c r="H215" t="b">
        <v>0</v>
      </c>
      <c r="I215">
        <v>1</v>
      </c>
      <c r="J215">
        <v>800</v>
      </c>
      <c r="K215" t="s">
        <v>120</v>
      </c>
      <c r="L215" t="s">
        <v>20</v>
      </c>
      <c r="M215">
        <v>8.0000000000000002E-3</v>
      </c>
      <c r="N215">
        <f t="shared" si="9"/>
        <v>8.0000000000000002E-3</v>
      </c>
      <c r="O215">
        <v>2E-3</v>
      </c>
      <c r="P215">
        <f t="shared" si="7"/>
        <v>8.0000000000000002E-3</v>
      </c>
      <c r="Q215">
        <v>3</v>
      </c>
      <c r="R215" t="s">
        <v>131</v>
      </c>
      <c r="S215" t="s">
        <v>14</v>
      </c>
    </row>
    <row r="216" spans="1:21" x14ac:dyDescent="0.35">
      <c r="A216" t="s">
        <v>33</v>
      </c>
      <c r="B216" t="s">
        <v>30</v>
      </c>
      <c r="C216" t="s">
        <v>14</v>
      </c>
      <c r="D216" t="s">
        <v>78</v>
      </c>
      <c r="E216" t="s">
        <v>10</v>
      </c>
      <c r="F216" t="s">
        <v>11</v>
      </c>
      <c r="G216" t="b">
        <v>0</v>
      </c>
      <c r="H216" t="b">
        <v>0</v>
      </c>
      <c r="I216">
        <v>1E-3</v>
      </c>
      <c r="J216">
        <v>800</v>
      </c>
      <c r="K216" t="s">
        <v>121</v>
      </c>
      <c r="L216" t="s">
        <v>20</v>
      </c>
      <c r="M216">
        <v>2.3733333333333331</v>
      </c>
      <c r="N216">
        <f t="shared" si="9"/>
        <v>2.3733333333333332E-3</v>
      </c>
      <c r="O216">
        <v>0.13316656236958799</v>
      </c>
      <c r="P216">
        <f t="shared" si="7"/>
        <v>2.3733333333333332E-6</v>
      </c>
      <c r="Q216">
        <v>3</v>
      </c>
      <c r="R216" t="s">
        <v>131</v>
      </c>
      <c r="S216" t="s">
        <v>14</v>
      </c>
    </row>
    <row r="217" spans="1:21" x14ac:dyDescent="0.35">
      <c r="A217" t="s">
        <v>33</v>
      </c>
      <c r="B217" t="s">
        <v>30</v>
      </c>
      <c r="C217" t="s">
        <v>14</v>
      </c>
      <c r="D217" t="s">
        <v>79</v>
      </c>
      <c r="E217" t="s">
        <v>10</v>
      </c>
      <c r="F217" t="s">
        <v>11</v>
      </c>
      <c r="G217" t="b">
        <v>0</v>
      </c>
      <c r="H217" t="b">
        <v>0</v>
      </c>
      <c r="I217">
        <v>1E-3</v>
      </c>
      <c r="J217">
        <v>800</v>
      </c>
      <c r="K217" t="s">
        <v>122</v>
      </c>
      <c r="L217" t="s">
        <v>20</v>
      </c>
      <c r="M217">
        <v>0.12033333333333331</v>
      </c>
      <c r="N217">
        <f t="shared" si="9"/>
        <v>1.2033333333333331E-4</v>
      </c>
      <c r="O217">
        <v>1.2662279942148391E-2</v>
      </c>
      <c r="P217">
        <f t="shared" si="7"/>
        <v>1.2033333333333331E-7</v>
      </c>
      <c r="Q217">
        <v>3</v>
      </c>
      <c r="R217" t="s">
        <v>131</v>
      </c>
      <c r="S217" t="s">
        <v>14</v>
      </c>
    </row>
    <row r="218" spans="1:21" x14ac:dyDescent="0.35">
      <c r="A218" t="s">
        <v>33</v>
      </c>
      <c r="B218" t="s">
        <v>30</v>
      </c>
      <c r="C218" t="s">
        <v>14</v>
      </c>
      <c r="D218" t="s">
        <v>80</v>
      </c>
      <c r="E218" t="s">
        <v>10</v>
      </c>
      <c r="F218" t="s">
        <v>11</v>
      </c>
      <c r="G218" t="b">
        <v>1</v>
      </c>
      <c r="H218" t="b">
        <v>0</v>
      </c>
      <c r="I218">
        <v>0.1</v>
      </c>
      <c r="J218">
        <v>800</v>
      </c>
      <c r="K218" t="s">
        <v>123</v>
      </c>
      <c r="L218" t="s">
        <v>20</v>
      </c>
      <c r="M218">
        <v>1.53333333333333E-2</v>
      </c>
      <c r="N218">
        <f t="shared" si="9"/>
        <v>1.5333333333333301E-3</v>
      </c>
      <c r="O218">
        <v>1.5275252316519581E-3</v>
      </c>
      <c r="P218">
        <f t="shared" si="7"/>
        <v>1.5333333333333301E-4</v>
      </c>
      <c r="Q218">
        <v>3</v>
      </c>
      <c r="R218" t="s">
        <v>131</v>
      </c>
      <c r="S218" t="s">
        <v>14</v>
      </c>
    </row>
    <row r="219" spans="1:21" x14ac:dyDescent="0.35">
      <c r="A219" t="s">
        <v>33</v>
      </c>
      <c r="B219" t="s">
        <v>30</v>
      </c>
      <c r="C219" t="s">
        <v>14</v>
      </c>
      <c r="D219" t="s">
        <v>90</v>
      </c>
      <c r="E219" t="s">
        <v>10</v>
      </c>
      <c r="F219" t="s">
        <v>11</v>
      </c>
      <c r="G219" t="b">
        <v>0</v>
      </c>
      <c r="H219" t="b">
        <v>0</v>
      </c>
      <c r="I219">
        <v>1E-3</v>
      </c>
      <c r="J219">
        <v>800</v>
      </c>
      <c r="K219" t="s">
        <v>124</v>
      </c>
      <c r="L219" t="s">
        <v>20</v>
      </c>
      <c r="M219">
        <v>9.89</v>
      </c>
      <c r="N219">
        <f t="shared" si="9"/>
        <v>9.8900000000000012E-3</v>
      </c>
      <c r="O219">
        <v>0.74639131827748317</v>
      </c>
      <c r="P219">
        <f t="shared" si="7"/>
        <v>9.8900000000000019E-6</v>
      </c>
      <c r="Q219">
        <v>3</v>
      </c>
      <c r="R219" t="s">
        <v>131</v>
      </c>
      <c r="S219" t="s">
        <v>14</v>
      </c>
    </row>
    <row r="220" spans="1:21" x14ac:dyDescent="0.35">
      <c r="A220" t="s">
        <v>33</v>
      </c>
      <c r="B220" t="s">
        <v>30</v>
      </c>
      <c r="C220" t="s">
        <v>14</v>
      </c>
      <c r="D220" t="s">
        <v>81</v>
      </c>
      <c r="E220" t="s">
        <v>10</v>
      </c>
      <c r="F220" t="s">
        <v>11</v>
      </c>
      <c r="G220" t="b">
        <v>0</v>
      </c>
      <c r="H220" t="b">
        <v>0</v>
      </c>
      <c r="I220">
        <v>1E-3</v>
      </c>
      <c r="J220">
        <v>800</v>
      </c>
      <c r="K220" t="s">
        <v>126</v>
      </c>
      <c r="L220" t="s">
        <v>20</v>
      </c>
      <c r="M220">
        <v>5.2733333333333334</v>
      </c>
      <c r="N220">
        <f t="shared" si="9"/>
        <v>5.2733333333333339E-3</v>
      </c>
      <c r="O220">
        <v>0.1001665280087778</v>
      </c>
      <c r="P220">
        <f t="shared" si="7"/>
        <v>5.2733333333333342E-6</v>
      </c>
      <c r="Q220">
        <v>3</v>
      </c>
      <c r="R220" t="s">
        <v>131</v>
      </c>
      <c r="S220" t="s">
        <v>14</v>
      </c>
    </row>
    <row r="221" spans="1:21" x14ac:dyDescent="0.35">
      <c r="A221" t="s">
        <v>33</v>
      </c>
      <c r="B221" t="s">
        <v>30</v>
      </c>
      <c r="C221" t="s">
        <v>14</v>
      </c>
      <c r="D221" t="s">
        <v>82</v>
      </c>
      <c r="E221" t="s">
        <v>10</v>
      </c>
      <c r="F221" t="s">
        <v>11</v>
      </c>
      <c r="G221" t="b">
        <v>0</v>
      </c>
      <c r="H221" t="b">
        <v>0</v>
      </c>
      <c r="I221">
        <v>1E-3</v>
      </c>
      <c r="J221">
        <v>800</v>
      </c>
      <c r="K221" t="s">
        <v>127</v>
      </c>
      <c r="L221" t="s">
        <v>20</v>
      </c>
      <c r="M221">
        <v>2.0733333333333328</v>
      </c>
      <c r="N221">
        <f t="shared" si="9"/>
        <v>2.0733333333333328E-3</v>
      </c>
      <c r="O221">
        <v>0.1234233905438241</v>
      </c>
      <c r="P221">
        <f t="shared" si="7"/>
        <v>2.0733333333333327E-6</v>
      </c>
      <c r="Q221">
        <v>3</v>
      </c>
      <c r="R221" t="s">
        <v>131</v>
      </c>
      <c r="S221" t="s">
        <v>14</v>
      </c>
      <c r="T221">
        <f>SQRT(O206^2+O207^2+O208^2+O209^2+O210^2+O211^2+O212^2+O213^2+O214^2+O215^2+O216^2+O217^2+O218^2+O219^2+O220^2+O221^2)</f>
        <v>0.77917563274698576</v>
      </c>
      <c r="U221">
        <f t="shared" si="8"/>
        <v>7.4807126698424195E-2</v>
      </c>
    </row>
    <row r="222" spans="1:21" x14ac:dyDescent="0.35">
      <c r="A222" t="s">
        <v>37</v>
      </c>
      <c r="B222" t="s">
        <v>38</v>
      </c>
      <c r="C222" t="s">
        <v>14</v>
      </c>
      <c r="D222" t="s">
        <v>67</v>
      </c>
      <c r="E222" t="s">
        <v>10</v>
      </c>
      <c r="F222" t="s">
        <v>11</v>
      </c>
      <c r="G222" t="b">
        <v>0</v>
      </c>
      <c r="H222" t="b">
        <v>0</v>
      </c>
      <c r="I222">
        <v>1E-3</v>
      </c>
      <c r="J222">
        <v>600</v>
      </c>
      <c r="K222" t="s">
        <v>111</v>
      </c>
      <c r="L222" t="s">
        <v>39</v>
      </c>
      <c r="M222">
        <v>2.8000000000000001E-2</v>
      </c>
      <c r="N222">
        <f t="shared" si="9"/>
        <v>2.8E-5</v>
      </c>
      <c r="O222">
        <v>2.6457513110645912E-3</v>
      </c>
      <c r="P222">
        <f t="shared" si="7"/>
        <v>2.7999999999999999E-8</v>
      </c>
      <c r="Q222">
        <v>3</v>
      </c>
      <c r="R222" t="s">
        <v>133</v>
      </c>
      <c r="S222" t="s">
        <v>14</v>
      </c>
    </row>
    <row r="223" spans="1:21" x14ac:dyDescent="0.35">
      <c r="A223" t="s">
        <v>37</v>
      </c>
      <c r="B223" t="s">
        <v>38</v>
      </c>
      <c r="C223" t="s">
        <v>14</v>
      </c>
      <c r="D223" t="s">
        <v>69</v>
      </c>
      <c r="E223" t="s">
        <v>10</v>
      </c>
      <c r="F223" t="s">
        <v>11</v>
      </c>
      <c r="G223" t="b">
        <v>0</v>
      </c>
      <c r="H223" t="b">
        <v>0</v>
      </c>
      <c r="I223">
        <v>1E-3</v>
      </c>
      <c r="J223">
        <v>600</v>
      </c>
      <c r="K223" t="s">
        <v>112</v>
      </c>
      <c r="L223" t="s">
        <v>39</v>
      </c>
      <c r="M223">
        <v>0.23366666666666669</v>
      </c>
      <c r="N223">
        <f t="shared" si="9"/>
        <v>2.3366666666666669E-4</v>
      </c>
      <c r="O223">
        <v>1.556705923844749E-2</v>
      </c>
      <c r="P223">
        <f t="shared" si="7"/>
        <v>2.3366666666666671E-7</v>
      </c>
      <c r="Q223">
        <v>3</v>
      </c>
      <c r="R223" t="s">
        <v>133</v>
      </c>
      <c r="S223" t="s">
        <v>14</v>
      </c>
    </row>
    <row r="224" spans="1:21" x14ac:dyDescent="0.35">
      <c r="A224" t="s">
        <v>37</v>
      </c>
      <c r="B224" t="s">
        <v>38</v>
      </c>
      <c r="C224" t="s">
        <v>14</v>
      </c>
      <c r="D224" t="s">
        <v>70</v>
      </c>
      <c r="E224" t="s">
        <v>10</v>
      </c>
      <c r="F224" t="s">
        <v>11</v>
      </c>
      <c r="G224" t="b">
        <v>0</v>
      </c>
      <c r="H224" t="b">
        <v>0</v>
      </c>
      <c r="I224">
        <v>0.01</v>
      </c>
      <c r="J224">
        <v>600</v>
      </c>
      <c r="K224" t="s">
        <v>113</v>
      </c>
      <c r="L224" t="s">
        <v>39</v>
      </c>
      <c r="M224">
        <v>0.20699999999999999</v>
      </c>
      <c r="N224">
        <f t="shared" si="9"/>
        <v>2.0699999999999998E-3</v>
      </c>
      <c r="O224">
        <v>1.153256259467079E-2</v>
      </c>
      <c r="P224">
        <f t="shared" si="7"/>
        <v>2.0699999999999998E-5</v>
      </c>
      <c r="Q224">
        <v>3</v>
      </c>
      <c r="R224" t="s">
        <v>133</v>
      </c>
      <c r="S224" t="s">
        <v>14</v>
      </c>
    </row>
    <row r="225" spans="1:21" x14ac:dyDescent="0.35">
      <c r="A225" t="s">
        <v>37</v>
      </c>
      <c r="B225" t="s">
        <v>38</v>
      </c>
      <c r="C225" t="s">
        <v>14</v>
      </c>
      <c r="D225" t="s">
        <v>71</v>
      </c>
      <c r="E225" t="s">
        <v>10</v>
      </c>
      <c r="F225" t="s">
        <v>11</v>
      </c>
      <c r="G225" t="b">
        <v>1</v>
      </c>
      <c r="H225" t="b">
        <v>0</v>
      </c>
      <c r="I225">
        <v>0.1</v>
      </c>
      <c r="J225">
        <v>600</v>
      </c>
      <c r="K225" t="s">
        <v>114</v>
      </c>
      <c r="L225" t="s">
        <v>39</v>
      </c>
      <c r="M225">
        <v>3.6999999999999998E-2</v>
      </c>
      <c r="N225">
        <f t="shared" si="9"/>
        <v>3.7000000000000002E-3</v>
      </c>
      <c r="O225">
        <v>3.60555127546399E-3</v>
      </c>
      <c r="P225">
        <f t="shared" si="7"/>
        <v>3.7000000000000005E-4</v>
      </c>
      <c r="Q225">
        <v>3</v>
      </c>
      <c r="R225" t="s">
        <v>133</v>
      </c>
      <c r="S225" t="s">
        <v>14</v>
      </c>
    </row>
    <row r="226" spans="1:21" x14ac:dyDescent="0.35">
      <c r="A226" t="s">
        <v>37</v>
      </c>
      <c r="B226" t="s">
        <v>38</v>
      </c>
      <c r="C226" t="s">
        <v>14</v>
      </c>
      <c r="D226" t="s">
        <v>72</v>
      </c>
      <c r="E226" t="s">
        <v>10</v>
      </c>
      <c r="F226" t="s">
        <v>11</v>
      </c>
      <c r="G226" t="b">
        <v>1</v>
      </c>
      <c r="H226" t="b">
        <v>0</v>
      </c>
      <c r="I226">
        <v>1</v>
      </c>
      <c r="J226">
        <v>600</v>
      </c>
      <c r="K226" t="s">
        <v>115</v>
      </c>
      <c r="L226" t="s">
        <v>39</v>
      </c>
      <c r="M226">
        <v>4.6333333333333268E-2</v>
      </c>
      <c r="N226">
        <f t="shared" si="9"/>
        <v>4.6333333333333268E-2</v>
      </c>
      <c r="O226">
        <v>2.5166114784236368E-3</v>
      </c>
      <c r="P226">
        <f t="shared" si="7"/>
        <v>4.6333333333333268E-2</v>
      </c>
      <c r="Q226">
        <v>3</v>
      </c>
      <c r="R226" t="s">
        <v>133</v>
      </c>
      <c r="S226" t="s">
        <v>14</v>
      </c>
    </row>
    <row r="227" spans="1:21" x14ac:dyDescent="0.35">
      <c r="A227" t="s">
        <v>37</v>
      </c>
      <c r="B227" t="s">
        <v>38</v>
      </c>
      <c r="C227" t="s">
        <v>14</v>
      </c>
      <c r="D227" t="s">
        <v>73</v>
      </c>
      <c r="E227" t="s">
        <v>10</v>
      </c>
      <c r="F227" t="s">
        <v>11</v>
      </c>
      <c r="G227" t="b">
        <v>1</v>
      </c>
      <c r="H227" t="b">
        <v>0</v>
      </c>
      <c r="I227">
        <v>0.1</v>
      </c>
      <c r="J227">
        <v>600</v>
      </c>
      <c r="K227" t="s">
        <v>116</v>
      </c>
      <c r="L227" t="s">
        <v>39</v>
      </c>
      <c r="M227">
        <v>3.0666666666666668E-2</v>
      </c>
      <c r="N227">
        <f t="shared" si="9"/>
        <v>3.0666666666666672E-3</v>
      </c>
      <c r="O227">
        <v>3.0550504633038949E-3</v>
      </c>
      <c r="P227">
        <f t="shared" si="7"/>
        <v>3.0666666666666673E-4</v>
      </c>
      <c r="Q227">
        <v>3</v>
      </c>
      <c r="R227" t="s">
        <v>133</v>
      </c>
      <c r="S227" t="s">
        <v>14</v>
      </c>
    </row>
    <row r="228" spans="1:21" x14ac:dyDescent="0.35">
      <c r="A228" t="s">
        <v>37</v>
      </c>
      <c r="B228" t="s">
        <v>38</v>
      </c>
      <c r="C228" t="s">
        <v>14</v>
      </c>
      <c r="D228" t="s">
        <v>74</v>
      </c>
      <c r="E228" t="s">
        <v>10</v>
      </c>
      <c r="F228" t="s">
        <v>11</v>
      </c>
      <c r="G228" t="b">
        <v>0</v>
      </c>
      <c r="H228" t="b">
        <v>0</v>
      </c>
      <c r="I228">
        <v>0.01</v>
      </c>
      <c r="J228">
        <v>600</v>
      </c>
      <c r="K228" t="s">
        <v>117</v>
      </c>
      <c r="L228" t="s">
        <v>39</v>
      </c>
      <c r="M228">
        <v>1.166666666666657E-2</v>
      </c>
      <c r="N228">
        <f t="shared" si="9"/>
        <v>1.166666666666657E-4</v>
      </c>
      <c r="O228">
        <v>1.154700538379252E-3</v>
      </c>
      <c r="P228">
        <f t="shared" si="7"/>
        <v>1.166666666666657E-6</v>
      </c>
      <c r="Q228">
        <v>3</v>
      </c>
      <c r="R228" t="s">
        <v>133</v>
      </c>
      <c r="S228" t="s">
        <v>14</v>
      </c>
    </row>
    <row r="229" spans="1:21" x14ac:dyDescent="0.35">
      <c r="A229" t="s">
        <v>37</v>
      </c>
      <c r="B229" t="s">
        <v>38</v>
      </c>
      <c r="C229" t="s">
        <v>14</v>
      </c>
      <c r="D229" t="s">
        <v>75</v>
      </c>
      <c r="E229" t="s">
        <v>10</v>
      </c>
      <c r="F229" t="s">
        <v>11</v>
      </c>
      <c r="G229" t="b">
        <v>1</v>
      </c>
      <c r="H229" t="b">
        <v>0</v>
      </c>
      <c r="I229">
        <v>0.1</v>
      </c>
      <c r="J229">
        <v>600</v>
      </c>
      <c r="K229" t="s">
        <v>118</v>
      </c>
      <c r="L229" t="s">
        <v>39</v>
      </c>
      <c r="M229">
        <v>2.5000000000000001E-2</v>
      </c>
      <c r="N229">
        <f t="shared" si="9"/>
        <v>2.5000000000000005E-3</v>
      </c>
      <c r="O229">
        <v>2.6457513110645912E-3</v>
      </c>
      <c r="P229">
        <f t="shared" si="7"/>
        <v>2.5000000000000006E-4</v>
      </c>
      <c r="Q229">
        <v>3</v>
      </c>
      <c r="R229" t="s">
        <v>133</v>
      </c>
      <c r="S229" t="s">
        <v>14</v>
      </c>
    </row>
    <row r="230" spans="1:21" x14ac:dyDescent="0.35">
      <c r="A230" t="s">
        <v>37</v>
      </c>
      <c r="B230" t="s">
        <v>38</v>
      </c>
      <c r="C230" t="s">
        <v>14</v>
      </c>
      <c r="D230" t="s">
        <v>76</v>
      </c>
      <c r="E230" t="s">
        <v>10</v>
      </c>
      <c r="F230" t="s">
        <v>11</v>
      </c>
      <c r="G230" t="b">
        <v>1</v>
      </c>
      <c r="H230" t="b">
        <v>0</v>
      </c>
      <c r="I230">
        <v>0.01</v>
      </c>
      <c r="J230">
        <v>600</v>
      </c>
      <c r="K230" t="s">
        <v>119</v>
      </c>
      <c r="L230" t="s">
        <v>39</v>
      </c>
      <c r="M230">
        <v>0.05</v>
      </c>
      <c r="N230">
        <f t="shared" si="9"/>
        <v>5.0000000000000001E-4</v>
      </c>
      <c r="O230">
        <v>4.3588989435406726E-3</v>
      </c>
      <c r="P230">
        <f t="shared" si="7"/>
        <v>5.0000000000000004E-6</v>
      </c>
      <c r="Q230">
        <v>3</v>
      </c>
      <c r="R230" t="s">
        <v>133</v>
      </c>
      <c r="S230" t="s">
        <v>14</v>
      </c>
    </row>
    <row r="231" spans="1:21" x14ac:dyDescent="0.35">
      <c r="A231" t="s">
        <v>37</v>
      </c>
      <c r="B231" t="s">
        <v>38</v>
      </c>
      <c r="C231" t="s">
        <v>14</v>
      </c>
      <c r="D231" t="s">
        <v>77</v>
      </c>
      <c r="E231" t="s">
        <v>10</v>
      </c>
      <c r="F231" t="s">
        <v>11</v>
      </c>
      <c r="G231" t="b">
        <v>1</v>
      </c>
      <c r="H231" t="b">
        <v>0</v>
      </c>
      <c r="I231">
        <v>1</v>
      </c>
      <c r="J231">
        <v>600</v>
      </c>
      <c r="K231" t="s">
        <v>120</v>
      </c>
      <c r="L231" t="s">
        <v>39</v>
      </c>
      <c r="M231">
        <v>5.6666666666666671E-3</v>
      </c>
      <c r="N231">
        <f t="shared" si="9"/>
        <v>5.6666666666666671E-3</v>
      </c>
      <c r="O231">
        <v>5.773502691896258E-4</v>
      </c>
      <c r="P231">
        <f t="shared" si="7"/>
        <v>5.6666666666666671E-3</v>
      </c>
      <c r="Q231">
        <v>3</v>
      </c>
      <c r="R231" t="s">
        <v>133</v>
      </c>
      <c r="S231" t="s">
        <v>14</v>
      </c>
    </row>
    <row r="232" spans="1:21" x14ac:dyDescent="0.35">
      <c r="A232" t="s">
        <v>37</v>
      </c>
      <c r="B232" t="s">
        <v>38</v>
      </c>
      <c r="C232" t="s">
        <v>14</v>
      </c>
      <c r="D232" t="s">
        <v>78</v>
      </c>
      <c r="E232" t="s">
        <v>10</v>
      </c>
      <c r="F232" t="s">
        <v>11</v>
      </c>
      <c r="G232" t="b">
        <v>0</v>
      </c>
      <c r="H232" t="b">
        <v>0</v>
      </c>
      <c r="I232">
        <v>1E-3</v>
      </c>
      <c r="J232">
        <v>600</v>
      </c>
      <c r="K232" t="s">
        <v>121</v>
      </c>
      <c r="L232" t="s">
        <v>39</v>
      </c>
      <c r="M232">
        <v>0.36833333333333329</v>
      </c>
      <c r="N232">
        <f t="shared" si="9"/>
        <v>3.6833333333333331E-4</v>
      </c>
      <c r="O232">
        <v>2.764657905299198E-2</v>
      </c>
      <c r="P232">
        <f t="shared" si="7"/>
        <v>3.6833333333333334E-7</v>
      </c>
      <c r="Q232">
        <v>3</v>
      </c>
      <c r="R232" t="s">
        <v>133</v>
      </c>
      <c r="S232" t="s">
        <v>14</v>
      </c>
    </row>
    <row r="233" spans="1:21" x14ac:dyDescent="0.35">
      <c r="A233" t="s">
        <v>37</v>
      </c>
      <c r="B233" t="s">
        <v>38</v>
      </c>
      <c r="C233" t="s">
        <v>14</v>
      </c>
      <c r="D233" t="s">
        <v>79</v>
      </c>
      <c r="E233" t="s">
        <v>10</v>
      </c>
      <c r="F233" t="s">
        <v>11</v>
      </c>
      <c r="G233" t="b">
        <v>0</v>
      </c>
      <c r="H233" t="b">
        <v>0</v>
      </c>
      <c r="I233">
        <v>1E-3</v>
      </c>
      <c r="J233">
        <v>600</v>
      </c>
      <c r="K233" t="s">
        <v>122</v>
      </c>
      <c r="L233" t="s">
        <v>39</v>
      </c>
      <c r="M233">
        <v>4.3333333333333328E-2</v>
      </c>
      <c r="N233">
        <f t="shared" si="9"/>
        <v>4.3333333333333327E-5</v>
      </c>
      <c r="O233">
        <v>4.1633319989322652E-3</v>
      </c>
      <c r="P233">
        <f t="shared" ref="P233:P296" si="10">N233*I233</f>
        <v>4.3333333333333331E-8</v>
      </c>
      <c r="Q233">
        <v>3</v>
      </c>
      <c r="R233" t="s">
        <v>133</v>
      </c>
      <c r="S233" t="s">
        <v>14</v>
      </c>
    </row>
    <row r="234" spans="1:21" x14ac:dyDescent="0.35">
      <c r="A234" t="s">
        <v>37</v>
      </c>
      <c r="B234" t="s">
        <v>38</v>
      </c>
      <c r="C234" t="s">
        <v>14</v>
      </c>
      <c r="D234" t="s">
        <v>80</v>
      </c>
      <c r="E234" t="s">
        <v>10</v>
      </c>
      <c r="F234" t="s">
        <v>11</v>
      </c>
      <c r="G234" t="b">
        <v>1</v>
      </c>
      <c r="H234" t="b">
        <v>0</v>
      </c>
      <c r="I234">
        <v>0.1</v>
      </c>
      <c r="J234">
        <v>600</v>
      </c>
      <c r="K234" t="s">
        <v>123</v>
      </c>
      <c r="L234" t="s">
        <v>39</v>
      </c>
      <c r="M234">
        <v>1.3666666666666631E-2</v>
      </c>
      <c r="N234">
        <f t="shared" si="9"/>
        <v>1.3666666666666632E-3</v>
      </c>
      <c r="O234">
        <v>1.527525231651903E-3</v>
      </c>
      <c r="P234">
        <f t="shared" si="10"/>
        <v>1.3666666666666631E-4</v>
      </c>
      <c r="Q234">
        <v>3</v>
      </c>
      <c r="R234" t="s">
        <v>133</v>
      </c>
      <c r="S234" t="s">
        <v>14</v>
      </c>
    </row>
    <row r="235" spans="1:21" x14ac:dyDescent="0.35">
      <c r="A235" t="s">
        <v>37</v>
      </c>
      <c r="B235" t="s">
        <v>38</v>
      </c>
      <c r="C235" t="s">
        <v>14</v>
      </c>
      <c r="D235" t="s">
        <v>90</v>
      </c>
      <c r="E235" t="s">
        <v>10</v>
      </c>
      <c r="F235" t="s">
        <v>11</v>
      </c>
      <c r="G235" t="b">
        <v>0</v>
      </c>
      <c r="H235" t="b">
        <v>0</v>
      </c>
      <c r="I235">
        <v>1E-3</v>
      </c>
      <c r="J235">
        <v>600</v>
      </c>
      <c r="K235" t="s">
        <v>124</v>
      </c>
      <c r="L235" t="s">
        <v>39</v>
      </c>
      <c r="M235">
        <v>6.5766666666666662</v>
      </c>
      <c r="N235">
        <f t="shared" si="9"/>
        <v>6.5766666666666664E-3</v>
      </c>
      <c r="O235">
        <v>0.46522396040330211</v>
      </c>
      <c r="P235">
        <f t="shared" si="10"/>
        <v>6.5766666666666667E-6</v>
      </c>
      <c r="Q235">
        <v>3</v>
      </c>
      <c r="R235" t="s">
        <v>133</v>
      </c>
      <c r="S235" t="s">
        <v>14</v>
      </c>
    </row>
    <row r="236" spans="1:21" x14ac:dyDescent="0.35">
      <c r="A236" t="s">
        <v>37</v>
      </c>
      <c r="B236" t="s">
        <v>38</v>
      </c>
      <c r="C236" t="s">
        <v>14</v>
      </c>
      <c r="D236" t="s">
        <v>81</v>
      </c>
      <c r="E236" t="s">
        <v>10</v>
      </c>
      <c r="F236" t="s">
        <v>11</v>
      </c>
      <c r="G236" t="b">
        <v>0</v>
      </c>
      <c r="H236" t="b">
        <v>0</v>
      </c>
      <c r="I236">
        <v>1E-3</v>
      </c>
      <c r="J236">
        <v>600</v>
      </c>
      <c r="K236" t="s">
        <v>126</v>
      </c>
      <c r="L236" t="s">
        <v>39</v>
      </c>
      <c r="M236">
        <v>1.110333333333333</v>
      </c>
      <c r="N236">
        <f t="shared" si="9"/>
        <v>1.110333333333333E-3</v>
      </c>
      <c r="O236">
        <v>6.9787773523256408E-2</v>
      </c>
      <c r="P236">
        <f t="shared" si="10"/>
        <v>1.110333333333333E-6</v>
      </c>
      <c r="Q236">
        <v>3</v>
      </c>
      <c r="R236" t="s">
        <v>133</v>
      </c>
      <c r="S236" t="s">
        <v>14</v>
      </c>
    </row>
    <row r="237" spans="1:21" x14ac:dyDescent="0.35">
      <c r="A237" t="s">
        <v>37</v>
      </c>
      <c r="B237" t="s">
        <v>38</v>
      </c>
      <c r="C237" t="s">
        <v>14</v>
      </c>
      <c r="D237" t="s">
        <v>82</v>
      </c>
      <c r="E237" t="s">
        <v>10</v>
      </c>
      <c r="F237" t="s">
        <v>11</v>
      </c>
      <c r="G237" t="b">
        <v>0</v>
      </c>
      <c r="H237" t="b">
        <v>0</v>
      </c>
      <c r="I237">
        <v>1E-3</v>
      </c>
      <c r="J237">
        <v>600</v>
      </c>
      <c r="K237" t="s">
        <v>127</v>
      </c>
      <c r="L237" t="s">
        <v>39</v>
      </c>
      <c r="M237">
        <v>0.34433333333333332</v>
      </c>
      <c r="N237">
        <f t="shared" si="9"/>
        <v>3.4433333333333332E-4</v>
      </c>
      <c r="O237">
        <v>1.429452109492769E-2</v>
      </c>
      <c r="P237">
        <f t="shared" si="10"/>
        <v>3.4433333333333333E-7</v>
      </c>
      <c r="Q237">
        <v>3</v>
      </c>
      <c r="R237" t="s">
        <v>133</v>
      </c>
      <c r="S237" t="s">
        <v>14</v>
      </c>
      <c r="T237">
        <f>SQRT(O222^2+O223^2+O224^2+O225^2+O226^2+O227^2+O228^2+O229^2+O230^2+O231^2+O232^2+O233^2+O234^2+O235^2+O236^2+O237^2)</f>
        <v>0.47194349944317121</v>
      </c>
      <c r="U237">
        <f t="shared" si="8"/>
        <v>4.6681918456275062E-2</v>
      </c>
    </row>
    <row r="238" spans="1:21" x14ac:dyDescent="0.35">
      <c r="A238" t="s">
        <v>40</v>
      </c>
      <c r="B238" t="s">
        <v>38</v>
      </c>
      <c r="C238" t="s">
        <v>14</v>
      </c>
      <c r="D238" t="s">
        <v>67</v>
      </c>
      <c r="E238" t="s">
        <v>10</v>
      </c>
      <c r="F238" t="s">
        <v>11</v>
      </c>
      <c r="G238" t="b">
        <v>0</v>
      </c>
      <c r="H238" t="b">
        <v>0</v>
      </c>
      <c r="I238">
        <v>1E-3</v>
      </c>
      <c r="J238">
        <v>800</v>
      </c>
      <c r="K238" t="s">
        <v>111</v>
      </c>
      <c r="L238" t="s">
        <v>39</v>
      </c>
      <c r="M238">
        <v>4.1000000000000002E-2</v>
      </c>
      <c r="N238">
        <f t="shared" si="9"/>
        <v>4.1E-5</v>
      </c>
      <c r="O238">
        <v>3.6055512754639891E-3</v>
      </c>
      <c r="P238">
        <f t="shared" si="10"/>
        <v>4.1000000000000003E-8</v>
      </c>
      <c r="Q238">
        <v>3</v>
      </c>
      <c r="R238" t="s">
        <v>134</v>
      </c>
      <c r="S238" t="s">
        <v>14</v>
      </c>
    </row>
    <row r="239" spans="1:21" x14ac:dyDescent="0.35">
      <c r="A239" t="s">
        <v>40</v>
      </c>
      <c r="B239" t="s">
        <v>38</v>
      </c>
      <c r="C239" t="s">
        <v>14</v>
      </c>
      <c r="D239" t="s">
        <v>69</v>
      </c>
      <c r="E239" t="s">
        <v>10</v>
      </c>
      <c r="F239" t="s">
        <v>11</v>
      </c>
      <c r="G239" t="b">
        <v>0</v>
      </c>
      <c r="H239" t="b">
        <v>0</v>
      </c>
      <c r="I239">
        <v>1E-3</v>
      </c>
      <c r="J239">
        <v>800</v>
      </c>
      <c r="K239" t="s">
        <v>112</v>
      </c>
      <c r="L239" t="s">
        <v>39</v>
      </c>
      <c r="M239">
        <v>0.11</v>
      </c>
      <c r="N239">
        <f t="shared" si="9"/>
        <v>1.1E-4</v>
      </c>
      <c r="O239">
        <v>1.5716233645501711E-2</v>
      </c>
      <c r="P239">
        <f t="shared" si="10"/>
        <v>1.1000000000000001E-7</v>
      </c>
      <c r="Q239">
        <v>3</v>
      </c>
      <c r="R239" t="s">
        <v>134</v>
      </c>
      <c r="S239" t="s">
        <v>14</v>
      </c>
    </row>
    <row r="240" spans="1:21" x14ac:dyDescent="0.35">
      <c r="A240" t="s">
        <v>40</v>
      </c>
      <c r="B240" t="s">
        <v>38</v>
      </c>
      <c r="C240" t="s">
        <v>14</v>
      </c>
      <c r="D240" t="s">
        <v>70</v>
      </c>
      <c r="E240" t="s">
        <v>10</v>
      </c>
      <c r="F240" t="s">
        <v>11</v>
      </c>
      <c r="G240" t="b">
        <v>0</v>
      </c>
      <c r="H240" t="b">
        <v>0</v>
      </c>
      <c r="I240">
        <v>0.01</v>
      </c>
      <c r="J240">
        <v>800</v>
      </c>
      <c r="K240" t="s">
        <v>113</v>
      </c>
      <c r="L240" t="s">
        <v>39</v>
      </c>
      <c r="M240">
        <v>0.18233333333333329</v>
      </c>
      <c r="N240">
        <f t="shared" si="9"/>
        <v>1.8233333333333331E-3</v>
      </c>
      <c r="O240">
        <v>1.021436896402972E-2</v>
      </c>
      <c r="P240">
        <f t="shared" si="10"/>
        <v>1.823333333333333E-5</v>
      </c>
      <c r="Q240">
        <v>3</v>
      </c>
      <c r="R240" t="s">
        <v>134</v>
      </c>
      <c r="S240" t="s">
        <v>14</v>
      </c>
    </row>
    <row r="241" spans="1:21" x14ac:dyDescent="0.35">
      <c r="A241" t="s">
        <v>40</v>
      </c>
      <c r="B241" t="s">
        <v>38</v>
      </c>
      <c r="C241" t="s">
        <v>14</v>
      </c>
      <c r="D241" t="s">
        <v>71</v>
      </c>
      <c r="E241" t="s">
        <v>10</v>
      </c>
      <c r="F241" t="s">
        <v>11</v>
      </c>
      <c r="G241" t="b">
        <v>1</v>
      </c>
      <c r="H241" t="b">
        <v>0</v>
      </c>
      <c r="I241">
        <v>0.1</v>
      </c>
      <c r="J241">
        <v>800</v>
      </c>
      <c r="K241" t="s">
        <v>114</v>
      </c>
      <c r="L241" t="s">
        <v>39</v>
      </c>
      <c r="M241">
        <v>3.9333333333333331E-2</v>
      </c>
      <c r="N241">
        <f t="shared" si="9"/>
        <v>3.933333333333333E-3</v>
      </c>
      <c r="O241">
        <v>5.7735026918962634E-4</v>
      </c>
      <c r="P241">
        <f t="shared" si="10"/>
        <v>3.9333333333333332E-4</v>
      </c>
      <c r="Q241">
        <v>3</v>
      </c>
      <c r="R241" t="s">
        <v>134</v>
      </c>
      <c r="S241" t="s">
        <v>14</v>
      </c>
    </row>
    <row r="242" spans="1:21" x14ac:dyDescent="0.35">
      <c r="A242" t="s">
        <v>40</v>
      </c>
      <c r="B242" t="s">
        <v>38</v>
      </c>
      <c r="C242" t="s">
        <v>14</v>
      </c>
      <c r="D242" t="s">
        <v>72</v>
      </c>
      <c r="E242" t="s">
        <v>10</v>
      </c>
      <c r="F242" t="s">
        <v>11</v>
      </c>
      <c r="G242" t="b">
        <v>1</v>
      </c>
      <c r="H242" t="b">
        <v>0</v>
      </c>
      <c r="I242">
        <v>1</v>
      </c>
      <c r="J242">
        <v>800</v>
      </c>
      <c r="K242" t="s">
        <v>115</v>
      </c>
      <c r="L242" t="s">
        <v>39</v>
      </c>
      <c r="M242">
        <v>3.2666666666666642E-2</v>
      </c>
      <c r="N242">
        <f t="shared" si="9"/>
        <v>3.2666666666666642E-2</v>
      </c>
      <c r="O242">
        <v>3.055050463303839E-3</v>
      </c>
      <c r="P242">
        <f t="shared" si="10"/>
        <v>3.2666666666666642E-2</v>
      </c>
      <c r="Q242">
        <v>3</v>
      </c>
      <c r="R242" t="s">
        <v>134</v>
      </c>
      <c r="S242" t="s">
        <v>14</v>
      </c>
    </row>
    <row r="243" spans="1:21" x14ac:dyDescent="0.35">
      <c r="A243" t="s">
        <v>40</v>
      </c>
      <c r="B243" t="s">
        <v>38</v>
      </c>
      <c r="C243" t="s">
        <v>14</v>
      </c>
      <c r="D243" t="s">
        <v>73</v>
      </c>
      <c r="E243" t="s">
        <v>10</v>
      </c>
      <c r="F243" t="s">
        <v>11</v>
      </c>
      <c r="G243" t="b">
        <v>1</v>
      </c>
      <c r="H243" t="b">
        <v>0</v>
      </c>
      <c r="I243">
        <v>0.1</v>
      </c>
      <c r="J243">
        <v>800</v>
      </c>
      <c r="K243" t="s">
        <v>116</v>
      </c>
      <c r="L243" t="s">
        <v>39</v>
      </c>
      <c r="M243">
        <v>3.1333333333333331E-2</v>
      </c>
      <c r="N243">
        <f t="shared" si="9"/>
        <v>3.1333333333333335E-3</v>
      </c>
      <c r="O243">
        <v>2.3094010767585049E-3</v>
      </c>
      <c r="P243">
        <f t="shared" si="10"/>
        <v>3.1333333333333338E-4</v>
      </c>
      <c r="Q243">
        <v>3</v>
      </c>
      <c r="R243" t="s">
        <v>134</v>
      </c>
      <c r="S243" t="s">
        <v>14</v>
      </c>
    </row>
    <row r="244" spans="1:21" x14ac:dyDescent="0.35">
      <c r="A244" t="s">
        <v>40</v>
      </c>
      <c r="B244" t="s">
        <v>38</v>
      </c>
      <c r="C244" t="s">
        <v>14</v>
      </c>
      <c r="D244" t="s">
        <v>74</v>
      </c>
      <c r="E244" t="s">
        <v>10</v>
      </c>
      <c r="F244" t="s">
        <v>11</v>
      </c>
      <c r="G244" t="b">
        <v>0</v>
      </c>
      <c r="H244" t="b">
        <v>0</v>
      </c>
      <c r="I244">
        <v>0.01</v>
      </c>
      <c r="J244">
        <v>800</v>
      </c>
      <c r="K244" t="s">
        <v>117</v>
      </c>
      <c r="L244" t="s">
        <v>39</v>
      </c>
      <c r="M244">
        <v>6.3333333333333332E-3</v>
      </c>
      <c r="N244">
        <f t="shared" si="9"/>
        <v>6.3333333333333332E-5</v>
      </c>
      <c r="O244">
        <v>1.527525231651947E-3</v>
      </c>
      <c r="P244">
        <f t="shared" si="10"/>
        <v>6.3333333333333334E-7</v>
      </c>
      <c r="Q244">
        <v>3</v>
      </c>
      <c r="R244" t="s">
        <v>134</v>
      </c>
      <c r="S244" t="s">
        <v>14</v>
      </c>
    </row>
    <row r="245" spans="1:21" x14ac:dyDescent="0.35">
      <c r="A245" t="s">
        <v>40</v>
      </c>
      <c r="B245" t="s">
        <v>38</v>
      </c>
      <c r="C245" t="s">
        <v>14</v>
      </c>
      <c r="D245" t="s">
        <v>75</v>
      </c>
      <c r="E245" t="s">
        <v>10</v>
      </c>
      <c r="F245" t="s">
        <v>11</v>
      </c>
      <c r="G245" t="b">
        <v>1</v>
      </c>
      <c r="H245" t="b">
        <v>0</v>
      </c>
      <c r="I245">
        <v>0.1</v>
      </c>
      <c r="J245">
        <v>800</v>
      </c>
      <c r="K245" t="s">
        <v>118</v>
      </c>
      <c r="L245" t="s">
        <v>39</v>
      </c>
      <c r="M245">
        <v>1.833333333333333E-2</v>
      </c>
      <c r="N245">
        <f t="shared" si="9"/>
        <v>1.8333333333333331E-3</v>
      </c>
      <c r="O245">
        <v>3.214550253664317E-3</v>
      </c>
      <c r="P245">
        <f t="shared" si="10"/>
        <v>1.8333333333333331E-4</v>
      </c>
      <c r="Q245">
        <v>3</v>
      </c>
      <c r="R245" t="s">
        <v>134</v>
      </c>
      <c r="S245" t="s">
        <v>14</v>
      </c>
    </row>
    <row r="246" spans="1:21" x14ac:dyDescent="0.35">
      <c r="A246" t="s">
        <v>40</v>
      </c>
      <c r="B246" t="s">
        <v>38</v>
      </c>
      <c r="C246" t="s">
        <v>14</v>
      </c>
      <c r="D246" t="s">
        <v>76</v>
      </c>
      <c r="E246" t="s">
        <v>10</v>
      </c>
      <c r="F246" t="s">
        <v>11</v>
      </c>
      <c r="G246" t="b">
        <v>1</v>
      </c>
      <c r="H246" t="b">
        <v>0</v>
      </c>
      <c r="I246">
        <v>0.01</v>
      </c>
      <c r="J246">
        <v>800</v>
      </c>
      <c r="K246" t="s">
        <v>119</v>
      </c>
      <c r="L246" t="s">
        <v>39</v>
      </c>
      <c r="M246">
        <v>6.533333333333334E-2</v>
      </c>
      <c r="N246">
        <f t="shared" si="9"/>
        <v>6.5333333333333346E-4</v>
      </c>
      <c r="O246">
        <v>1.5275252316519479E-3</v>
      </c>
      <c r="P246">
        <f t="shared" si="10"/>
        <v>6.5333333333333349E-6</v>
      </c>
      <c r="Q246">
        <v>3</v>
      </c>
      <c r="R246" t="s">
        <v>134</v>
      </c>
      <c r="S246" t="s">
        <v>14</v>
      </c>
    </row>
    <row r="247" spans="1:21" x14ac:dyDescent="0.35">
      <c r="A247" t="s">
        <v>40</v>
      </c>
      <c r="B247" t="s">
        <v>38</v>
      </c>
      <c r="C247" t="s">
        <v>14</v>
      </c>
      <c r="D247" t="s">
        <v>78</v>
      </c>
      <c r="E247" t="s">
        <v>10</v>
      </c>
      <c r="F247" t="s">
        <v>11</v>
      </c>
      <c r="G247" t="b">
        <v>0</v>
      </c>
      <c r="H247" t="b">
        <v>0</v>
      </c>
      <c r="I247">
        <v>1E-3</v>
      </c>
      <c r="J247">
        <v>800</v>
      </c>
      <c r="K247" t="s">
        <v>121</v>
      </c>
      <c r="L247" t="s">
        <v>39</v>
      </c>
      <c r="M247">
        <v>0.51400000000000001</v>
      </c>
      <c r="N247">
        <f t="shared" si="9"/>
        <v>5.1400000000000003E-4</v>
      </c>
      <c r="O247">
        <v>2.1000000000000019E-2</v>
      </c>
      <c r="P247">
        <f t="shared" si="10"/>
        <v>5.1400000000000008E-7</v>
      </c>
      <c r="Q247">
        <v>3</v>
      </c>
      <c r="R247" t="s">
        <v>134</v>
      </c>
      <c r="S247" t="s">
        <v>14</v>
      </c>
    </row>
    <row r="248" spans="1:21" x14ac:dyDescent="0.35">
      <c r="A248" t="s">
        <v>40</v>
      </c>
      <c r="B248" t="s">
        <v>38</v>
      </c>
      <c r="C248" t="s">
        <v>14</v>
      </c>
      <c r="D248" t="s">
        <v>79</v>
      </c>
      <c r="E248" t="s">
        <v>10</v>
      </c>
      <c r="F248" t="s">
        <v>11</v>
      </c>
      <c r="G248" t="b">
        <v>0</v>
      </c>
      <c r="H248" t="b">
        <v>0</v>
      </c>
      <c r="I248">
        <v>1E-3</v>
      </c>
      <c r="J248">
        <v>800</v>
      </c>
      <c r="K248" t="s">
        <v>122</v>
      </c>
      <c r="L248" t="s">
        <v>39</v>
      </c>
      <c r="M248">
        <v>5.2333333333333343E-2</v>
      </c>
      <c r="N248">
        <f t="shared" si="9"/>
        <v>5.2333333333333343E-5</v>
      </c>
      <c r="O248">
        <v>4.5092497528228951E-3</v>
      </c>
      <c r="P248">
        <f t="shared" si="10"/>
        <v>5.2333333333333345E-8</v>
      </c>
      <c r="Q248">
        <v>3</v>
      </c>
      <c r="R248" t="s">
        <v>134</v>
      </c>
      <c r="S248" t="s">
        <v>14</v>
      </c>
    </row>
    <row r="249" spans="1:21" x14ac:dyDescent="0.35">
      <c r="A249" t="s">
        <v>40</v>
      </c>
      <c r="B249" t="s">
        <v>38</v>
      </c>
      <c r="C249" t="s">
        <v>14</v>
      </c>
      <c r="D249" t="s">
        <v>80</v>
      </c>
      <c r="E249" t="s">
        <v>10</v>
      </c>
      <c r="F249" t="s">
        <v>11</v>
      </c>
      <c r="G249" t="b">
        <v>1</v>
      </c>
      <c r="H249" t="b">
        <v>0</v>
      </c>
      <c r="I249">
        <v>0.1</v>
      </c>
      <c r="J249">
        <v>800</v>
      </c>
      <c r="K249" t="s">
        <v>123</v>
      </c>
      <c r="L249" t="s">
        <v>39</v>
      </c>
      <c r="M249">
        <v>7.6666666666666636E-3</v>
      </c>
      <c r="N249">
        <f t="shared" si="9"/>
        <v>7.6666666666666636E-4</v>
      </c>
      <c r="O249">
        <v>1.154700538379246E-3</v>
      </c>
      <c r="P249">
        <f t="shared" si="10"/>
        <v>7.6666666666666642E-5</v>
      </c>
      <c r="Q249">
        <v>3</v>
      </c>
      <c r="R249" t="s">
        <v>134</v>
      </c>
      <c r="S249" t="s">
        <v>14</v>
      </c>
    </row>
    <row r="250" spans="1:21" x14ac:dyDescent="0.35">
      <c r="A250" t="s">
        <v>40</v>
      </c>
      <c r="B250" t="s">
        <v>38</v>
      </c>
      <c r="C250" t="s">
        <v>14</v>
      </c>
      <c r="D250" t="s">
        <v>90</v>
      </c>
      <c r="E250" t="s">
        <v>10</v>
      </c>
      <c r="F250" t="s">
        <v>11</v>
      </c>
      <c r="G250" t="b">
        <v>0</v>
      </c>
      <c r="H250" t="b">
        <v>0</v>
      </c>
      <c r="I250">
        <v>1E-3</v>
      </c>
      <c r="J250">
        <v>800</v>
      </c>
      <c r="K250" t="s">
        <v>124</v>
      </c>
      <c r="L250" t="s">
        <v>39</v>
      </c>
      <c r="M250">
        <v>4.2866666666666662</v>
      </c>
      <c r="N250">
        <f t="shared" si="9"/>
        <v>4.2866666666666661E-3</v>
      </c>
      <c r="O250">
        <v>0.27428695436227601</v>
      </c>
      <c r="P250">
        <f t="shared" si="10"/>
        <v>4.2866666666666666E-6</v>
      </c>
      <c r="Q250">
        <v>3</v>
      </c>
      <c r="R250" t="s">
        <v>134</v>
      </c>
      <c r="S250" t="s">
        <v>14</v>
      </c>
    </row>
    <row r="251" spans="1:21" x14ac:dyDescent="0.35">
      <c r="A251" t="s">
        <v>40</v>
      </c>
      <c r="B251" t="s">
        <v>38</v>
      </c>
      <c r="C251" t="s">
        <v>14</v>
      </c>
      <c r="D251" t="s">
        <v>81</v>
      </c>
      <c r="E251" t="s">
        <v>10</v>
      </c>
      <c r="F251" t="s">
        <v>11</v>
      </c>
      <c r="G251" t="b">
        <v>0</v>
      </c>
      <c r="H251" t="b">
        <v>0</v>
      </c>
      <c r="I251">
        <v>1E-3</v>
      </c>
      <c r="J251">
        <v>800</v>
      </c>
      <c r="K251" t="s">
        <v>126</v>
      </c>
      <c r="L251" t="s">
        <v>39</v>
      </c>
      <c r="M251">
        <v>0.8736666666666667</v>
      </c>
      <c r="N251">
        <f t="shared" si="9"/>
        <v>8.7366666666666669E-4</v>
      </c>
      <c r="O251">
        <v>3.9068316233660957E-2</v>
      </c>
      <c r="P251">
        <f t="shared" si="10"/>
        <v>8.7366666666666669E-7</v>
      </c>
      <c r="Q251">
        <v>3</v>
      </c>
      <c r="R251" t="s">
        <v>134</v>
      </c>
      <c r="S251" t="s">
        <v>14</v>
      </c>
    </row>
    <row r="252" spans="1:21" x14ac:dyDescent="0.35">
      <c r="A252" t="s">
        <v>40</v>
      </c>
      <c r="B252" t="s">
        <v>38</v>
      </c>
      <c r="C252" t="s">
        <v>14</v>
      </c>
      <c r="D252" t="s">
        <v>82</v>
      </c>
      <c r="E252" t="s">
        <v>10</v>
      </c>
      <c r="F252" t="s">
        <v>11</v>
      </c>
      <c r="G252" t="b">
        <v>0</v>
      </c>
      <c r="H252" t="b">
        <v>0</v>
      </c>
      <c r="I252">
        <v>1E-3</v>
      </c>
      <c r="J252">
        <v>800</v>
      </c>
      <c r="K252" t="s">
        <v>127</v>
      </c>
      <c r="L252" t="s">
        <v>39</v>
      </c>
      <c r="M252">
        <v>0.42133333333333328</v>
      </c>
      <c r="N252">
        <f t="shared" si="9"/>
        <v>4.2133333333333329E-4</v>
      </c>
      <c r="O252">
        <v>1.078579312490897E-2</v>
      </c>
      <c r="P252">
        <f t="shared" si="10"/>
        <v>4.2133333333333329E-7</v>
      </c>
      <c r="Q252">
        <v>3</v>
      </c>
      <c r="R252" t="s">
        <v>134</v>
      </c>
      <c r="S252" t="s">
        <v>14</v>
      </c>
      <c r="T252">
        <f>SQRT(O238^2+O239^2+O240^2+O241^2+O242^2+O243^2+O244^2+O245^2+O246^2+O247^2+O248^2+O249^2+O250^2+O251^2+O252^2)</f>
        <v>0.27880638443192068</v>
      </c>
      <c r="U252">
        <f>SQRT(P239^2+P240^2+P241^2+P242^2+P243^2+P244^2+P245^2+P246^2+P247^2+P248^2+P249^2+P250^2+P251^2+P252^2)</f>
        <v>3.267114757739998E-2</v>
      </c>
    </row>
    <row r="253" spans="1:21" x14ac:dyDescent="0.35">
      <c r="A253" t="s">
        <v>42</v>
      </c>
      <c r="B253" t="s">
        <v>43</v>
      </c>
      <c r="C253" t="s">
        <v>14</v>
      </c>
      <c r="D253" t="s">
        <v>67</v>
      </c>
      <c r="E253" t="s">
        <v>10</v>
      </c>
      <c r="F253" t="s">
        <v>11</v>
      </c>
      <c r="G253" t="b">
        <v>0</v>
      </c>
      <c r="H253" t="b">
        <v>0</v>
      </c>
      <c r="I253">
        <v>1E-3</v>
      </c>
      <c r="J253">
        <v>500</v>
      </c>
      <c r="K253" t="s">
        <v>111</v>
      </c>
      <c r="L253" t="s">
        <v>13</v>
      </c>
      <c r="M253">
        <v>0.107</v>
      </c>
      <c r="N253">
        <f t="shared" si="9"/>
        <v>1.07E-4</v>
      </c>
      <c r="O253">
        <v>9.8488578017960991E-3</v>
      </c>
      <c r="P253">
        <f t="shared" si="10"/>
        <v>1.0700000000000001E-7</v>
      </c>
      <c r="Q253">
        <v>3</v>
      </c>
      <c r="R253" t="s">
        <v>135</v>
      </c>
      <c r="S253" t="s">
        <v>14</v>
      </c>
    </row>
    <row r="254" spans="1:21" x14ac:dyDescent="0.35">
      <c r="A254" t="s">
        <v>42</v>
      </c>
      <c r="B254" t="s">
        <v>43</v>
      </c>
      <c r="C254" t="s">
        <v>14</v>
      </c>
      <c r="D254" t="s">
        <v>69</v>
      </c>
      <c r="E254" t="s">
        <v>10</v>
      </c>
      <c r="F254" t="s">
        <v>11</v>
      </c>
      <c r="G254" t="b">
        <v>0</v>
      </c>
      <c r="H254" t="b">
        <v>0</v>
      </c>
      <c r="I254">
        <v>1E-3</v>
      </c>
      <c r="J254">
        <v>500</v>
      </c>
      <c r="K254" t="s">
        <v>112</v>
      </c>
      <c r="L254" t="s">
        <v>13</v>
      </c>
      <c r="M254">
        <v>0.66400000000000003</v>
      </c>
      <c r="N254">
        <f t="shared" si="9"/>
        <v>6.6400000000000009E-4</v>
      </c>
      <c r="O254">
        <v>6.6565756962570485E-2</v>
      </c>
      <c r="P254">
        <f t="shared" si="10"/>
        <v>6.6400000000000012E-7</v>
      </c>
      <c r="Q254">
        <v>3</v>
      </c>
      <c r="R254" t="s">
        <v>135</v>
      </c>
      <c r="S254" t="s">
        <v>14</v>
      </c>
    </row>
    <row r="255" spans="1:21" x14ac:dyDescent="0.35">
      <c r="A255" t="s">
        <v>42</v>
      </c>
      <c r="B255" t="s">
        <v>43</v>
      </c>
      <c r="C255" t="s">
        <v>14</v>
      </c>
      <c r="D255" t="s">
        <v>70</v>
      </c>
      <c r="E255" t="s">
        <v>10</v>
      </c>
      <c r="F255" t="s">
        <v>11</v>
      </c>
      <c r="G255" t="b">
        <v>0</v>
      </c>
      <c r="H255" t="b">
        <v>0</v>
      </c>
      <c r="I255">
        <v>0.01</v>
      </c>
      <c r="J255">
        <v>500</v>
      </c>
      <c r="K255" t="s">
        <v>113</v>
      </c>
      <c r="L255" t="s">
        <v>13</v>
      </c>
      <c r="M255">
        <v>0.46300000000000002</v>
      </c>
      <c r="N255">
        <f t="shared" si="9"/>
        <v>4.6300000000000004E-3</v>
      </c>
      <c r="O255">
        <v>4.7843494855622747E-2</v>
      </c>
      <c r="P255">
        <f t="shared" si="10"/>
        <v>4.6300000000000007E-5</v>
      </c>
      <c r="Q255">
        <v>3</v>
      </c>
      <c r="R255" t="s">
        <v>135</v>
      </c>
      <c r="S255" t="s">
        <v>14</v>
      </c>
    </row>
    <row r="256" spans="1:21" x14ac:dyDescent="0.35">
      <c r="A256" t="s">
        <v>42</v>
      </c>
      <c r="B256" t="s">
        <v>43</v>
      </c>
      <c r="C256" t="s">
        <v>14</v>
      </c>
      <c r="D256" t="s">
        <v>71</v>
      </c>
      <c r="E256" t="s">
        <v>10</v>
      </c>
      <c r="F256" t="s">
        <v>11</v>
      </c>
      <c r="G256" t="b">
        <v>1</v>
      </c>
      <c r="H256" t="b">
        <v>0</v>
      </c>
      <c r="I256">
        <v>0.1</v>
      </c>
      <c r="J256">
        <v>500</v>
      </c>
      <c r="K256" t="s">
        <v>114</v>
      </c>
      <c r="L256" t="s">
        <v>13</v>
      </c>
      <c r="M256">
        <v>8.6999999999999994E-2</v>
      </c>
      <c r="N256">
        <f t="shared" si="9"/>
        <v>8.6999999999999994E-3</v>
      </c>
      <c r="O256">
        <v>8.8881944173155886E-3</v>
      </c>
      <c r="P256">
        <f t="shared" si="10"/>
        <v>8.7000000000000001E-4</v>
      </c>
      <c r="Q256">
        <v>3</v>
      </c>
      <c r="R256" t="s">
        <v>135</v>
      </c>
      <c r="S256" t="s">
        <v>14</v>
      </c>
    </row>
    <row r="257" spans="1:21" x14ac:dyDescent="0.35">
      <c r="A257" t="s">
        <v>42</v>
      </c>
      <c r="B257" t="s">
        <v>43</v>
      </c>
      <c r="C257" t="s">
        <v>14</v>
      </c>
      <c r="D257" t="s">
        <v>72</v>
      </c>
      <c r="E257" t="s">
        <v>10</v>
      </c>
      <c r="F257" t="s">
        <v>11</v>
      </c>
      <c r="G257" t="b">
        <v>1</v>
      </c>
      <c r="H257" t="b">
        <v>0</v>
      </c>
      <c r="I257">
        <v>1</v>
      </c>
      <c r="J257">
        <v>500</v>
      </c>
      <c r="K257" t="s">
        <v>115</v>
      </c>
      <c r="L257" t="s">
        <v>13</v>
      </c>
      <c r="M257">
        <v>9.2999999999999972E-2</v>
      </c>
      <c r="N257">
        <f t="shared" si="9"/>
        <v>9.2999999999999972E-2</v>
      </c>
      <c r="O257">
        <v>1.5132745950421571E-2</v>
      </c>
      <c r="P257">
        <f t="shared" si="10"/>
        <v>9.2999999999999972E-2</v>
      </c>
      <c r="Q257">
        <v>3</v>
      </c>
      <c r="R257" t="s">
        <v>135</v>
      </c>
      <c r="S257" t="s">
        <v>14</v>
      </c>
    </row>
    <row r="258" spans="1:21" x14ac:dyDescent="0.35">
      <c r="A258" t="s">
        <v>42</v>
      </c>
      <c r="B258" t="s">
        <v>43</v>
      </c>
      <c r="C258" t="s">
        <v>14</v>
      </c>
      <c r="D258" t="s">
        <v>73</v>
      </c>
      <c r="E258" t="s">
        <v>10</v>
      </c>
      <c r="F258" t="s">
        <v>11</v>
      </c>
      <c r="G258" t="b">
        <v>1</v>
      </c>
      <c r="H258" t="b">
        <v>0</v>
      </c>
      <c r="I258">
        <v>0.1</v>
      </c>
      <c r="J258">
        <v>500</v>
      </c>
      <c r="K258" t="s">
        <v>116</v>
      </c>
      <c r="L258" t="s">
        <v>13</v>
      </c>
      <c r="M258">
        <v>7.0999999999999994E-2</v>
      </c>
      <c r="N258">
        <f t="shared" si="9"/>
        <v>7.0999999999999995E-3</v>
      </c>
      <c r="O258">
        <v>6.2449979983983956E-3</v>
      </c>
      <c r="P258">
        <f t="shared" si="10"/>
        <v>7.1000000000000002E-4</v>
      </c>
      <c r="Q258">
        <v>3</v>
      </c>
      <c r="R258" t="s">
        <v>135</v>
      </c>
      <c r="S258" t="s">
        <v>14</v>
      </c>
    </row>
    <row r="259" spans="1:21" x14ac:dyDescent="0.35">
      <c r="A259" t="s">
        <v>42</v>
      </c>
      <c r="B259" t="s">
        <v>43</v>
      </c>
      <c r="C259" t="s">
        <v>14</v>
      </c>
      <c r="D259" t="s">
        <v>74</v>
      </c>
      <c r="E259" t="s">
        <v>10</v>
      </c>
      <c r="F259" t="s">
        <v>11</v>
      </c>
      <c r="G259" t="b">
        <v>0</v>
      </c>
      <c r="H259" t="b">
        <v>0</v>
      </c>
      <c r="I259">
        <v>0.01</v>
      </c>
      <c r="J259">
        <v>500</v>
      </c>
      <c r="K259" t="s">
        <v>117</v>
      </c>
      <c r="L259" t="s">
        <v>13</v>
      </c>
      <c r="M259">
        <v>4.9999999999999968E-2</v>
      </c>
      <c r="N259">
        <f t="shared" ref="N259:N322" si="11">I259*M259</f>
        <v>4.9999999999999969E-4</v>
      </c>
      <c r="O259">
        <v>4.582575694955883E-3</v>
      </c>
      <c r="P259">
        <f t="shared" si="10"/>
        <v>4.999999999999997E-6</v>
      </c>
      <c r="Q259">
        <v>3</v>
      </c>
      <c r="R259" t="s">
        <v>135</v>
      </c>
      <c r="S259" t="s">
        <v>14</v>
      </c>
    </row>
    <row r="260" spans="1:21" x14ac:dyDescent="0.35">
      <c r="A260" t="s">
        <v>42</v>
      </c>
      <c r="B260" t="s">
        <v>43</v>
      </c>
      <c r="C260" t="s">
        <v>14</v>
      </c>
      <c r="D260" t="s">
        <v>75</v>
      </c>
      <c r="E260" t="s">
        <v>10</v>
      </c>
      <c r="F260" t="s">
        <v>11</v>
      </c>
      <c r="G260" t="b">
        <v>1</v>
      </c>
      <c r="H260" t="b">
        <v>0</v>
      </c>
      <c r="I260">
        <v>0.1</v>
      </c>
      <c r="J260">
        <v>500</v>
      </c>
      <c r="K260" t="s">
        <v>118</v>
      </c>
      <c r="L260" t="s">
        <v>13</v>
      </c>
      <c r="M260">
        <v>5.6000000000000001E-2</v>
      </c>
      <c r="N260">
        <f t="shared" si="11"/>
        <v>5.6000000000000008E-3</v>
      </c>
      <c r="O260">
        <v>5.2915026221291789E-3</v>
      </c>
      <c r="P260">
        <f t="shared" si="10"/>
        <v>5.6000000000000006E-4</v>
      </c>
      <c r="Q260">
        <v>3</v>
      </c>
      <c r="R260" t="s">
        <v>135</v>
      </c>
      <c r="S260" t="s">
        <v>14</v>
      </c>
    </row>
    <row r="261" spans="1:21" x14ac:dyDescent="0.35">
      <c r="A261" t="s">
        <v>42</v>
      </c>
      <c r="B261" t="s">
        <v>43</v>
      </c>
      <c r="C261" t="s">
        <v>14</v>
      </c>
      <c r="D261" t="s">
        <v>76</v>
      </c>
      <c r="E261" t="s">
        <v>10</v>
      </c>
      <c r="F261" t="s">
        <v>11</v>
      </c>
      <c r="G261" t="b">
        <v>1</v>
      </c>
      <c r="H261" t="b">
        <v>0</v>
      </c>
      <c r="I261">
        <v>0.01</v>
      </c>
      <c r="J261">
        <v>500</v>
      </c>
      <c r="K261" t="s">
        <v>119</v>
      </c>
      <c r="L261" t="s">
        <v>13</v>
      </c>
      <c r="M261">
        <v>0.1156666666666667</v>
      </c>
      <c r="N261">
        <f t="shared" si="11"/>
        <v>1.156666666666667E-3</v>
      </c>
      <c r="O261">
        <v>1.078579312490896E-2</v>
      </c>
      <c r="P261">
        <f t="shared" si="10"/>
        <v>1.1566666666666671E-5</v>
      </c>
      <c r="Q261">
        <v>3</v>
      </c>
      <c r="R261" t="s">
        <v>135</v>
      </c>
      <c r="S261" t="s">
        <v>14</v>
      </c>
    </row>
    <row r="262" spans="1:21" x14ac:dyDescent="0.35">
      <c r="A262" t="s">
        <v>42</v>
      </c>
      <c r="B262" t="s">
        <v>43</v>
      </c>
      <c r="C262" t="s">
        <v>14</v>
      </c>
      <c r="D262" t="s">
        <v>77</v>
      </c>
      <c r="E262" t="s">
        <v>10</v>
      </c>
      <c r="F262" t="s">
        <v>11</v>
      </c>
      <c r="G262" t="b">
        <v>1</v>
      </c>
      <c r="H262" t="b">
        <v>0</v>
      </c>
      <c r="I262">
        <v>1</v>
      </c>
      <c r="J262">
        <v>500</v>
      </c>
      <c r="K262" t="s">
        <v>120</v>
      </c>
      <c r="L262" t="s">
        <v>13</v>
      </c>
      <c r="M262">
        <v>1.1666666666666631E-2</v>
      </c>
      <c r="N262">
        <f t="shared" si="11"/>
        <v>1.1666666666666631E-2</v>
      </c>
      <c r="O262">
        <v>1.527525231651903E-3</v>
      </c>
      <c r="P262">
        <f t="shared" si="10"/>
        <v>1.1666666666666631E-2</v>
      </c>
      <c r="Q262">
        <v>3</v>
      </c>
      <c r="R262" t="s">
        <v>135</v>
      </c>
      <c r="S262" t="s">
        <v>14</v>
      </c>
    </row>
    <row r="263" spans="1:21" x14ac:dyDescent="0.35">
      <c r="A263" t="s">
        <v>42</v>
      </c>
      <c r="B263" t="s">
        <v>43</v>
      </c>
      <c r="C263" t="s">
        <v>14</v>
      </c>
      <c r="D263" t="s">
        <v>78</v>
      </c>
      <c r="E263" t="s">
        <v>10</v>
      </c>
      <c r="F263" t="s">
        <v>11</v>
      </c>
      <c r="G263" t="b">
        <v>0</v>
      </c>
      <c r="H263" t="b">
        <v>0</v>
      </c>
      <c r="I263">
        <v>1E-3</v>
      </c>
      <c r="J263">
        <v>500</v>
      </c>
      <c r="K263" t="s">
        <v>121</v>
      </c>
      <c r="L263" t="s">
        <v>13</v>
      </c>
      <c r="M263">
        <v>0.72966666666666669</v>
      </c>
      <c r="N263">
        <f t="shared" si="11"/>
        <v>7.2966666666666666E-4</v>
      </c>
      <c r="O263">
        <v>6.1516935337623348E-2</v>
      </c>
      <c r="P263">
        <f t="shared" si="10"/>
        <v>7.2966666666666668E-7</v>
      </c>
      <c r="Q263">
        <v>3</v>
      </c>
      <c r="R263" t="s">
        <v>135</v>
      </c>
      <c r="S263" t="s">
        <v>14</v>
      </c>
    </row>
    <row r="264" spans="1:21" x14ac:dyDescent="0.35">
      <c r="A264" t="s">
        <v>42</v>
      </c>
      <c r="B264" t="s">
        <v>43</v>
      </c>
      <c r="C264" t="s">
        <v>14</v>
      </c>
      <c r="D264" t="s">
        <v>79</v>
      </c>
      <c r="E264" t="s">
        <v>10</v>
      </c>
      <c r="F264" t="s">
        <v>11</v>
      </c>
      <c r="G264" t="b">
        <v>0</v>
      </c>
      <c r="H264" t="b">
        <v>0</v>
      </c>
      <c r="I264">
        <v>1E-3</v>
      </c>
      <c r="J264">
        <v>500</v>
      </c>
      <c r="K264" t="s">
        <v>122</v>
      </c>
      <c r="L264" t="s">
        <v>13</v>
      </c>
      <c r="M264">
        <v>0.36833333333333329</v>
      </c>
      <c r="N264">
        <f t="shared" si="11"/>
        <v>3.6833333333333331E-4</v>
      </c>
      <c r="O264">
        <v>2.9143323992525859E-2</v>
      </c>
      <c r="P264">
        <f t="shared" si="10"/>
        <v>3.6833333333333334E-7</v>
      </c>
      <c r="Q264">
        <v>3</v>
      </c>
      <c r="R264" t="s">
        <v>135</v>
      </c>
      <c r="S264" t="s">
        <v>14</v>
      </c>
    </row>
    <row r="265" spans="1:21" x14ac:dyDescent="0.35">
      <c r="A265" t="s">
        <v>42</v>
      </c>
      <c r="B265" t="s">
        <v>43</v>
      </c>
      <c r="C265" t="s">
        <v>14</v>
      </c>
      <c r="D265" t="s">
        <v>80</v>
      </c>
      <c r="E265" t="s">
        <v>10</v>
      </c>
      <c r="F265" t="s">
        <v>11</v>
      </c>
      <c r="G265" t="b">
        <v>1</v>
      </c>
      <c r="H265" t="b">
        <v>0</v>
      </c>
      <c r="I265">
        <v>0.1</v>
      </c>
      <c r="J265">
        <v>500</v>
      </c>
      <c r="K265" t="s">
        <v>123</v>
      </c>
      <c r="L265" t="s">
        <v>13</v>
      </c>
      <c r="M265">
        <v>5.7666666666666602E-2</v>
      </c>
      <c r="N265">
        <f t="shared" si="11"/>
        <v>5.7666666666666604E-3</v>
      </c>
      <c r="O265">
        <v>6.3508529610859406E-3</v>
      </c>
      <c r="P265">
        <f t="shared" si="10"/>
        <v>5.7666666666666608E-4</v>
      </c>
      <c r="Q265">
        <v>3</v>
      </c>
      <c r="R265" t="s">
        <v>135</v>
      </c>
      <c r="S265" t="s">
        <v>14</v>
      </c>
    </row>
    <row r="266" spans="1:21" x14ac:dyDescent="0.35">
      <c r="A266" t="s">
        <v>42</v>
      </c>
      <c r="B266" t="s">
        <v>43</v>
      </c>
      <c r="C266" t="s">
        <v>14</v>
      </c>
      <c r="D266" t="s">
        <v>90</v>
      </c>
      <c r="E266" t="s">
        <v>10</v>
      </c>
      <c r="F266" t="s">
        <v>11</v>
      </c>
      <c r="G266" t="b">
        <v>0</v>
      </c>
      <c r="H266" t="b">
        <v>0</v>
      </c>
      <c r="I266">
        <v>1E-3</v>
      </c>
      <c r="J266">
        <v>500</v>
      </c>
      <c r="K266" t="s">
        <v>124</v>
      </c>
      <c r="L266" t="s">
        <v>13</v>
      </c>
      <c r="M266">
        <v>8.8733333333333331</v>
      </c>
      <c r="N266">
        <f t="shared" si="11"/>
        <v>8.8733333333333338E-3</v>
      </c>
      <c r="O266">
        <v>1.0007164100449899</v>
      </c>
      <c r="P266">
        <f t="shared" si="10"/>
        <v>8.8733333333333336E-6</v>
      </c>
      <c r="Q266">
        <v>3</v>
      </c>
      <c r="R266" t="s">
        <v>135</v>
      </c>
      <c r="S266" t="s">
        <v>14</v>
      </c>
    </row>
    <row r="267" spans="1:21" x14ac:dyDescent="0.35">
      <c r="A267" t="s">
        <v>42</v>
      </c>
      <c r="B267" t="s">
        <v>43</v>
      </c>
      <c r="C267" t="s">
        <v>14</v>
      </c>
      <c r="D267" t="s">
        <v>81</v>
      </c>
      <c r="E267" t="s">
        <v>10</v>
      </c>
      <c r="F267" t="s">
        <v>11</v>
      </c>
      <c r="G267" t="b">
        <v>0</v>
      </c>
      <c r="H267" t="b">
        <v>0</v>
      </c>
      <c r="I267">
        <v>1E-3</v>
      </c>
      <c r="J267">
        <v>500</v>
      </c>
      <c r="K267" t="s">
        <v>126</v>
      </c>
      <c r="L267" t="s">
        <v>13</v>
      </c>
      <c r="M267">
        <v>1.803333333333333</v>
      </c>
      <c r="N267">
        <f t="shared" si="11"/>
        <v>1.803333333333333E-3</v>
      </c>
      <c r="O267">
        <v>0.19425069712444609</v>
      </c>
      <c r="P267">
        <f t="shared" si="10"/>
        <v>1.8033333333333329E-6</v>
      </c>
      <c r="Q267">
        <v>3</v>
      </c>
      <c r="R267" t="s">
        <v>135</v>
      </c>
      <c r="S267" t="s">
        <v>14</v>
      </c>
    </row>
    <row r="268" spans="1:21" x14ac:dyDescent="0.35">
      <c r="A268" t="s">
        <v>42</v>
      </c>
      <c r="B268" t="s">
        <v>43</v>
      </c>
      <c r="C268" t="s">
        <v>14</v>
      </c>
      <c r="D268" t="s">
        <v>82</v>
      </c>
      <c r="E268" t="s">
        <v>10</v>
      </c>
      <c r="F268" t="s">
        <v>11</v>
      </c>
      <c r="G268" t="b">
        <v>0</v>
      </c>
      <c r="H268" t="b">
        <v>0</v>
      </c>
      <c r="I268">
        <v>1E-3</v>
      </c>
      <c r="J268">
        <v>500</v>
      </c>
      <c r="K268" t="s">
        <v>127</v>
      </c>
      <c r="L268" t="s">
        <v>13</v>
      </c>
      <c r="M268">
        <v>0.55766666666666664</v>
      </c>
      <c r="N268">
        <f t="shared" si="11"/>
        <v>5.5766666666666671E-4</v>
      </c>
      <c r="O268">
        <v>5.1081634011974707E-2</v>
      </c>
      <c r="P268">
        <f t="shared" si="10"/>
        <v>5.5766666666666667E-7</v>
      </c>
      <c r="Q268">
        <v>3</v>
      </c>
      <c r="R268" t="s">
        <v>135</v>
      </c>
      <c r="S268" t="s">
        <v>14</v>
      </c>
      <c r="T268">
        <f>SQRT(O254^2+O255^2+O256^2+O257^2+O258^2+O259^2+O260^2+O261^2+O262^2+O263^2+O264^2+O265^2+O266^2+O267^2+O268^2)</f>
        <v>1.026491435262207</v>
      </c>
      <c r="U268">
        <f t="shared" ref="U268:U300" si="12">SQRT(P254^2+P255^2+P256^2+P257^2+P258^2+P259^2+P260^2+P261^2+P262^2+P263^2+P264^2+P265^2+P266^2+P267^2+P268^2)</f>
        <v>9.3739109455132724E-2</v>
      </c>
    </row>
    <row r="269" spans="1:21" x14ac:dyDescent="0.35">
      <c r="A269" t="s">
        <v>44</v>
      </c>
      <c r="B269" t="s">
        <v>43</v>
      </c>
      <c r="C269" t="s">
        <v>14</v>
      </c>
      <c r="D269" t="s">
        <v>67</v>
      </c>
      <c r="E269" t="s">
        <v>10</v>
      </c>
      <c r="F269" t="s">
        <v>11</v>
      </c>
      <c r="G269" t="b">
        <v>0</v>
      </c>
      <c r="H269" t="b">
        <v>0</v>
      </c>
      <c r="I269">
        <v>1E-3</v>
      </c>
      <c r="J269">
        <v>600</v>
      </c>
      <c r="K269" t="s">
        <v>111</v>
      </c>
      <c r="L269" t="s">
        <v>13</v>
      </c>
      <c r="M269">
        <v>4.4666666666666667E-2</v>
      </c>
      <c r="N269">
        <f t="shared" si="11"/>
        <v>4.466666666666667E-5</v>
      </c>
      <c r="O269">
        <v>2.0816659994661339E-3</v>
      </c>
      <c r="P269">
        <f t="shared" si="10"/>
        <v>4.466666666666667E-8</v>
      </c>
      <c r="Q269">
        <v>3</v>
      </c>
      <c r="R269" t="s">
        <v>136</v>
      </c>
      <c r="S269" t="s">
        <v>14</v>
      </c>
    </row>
    <row r="270" spans="1:21" x14ac:dyDescent="0.35">
      <c r="A270" t="s">
        <v>44</v>
      </c>
      <c r="B270" t="s">
        <v>43</v>
      </c>
      <c r="C270" t="s">
        <v>14</v>
      </c>
      <c r="D270" t="s">
        <v>69</v>
      </c>
      <c r="E270" t="s">
        <v>10</v>
      </c>
      <c r="F270" t="s">
        <v>11</v>
      </c>
      <c r="G270" t="b">
        <v>0</v>
      </c>
      <c r="H270" t="b">
        <v>0</v>
      </c>
      <c r="I270">
        <v>1E-3</v>
      </c>
      <c r="J270">
        <v>600</v>
      </c>
      <c r="K270" t="s">
        <v>112</v>
      </c>
      <c r="L270" t="s">
        <v>13</v>
      </c>
      <c r="M270">
        <v>0.19</v>
      </c>
      <c r="N270">
        <f t="shared" si="11"/>
        <v>1.9000000000000001E-4</v>
      </c>
      <c r="O270">
        <v>1.0000000000000011E-2</v>
      </c>
      <c r="P270">
        <f t="shared" si="10"/>
        <v>1.9000000000000001E-7</v>
      </c>
      <c r="Q270">
        <v>3</v>
      </c>
      <c r="R270" t="s">
        <v>136</v>
      </c>
      <c r="S270" t="s">
        <v>14</v>
      </c>
    </row>
    <row r="271" spans="1:21" x14ac:dyDescent="0.35">
      <c r="A271" t="s">
        <v>44</v>
      </c>
      <c r="B271" t="s">
        <v>43</v>
      </c>
      <c r="C271" t="s">
        <v>14</v>
      </c>
      <c r="D271" t="s">
        <v>70</v>
      </c>
      <c r="E271" t="s">
        <v>10</v>
      </c>
      <c r="F271" t="s">
        <v>11</v>
      </c>
      <c r="G271" t="b">
        <v>0</v>
      </c>
      <c r="H271" t="b">
        <v>0</v>
      </c>
      <c r="I271">
        <v>0.01</v>
      </c>
      <c r="J271">
        <v>600</v>
      </c>
      <c r="K271" t="s">
        <v>113</v>
      </c>
      <c r="L271" t="s">
        <v>13</v>
      </c>
      <c r="M271">
        <v>0.16366666666666671</v>
      </c>
      <c r="N271">
        <f t="shared" si="11"/>
        <v>1.6366666666666671E-3</v>
      </c>
      <c r="O271">
        <v>6.1101009266077916E-3</v>
      </c>
      <c r="P271">
        <f t="shared" si="10"/>
        <v>1.636666666666667E-5</v>
      </c>
      <c r="Q271">
        <v>3</v>
      </c>
      <c r="R271" t="s">
        <v>136</v>
      </c>
      <c r="S271" t="s">
        <v>14</v>
      </c>
    </row>
    <row r="272" spans="1:21" x14ac:dyDescent="0.35">
      <c r="A272" t="s">
        <v>44</v>
      </c>
      <c r="B272" t="s">
        <v>43</v>
      </c>
      <c r="C272" t="s">
        <v>14</v>
      </c>
      <c r="D272" t="s">
        <v>71</v>
      </c>
      <c r="E272" t="s">
        <v>10</v>
      </c>
      <c r="F272" t="s">
        <v>11</v>
      </c>
      <c r="G272" t="b">
        <v>1</v>
      </c>
      <c r="H272" t="b">
        <v>0</v>
      </c>
      <c r="I272">
        <v>0.1</v>
      </c>
      <c r="J272">
        <v>600</v>
      </c>
      <c r="K272" t="s">
        <v>114</v>
      </c>
      <c r="L272" t="s">
        <v>13</v>
      </c>
      <c r="M272">
        <v>4.3666666666666673E-2</v>
      </c>
      <c r="N272">
        <f t="shared" si="11"/>
        <v>4.3666666666666671E-3</v>
      </c>
      <c r="O272">
        <v>2.5166114784235822E-3</v>
      </c>
      <c r="P272">
        <f t="shared" si="10"/>
        <v>4.3666666666666675E-4</v>
      </c>
      <c r="Q272">
        <v>3</v>
      </c>
      <c r="R272" t="s">
        <v>136</v>
      </c>
      <c r="S272" t="s">
        <v>14</v>
      </c>
    </row>
    <row r="273" spans="1:21" x14ac:dyDescent="0.35">
      <c r="A273" t="s">
        <v>44</v>
      </c>
      <c r="B273" t="s">
        <v>43</v>
      </c>
      <c r="C273" t="s">
        <v>14</v>
      </c>
      <c r="D273" t="s">
        <v>72</v>
      </c>
      <c r="E273" t="s">
        <v>10</v>
      </c>
      <c r="F273" t="s">
        <v>11</v>
      </c>
      <c r="G273" t="b">
        <v>1</v>
      </c>
      <c r="H273" t="b">
        <v>0</v>
      </c>
      <c r="I273">
        <v>1</v>
      </c>
      <c r="J273">
        <v>600</v>
      </c>
      <c r="K273" t="s">
        <v>115</v>
      </c>
      <c r="L273" t="s">
        <v>13</v>
      </c>
      <c r="M273">
        <v>6.2E-2</v>
      </c>
      <c r="N273">
        <f t="shared" si="11"/>
        <v>6.2E-2</v>
      </c>
      <c r="O273">
        <v>2.0000000000000022E-3</v>
      </c>
      <c r="P273">
        <f t="shared" si="10"/>
        <v>6.2E-2</v>
      </c>
      <c r="Q273">
        <v>3</v>
      </c>
      <c r="R273" t="s">
        <v>136</v>
      </c>
      <c r="S273" t="s">
        <v>14</v>
      </c>
    </row>
    <row r="274" spans="1:21" x14ac:dyDescent="0.35">
      <c r="A274" t="s">
        <v>44</v>
      </c>
      <c r="B274" t="s">
        <v>43</v>
      </c>
      <c r="C274" t="s">
        <v>14</v>
      </c>
      <c r="D274" t="s">
        <v>73</v>
      </c>
      <c r="E274" t="s">
        <v>10</v>
      </c>
      <c r="F274" t="s">
        <v>11</v>
      </c>
      <c r="G274" t="b">
        <v>1</v>
      </c>
      <c r="H274" t="b">
        <v>0</v>
      </c>
      <c r="I274">
        <v>0.1</v>
      </c>
      <c r="J274">
        <v>600</v>
      </c>
      <c r="K274" t="s">
        <v>116</v>
      </c>
      <c r="L274" t="s">
        <v>13</v>
      </c>
      <c r="M274">
        <v>4.3999999999999997E-2</v>
      </c>
      <c r="N274">
        <f t="shared" si="11"/>
        <v>4.4000000000000003E-3</v>
      </c>
      <c r="O274">
        <v>1.0000000000000011E-3</v>
      </c>
      <c r="P274">
        <f t="shared" si="10"/>
        <v>4.4000000000000007E-4</v>
      </c>
      <c r="Q274">
        <v>3</v>
      </c>
      <c r="R274" t="s">
        <v>136</v>
      </c>
      <c r="S274" t="s">
        <v>14</v>
      </c>
    </row>
    <row r="275" spans="1:21" x14ac:dyDescent="0.35">
      <c r="A275" t="s">
        <v>44</v>
      </c>
      <c r="B275" t="s">
        <v>43</v>
      </c>
      <c r="C275" t="s">
        <v>14</v>
      </c>
      <c r="D275" t="s">
        <v>74</v>
      </c>
      <c r="E275" t="s">
        <v>10</v>
      </c>
      <c r="F275" t="s">
        <v>11</v>
      </c>
      <c r="G275" t="b">
        <v>0</v>
      </c>
      <c r="H275" t="b">
        <v>0</v>
      </c>
      <c r="I275">
        <v>0.01</v>
      </c>
      <c r="J275">
        <v>600</v>
      </c>
      <c r="K275" t="s">
        <v>117</v>
      </c>
      <c r="L275" t="s">
        <v>13</v>
      </c>
      <c r="M275">
        <v>1.9999999999999931E-2</v>
      </c>
      <c r="N275">
        <f t="shared" si="11"/>
        <v>1.999999999999993E-4</v>
      </c>
      <c r="O275">
        <v>3.464101615137812E-3</v>
      </c>
      <c r="P275">
        <f t="shared" si="10"/>
        <v>1.9999999999999931E-6</v>
      </c>
      <c r="Q275">
        <v>3</v>
      </c>
      <c r="R275" t="s">
        <v>136</v>
      </c>
      <c r="S275" t="s">
        <v>14</v>
      </c>
    </row>
    <row r="276" spans="1:21" x14ac:dyDescent="0.35">
      <c r="A276" t="s">
        <v>44</v>
      </c>
      <c r="B276" t="s">
        <v>43</v>
      </c>
      <c r="C276" t="s">
        <v>14</v>
      </c>
      <c r="D276" t="s">
        <v>75</v>
      </c>
      <c r="E276" t="s">
        <v>10</v>
      </c>
      <c r="F276" t="s">
        <v>11</v>
      </c>
      <c r="G276" t="b">
        <v>1</v>
      </c>
      <c r="H276" t="b">
        <v>0</v>
      </c>
      <c r="I276">
        <v>0.1</v>
      </c>
      <c r="J276">
        <v>600</v>
      </c>
      <c r="K276" t="s">
        <v>118</v>
      </c>
      <c r="L276" t="s">
        <v>13</v>
      </c>
      <c r="M276">
        <v>4.3333333333333328E-2</v>
      </c>
      <c r="N276">
        <f t="shared" si="11"/>
        <v>4.3333333333333331E-3</v>
      </c>
      <c r="O276">
        <v>3.0550504633038919E-3</v>
      </c>
      <c r="P276">
        <f t="shared" si="10"/>
        <v>4.3333333333333331E-4</v>
      </c>
      <c r="Q276">
        <v>3</v>
      </c>
      <c r="R276" t="s">
        <v>136</v>
      </c>
      <c r="S276" t="s">
        <v>14</v>
      </c>
    </row>
    <row r="277" spans="1:21" x14ac:dyDescent="0.35">
      <c r="A277" t="s">
        <v>44</v>
      </c>
      <c r="B277" t="s">
        <v>43</v>
      </c>
      <c r="C277" t="s">
        <v>14</v>
      </c>
      <c r="D277" t="s">
        <v>76</v>
      </c>
      <c r="E277" t="s">
        <v>10</v>
      </c>
      <c r="F277" t="s">
        <v>11</v>
      </c>
      <c r="G277" t="b">
        <v>1</v>
      </c>
      <c r="H277" t="b">
        <v>0</v>
      </c>
      <c r="I277">
        <v>0.01</v>
      </c>
      <c r="J277">
        <v>600</v>
      </c>
      <c r="K277" t="s">
        <v>119</v>
      </c>
      <c r="L277" t="s">
        <v>13</v>
      </c>
      <c r="M277">
        <v>6.3333333333333339E-2</v>
      </c>
      <c r="N277">
        <f t="shared" si="11"/>
        <v>6.333333333333334E-4</v>
      </c>
      <c r="O277">
        <v>4.9328828623162518E-3</v>
      </c>
      <c r="P277">
        <f t="shared" si="10"/>
        <v>6.3333333333333342E-6</v>
      </c>
      <c r="Q277">
        <v>3</v>
      </c>
      <c r="R277" t="s">
        <v>136</v>
      </c>
      <c r="S277" t="s">
        <v>14</v>
      </c>
    </row>
    <row r="278" spans="1:21" x14ac:dyDescent="0.35">
      <c r="A278" t="s">
        <v>44</v>
      </c>
      <c r="B278" t="s">
        <v>43</v>
      </c>
      <c r="C278" t="s">
        <v>14</v>
      </c>
      <c r="D278" t="s">
        <v>77</v>
      </c>
      <c r="E278" t="s">
        <v>10</v>
      </c>
      <c r="F278" t="s">
        <v>11</v>
      </c>
      <c r="G278" t="b">
        <v>1</v>
      </c>
      <c r="H278" t="b">
        <v>0</v>
      </c>
      <c r="I278">
        <v>1</v>
      </c>
      <c r="J278">
        <v>600</v>
      </c>
      <c r="K278" t="s">
        <v>120</v>
      </c>
      <c r="L278" t="s">
        <v>13</v>
      </c>
      <c r="M278">
        <v>7.6666666666666671E-3</v>
      </c>
      <c r="N278">
        <f t="shared" si="11"/>
        <v>7.6666666666666671E-3</v>
      </c>
      <c r="O278">
        <v>5.773502691896258E-4</v>
      </c>
      <c r="P278">
        <f t="shared" si="10"/>
        <v>7.6666666666666671E-3</v>
      </c>
      <c r="Q278">
        <v>3</v>
      </c>
      <c r="R278" t="s">
        <v>136</v>
      </c>
      <c r="S278" t="s">
        <v>14</v>
      </c>
    </row>
    <row r="279" spans="1:21" x14ac:dyDescent="0.35">
      <c r="A279" t="s">
        <v>44</v>
      </c>
      <c r="B279" t="s">
        <v>43</v>
      </c>
      <c r="C279" t="s">
        <v>14</v>
      </c>
      <c r="D279" t="s">
        <v>78</v>
      </c>
      <c r="E279" t="s">
        <v>10</v>
      </c>
      <c r="F279" t="s">
        <v>11</v>
      </c>
      <c r="G279" t="b">
        <v>0</v>
      </c>
      <c r="H279" t="b">
        <v>0</v>
      </c>
      <c r="I279">
        <v>1E-3</v>
      </c>
      <c r="J279">
        <v>600</v>
      </c>
      <c r="K279" t="s">
        <v>121</v>
      </c>
      <c r="L279" t="s">
        <v>13</v>
      </c>
      <c r="M279">
        <v>0.35499999999999998</v>
      </c>
      <c r="N279">
        <f t="shared" si="11"/>
        <v>3.5500000000000001E-4</v>
      </c>
      <c r="O279">
        <v>1.135781669160056E-2</v>
      </c>
      <c r="P279">
        <f t="shared" si="10"/>
        <v>3.5500000000000004E-7</v>
      </c>
      <c r="Q279">
        <v>3</v>
      </c>
      <c r="R279" t="s">
        <v>136</v>
      </c>
      <c r="S279" t="s">
        <v>14</v>
      </c>
    </row>
    <row r="280" spans="1:21" x14ac:dyDescent="0.35">
      <c r="A280" t="s">
        <v>44</v>
      </c>
      <c r="B280" t="s">
        <v>43</v>
      </c>
      <c r="C280" t="s">
        <v>14</v>
      </c>
      <c r="D280" t="s">
        <v>79</v>
      </c>
      <c r="E280" t="s">
        <v>10</v>
      </c>
      <c r="F280" t="s">
        <v>11</v>
      </c>
      <c r="G280" t="b">
        <v>0</v>
      </c>
      <c r="H280" t="b">
        <v>0</v>
      </c>
      <c r="I280">
        <v>1E-3</v>
      </c>
      <c r="J280">
        <v>600</v>
      </c>
      <c r="K280" t="s">
        <v>122</v>
      </c>
      <c r="L280" t="s">
        <v>13</v>
      </c>
      <c r="M280">
        <v>8.2000000000000003E-2</v>
      </c>
      <c r="N280">
        <f t="shared" si="11"/>
        <v>8.2000000000000001E-5</v>
      </c>
      <c r="O280">
        <v>4.3588989435406778E-3</v>
      </c>
      <c r="P280">
        <f t="shared" si="10"/>
        <v>8.2000000000000006E-8</v>
      </c>
      <c r="Q280">
        <v>3</v>
      </c>
      <c r="R280" t="s">
        <v>136</v>
      </c>
      <c r="S280" t="s">
        <v>14</v>
      </c>
    </row>
    <row r="281" spans="1:21" x14ac:dyDescent="0.35">
      <c r="A281" t="s">
        <v>44</v>
      </c>
      <c r="B281" t="s">
        <v>43</v>
      </c>
      <c r="C281" t="s">
        <v>14</v>
      </c>
      <c r="D281" t="s">
        <v>80</v>
      </c>
      <c r="E281" t="s">
        <v>10</v>
      </c>
      <c r="F281" t="s">
        <v>11</v>
      </c>
      <c r="G281" t="b">
        <v>1</v>
      </c>
      <c r="H281" t="b">
        <v>0</v>
      </c>
      <c r="I281">
        <v>0.1</v>
      </c>
      <c r="J281">
        <v>600</v>
      </c>
      <c r="K281" t="s">
        <v>123</v>
      </c>
      <c r="L281" t="s">
        <v>13</v>
      </c>
      <c r="M281">
        <v>2.6333333333333299E-2</v>
      </c>
      <c r="N281">
        <f t="shared" si="11"/>
        <v>2.63333333333333E-3</v>
      </c>
      <c r="O281">
        <v>2.51661147842359E-3</v>
      </c>
      <c r="P281">
        <f t="shared" si="10"/>
        <v>2.6333333333333303E-4</v>
      </c>
      <c r="Q281">
        <v>3</v>
      </c>
      <c r="R281" t="s">
        <v>136</v>
      </c>
      <c r="S281" t="s">
        <v>14</v>
      </c>
    </row>
    <row r="282" spans="1:21" x14ac:dyDescent="0.35">
      <c r="A282" t="s">
        <v>44</v>
      </c>
      <c r="B282" t="s">
        <v>43</v>
      </c>
      <c r="C282" t="s">
        <v>14</v>
      </c>
      <c r="D282" t="s">
        <v>90</v>
      </c>
      <c r="E282" t="s">
        <v>10</v>
      </c>
      <c r="F282" t="s">
        <v>11</v>
      </c>
      <c r="G282" t="b">
        <v>0</v>
      </c>
      <c r="H282" t="b">
        <v>0</v>
      </c>
      <c r="I282">
        <v>1E-3</v>
      </c>
      <c r="J282">
        <v>600</v>
      </c>
      <c r="K282" t="s">
        <v>124</v>
      </c>
      <c r="L282" t="s">
        <v>13</v>
      </c>
      <c r="M282">
        <v>2.9866666666666668</v>
      </c>
      <c r="N282">
        <f t="shared" si="11"/>
        <v>2.986666666666667E-3</v>
      </c>
      <c r="O282">
        <v>0.14640127503998501</v>
      </c>
      <c r="P282">
        <f t="shared" si="10"/>
        <v>2.9866666666666672E-6</v>
      </c>
      <c r="Q282">
        <v>3</v>
      </c>
      <c r="R282" t="s">
        <v>136</v>
      </c>
      <c r="S282" t="s">
        <v>14</v>
      </c>
    </row>
    <row r="283" spans="1:21" x14ac:dyDescent="0.35">
      <c r="A283" t="s">
        <v>44</v>
      </c>
      <c r="B283" t="s">
        <v>43</v>
      </c>
      <c r="C283" t="s">
        <v>14</v>
      </c>
      <c r="D283" t="s">
        <v>81</v>
      </c>
      <c r="E283" t="s">
        <v>10</v>
      </c>
      <c r="F283" t="s">
        <v>11</v>
      </c>
      <c r="G283" t="b">
        <v>0</v>
      </c>
      <c r="H283" t="b">
        <v>0</v>
      </c>
      <c r="I283">
        <v>1E-3</v>
      </c>
      <c r="J283">
        <v>600</v>
      </c>
      <c r="K283" t="s">
        <v>126</v>
      </c>
      <c r="L283" t="s">
        <v>13</v>
      </c>
      <c r="M283">
        <v>0.55033333333333334</v>
      </c>
      <c r="N283">
        <f t="shared" si="11"/>
        <v>5.5033333333333334E-4</v>
      </c>
      <c r="O283">
        <v>5.0292477900112771E-2</v>
      </c>
      <c r="P283">
        <f t="shared" si="10"/>
        <v>5.5033333333333335E-7</v>
      </c>
      <c r="Q283">
        <v>3</v>
      </c>
      <c r="R283" t="s">
        <v>136</v>
      </c>
      <c r="S283" t="s">
        <v>14</v>
      </c>
    </row>
    <row r="284" spans="1:21" x14ac:dyDescent="0.35">
      <c r="A284" t="s">
        <v>44</v>
      </c>
      <c r="B284" t="s">
        <v>43</v>
      </c>
      <c r="C284" t="s">
        <v>14</v>
      </c>
      <c r="D284" t="s">
        <v>82</v>
      </c>
      <c r="E284" t="s">
        <v>10</v>
      </c>
      <c r="F284" t="s">
        <v>11</v>
      </c>
      <c r="G284" t="b">
        <v>0</v>
      </c>
      <c r="H284" t="b">
        <v>0</v>
      </c>
      <c r="I284">
        <v>1E-3</v>
      </c>
      <c r="J284">
        <v>600</v>
      </c>
      <c r="K284" t="s">
        <v>127</v>
      </c>
      <c r="L284" t="s">
        <v>13</v>
      </c>
      <c r="M284">
        <v>0.32366666666666671</v>
      </c>
      <c r="N284">
        <f t="shared" si="11"/>
        <v>3.2366666666666671E-4</v>
      </c>
      <c r="O284">
        <v>1.7214335111567159E-2</v>
      </c>
      <c r="P284">
        <f t="shared" si="10"/>
        <v>3.2366666666666672E-7</v>
      </c>
      <c r="Q284">
        <v>3</v>
      </c>
      <c r="R284" t="s">
        <v>136</v>
      </c>
      <c r="S284" t="s">
        <v>14</v>
      </c>
      <c r="T284">
        <f>SQRT(O269^2+O270^2+O271^2+O272^2+O273^2+O274^2+O275^2+O276^2+O277^2+O278^2+O279^2+O280^2+O281^2+O282^2+O283^2+O284^2)</f>
        <v>0.15688318371748242</v>
      </c>
      <c r="U284">
        <f t="shared" si="12"/>
        <v>6.2477351890531663E-2</v>
      </c>
    </row>
    <row r="285" spans="1:21" x14ac:dyDescent="0.35">
      <c r="A285" t="s">
        <v>45</v>
      </c>
      <c r="B285" t="s">
        <v>43</v>
      </c>
      <c r="C285" t="s">
        <v>14</v>
      </c>
      <c r="D285" t="s">
        <v>67</v>
      </c>
      <c r="E285" t="s">
        <v>10</v>
      </c>
      <c r="F285" t="s">
        <v>11</v>
      </c>
      <c r="G285" t="b">
        <v>0</v>
      </c>
      <c r="H285" t="b">
        <v>0</v>
      </c>
      <c r="I285">
        <v>1E-3</v>
      </c>
      <c r="J285">
        <v>800</v>
      </c>
      <c r="K285" t="s">
        <v>111</v>
      </c>
      <c r="L285" t="s">
        <v>13</v>
      </c>
      <c r="M285">
        <v>5.566666666666667E-2</v>
      </c>
      <c r="N285">
        <f t="shared" si="11"/>
        <v>5.5666666666666674E-5</v>
      </c>
      <c r="O285">
        <v>2.5166114784235848E-3</v>
      </c>
      <c r="P285">
        <f t="shared" si="10"/>
        <v>5.5666666666666675E-8</v>
      </c>
      <c r="Q285">
        <v>3</v>
      </c>
      <c r="R285" t="s">
        <v>137</v>
      </c>
      <c r="S285" t="s">
        <v>14</v>
      </c>
    </row>
    <row r="286" spans="1:21" x14ac:dyDescent="0.35">
      <c r="A286" t="s">
        <v>45</v>
      </c>
      <c r="B286" t="s">
        <v>43</v>
      </c>
      <c r="C286" t="s">
        <v>14</v>
      </c>
      <c r="D286" t="s">
        <v>69</v>
      </c>
      <c r="E286" t="s">
        <v>10</v>
      </c>
      <c r="F286" t="s">
        <v>11</v>
      </c>
      <c r="G286" t="b">
        <v>0</v>
      </c>
      <c r="H286" t="b">
        <v>0</v>
      </c>
      <c r="I286">
        <v>1E-3</v>
      </c>
      <c r="J286">
        <v>800</v>
      </c>
      <c r="K286" t="s">
        <v>112</v>
      </c>
      <c r="L286" t="s">
        <v>13</v>
      </c>
      <c r="M286">
        <v>0.247</v>
      </c>
      <c r="N286">
        <f t="shared" si="11"/>
        <v>2.4699999999999999E-4</v>
      </c>
      <c r="O286">
        <v>2.7184554438136381E-2</v>
      </c>
      <c r="P286">
        <f t="shared" si="10"/>
        <v>2.4699999999999998E-7</v>
      </c>
      <c r="Q286">
        <v>3</v>
      </c>
      <c r="R286" t="s">
        <v>137</v>
      </c>
      <c r="S286" t="s">
        <v>14</v>
      </c>
    </row>
    <row r="287" spans="1:21" x14ac:dyDescent="0.35">
      <c r="A287" t="s">
        <v>45</v>
      </c>
      <c r="B287" t="s">
        <v>43</v>
      </c>
      <c r="C287" t="s">
        <v>14</v>
      </c>
      <c r="D287" t="s">
        <v>70</v>
      </c>
      <c r="E287" t="s">
        <v>10</v>
      </c>
      <c r="F287" t="s">
        <v>11</v>
      </c>
      <c r="G287" t="b">
        <v>0</v>
      </c>
      <c r="H287" t="b">
        <v>0</v>
      </c>
      <c r="I287">
        <v>0.01</v>
      </c>
      <c r="J287">
        <v>800</v>
      </c>
      <c r="K287" t="s">
        <v>113</v>
      </c>
      <c r="L287" t="s">
        <v>13</v>
      </c>
      <c r="M287">
        <v>0.2183333333333333</v>
      </c>
      <c r="N287">
        <f t="shared" si="11"/>
        <v>2.1833333333333331E-3</v>
      </c>
      <c r="O287">
        <v>2.0404247923737181E-2</v>
      </c>
      <c r="P287">
        <f t="shared" si="10"/>
        <v>2.1833333333333333E-5</v>
      </c>
      <c r="Q287">
        <v>3</v>
      </c>
      <c r="R287" t="s">
        <v>137</v>
      </c>
      <c r="S287" t="s">
        <v>14</v>
      </c>
    </row>
    <row r="288" spans="1:21" x14ac:dyDescent="0.35">
      <c r="A288" t="s">
        <v>45</v>
      </c>
      <c r="B288" t="s">
        <v>43</v>
      </c>
      <c r="C288" t="s">
        <v>14</v>
      </c>
      <c r="D288" t="s">
        <v>71</v>
      </c>
      <c r="E288" t="s">
        <v>10</v>
      </c>
      <c r="F288" t="s">
        <v>11</v>
      </c>
      <c r="G288" t="b">
        <v>1</v>
      </c>
      <c r="H288" t="b">
        <v>0</v>
      </c>
      <c r="I288">
        <v>0.1</v>
      </c>
      <c r="J288">
        <v>800</v>
      </c>
      <c r="K288" t="s">
        <v>114</v>
      </c>
      <c r="L288" t="s">
        <v>13</v>
      </c>
      <c r="M288">
        <v>3.5666666666666673E-2</v>
      </c>
      <c r="N288">
        <f t="shared" si="11"/>
        <v>3.5666666666666676E-3</v>
      </c>
      <c r="O288">
        <v>2.309401076758501E-3</v>
      </c>
      <c r="P288">
        <f t="shared" si="10"/>
        <v>3.5666666666666681E-4</v>
      </c>
      <c r="Q288">
        <v>3</v>
      </c>
      <c r="R288" t="s">
        <v>137</v>
      </c>
      <c r="S288" t="s">
        <v>14</v>
      </c>
    </row>
    <row r="289" spans="1:21" x14ac:dyDescent="0.35">
      <c r="A289" t="s">
        <v>45</v>
      </c>
      <c r="B289" t="s">
        <v>43</v>
      </c>
      <c r="C289" t="s">
        <v>14</v>
      </c>
      <c r="D289" t="s">
        <v>72</v>
      </c>
      <c r="E289" t="s">
        <v>10</v>
      </c>
      <c r="F289" t="s">
        <v>11</v>
      </c>
      <c r="G289" t="b">
        <v>1</v>
      </c>
      <c r="H289" t="b">
        <v>0</v>
      </c>
      <c r="I289">
        <v>1</v>
      </c>
      <c r="J289">
        <v>800</v>
      </c>
      <c r="K289" t="s">
        <v>115</v>
      </c>
      <c r="L289" t="s">
        <v>13</v>
      </c>
      <c r="M289">
        <v>4.8333333333333298E-2</v>
      </c>
      <c r="N289">
        <f t="shared" si="11"/>
        <v>4.8333333333333298E-2</v>
      </c>
      <c r="O289">
        <v>6.6583281184793503E-3</v>
      </c>
      <c r="P289">
        <f t="shared" si="10"/>
        <v>4.8333333333333298E-2</v>
      </c>
      <c r="Q289">
        <v>3</v>
      </c>
      <c r="R289" t="s">
        <v>137</v>
      </c>
      <c r="S289" t="s">
        <v>14</v>
      </c>
    </row>
    <row r="290" spans="1:21" x14ac:dyDescent="0.35">
      <c r="A290" t="s">
        <v>45</v>
      </c>
      <c r="B290" t="s">
        <v>43</v>
      </c>
      <c r="C290" t="s">
        <v>14</v>
      </c>
      <c r="D290" t="s">
        <v>73</v>
      </c>
      <c r="E290" t="s">
        <v>10</v>
      </c>
      <c r="F290" t="s">
        <v>11</v>
      </c>
      <c r="G290" t="b">
        <v>1</v>
      </c>
      <c r="H290" t="b">
        <v>0</v>
      </c>
      <c r="I290">
        <v>0.1</v>
      </c>
      <c r="J290">
        <v>800</v>
      </c>
      <c r="K290" t="s">
        <v>116</v>
      </c>
      <c r="L290" t="s">
        <v>13</v>
      </c>
      <c r="M290">
        <v>3.3000000000000002E-2</v>
      </c>
      <c r="N290">
        <f t="shared" si="11"/>
        <v>3.3000000000000004E-3</v>
      </c>
      <c r="O290">
        <v>4.3588989435406726E-3</v>
      </c>
      <c r="P290">
        <f t="shared" si="10"/>
        <v>3.3000000000000005E-4</v>
      </c>
      <c r="Q290">
        <v>3</v>
      </c>
      <c r="R290" t="s">
        <v>137</v>
      </c>
      <c r="S290" t="s">
        <v>14</v>
      </c>
    </row>
    <row r="291" spans="1:21" x14ac:dyDescent="0.35">
      <c r="A291" t="s">
        <v>45</v>
      </c>
      <c r="B291" t="s">
        <v>43</v>
      </c>
      <c r="C291" t="s">
        <v>14</v>
      </c>
      <c r="D291" t="s">
        <v>74</v>
      </c>
      <c r="E291" t="s">
        <v>10</v>
      </c>
      <c r="F291" t="s">
        <v>11</v>
      </c>
      <c r="G291" t="b">
        <v>0</v>
      </c>
      <c r="H291" t="b">
        <v>0</v>
      </c>
      <c r="I291">
        <v>0.01</v>
      </c>
      <c r="J291">
        <v>800</v>
      </c>
      <c r="K291" t="s">
        <v>117</v>
      </c>
      <c r="L291" t="s">
        <v>13</v>
      </c>
      <c r="M291">
        <v>1.9666666666666631E-2</v>
      </c>
      <c r="N291">
        <f t="shared" si="11"/>
        <v>1.9666666666666631E-4</v>
      </c>
      <c r="O291">
        <v>2.5166114784235371E-3</v>
      </c>
      <c r="P291">
        <f t="shared" si="10"/>
        <v>1.9666666666666629E-6</v>
      </c>
      <c r="Q291">
        <v>3</v>
      </c>
      <c r="R291" t="s">
        <v>137</v>
      </c>
      <c r="S291" t="s">
        <v>14</v>
      </c>
    </row>
    <row r="292" spans="1:21" x14ac:dyDescent="0.35">
      <c r="A292" t="s">
        <v>45</v>
      </c>
      <c r="B292" t="s">
        <v>43</v>
      </c>
      <c r="C292" t="s">
        <v>14</v>
      </c>
      <c r="D292" t="s">
        <v>75</v>
      </c>
      <c r="E292" t="s">
        <v>10</v>
      </c>
      <c r="F292" t="s">
        <v>11</v>
      </c>
      <c r="G292" t="b">
        <v>1</v>
      </c>
      <c r="H292" t="b">
        <v>0</v>
      </c>
      <c r="I292">
        <v>0.1</v>
      </c>
      <c r="J292">
        <v>800</v>
      </c>
      <c r="K292" t="s">
        <v>118</v>
      </c>
      <c r="L292" t="s">
        <v>13</v>
      </c>
      <c r="M292">
        <v>3.3333333333333333E-2</v>
      </c>
      <c r="N292">
        <f t="shared" si="11"/>
        <v>3.3333333333333335E-3</v>
      </c>
      <c r="O292">
        <v>3.0550504633038932E-3</v>
      </c>
      <c r="P292">
        <f t="shared" si="10"/>
        <v>3.3333333333333338E-4</v>
      </c>
      <c r="Q292">
        <v>3</v>
      </c>
      <c r="R292" t="s">
        <v>137</v>
      </c>
      <c r="S292" t="s">
        <v>14</v>
      </c>
    </row>
    <row r="293" spans="1:21" x14ac:dyDescent="0.35">
      <c r="A293" t="s">
        <v>45</v>
      </c>
      <c r="B293" t="s">
        <v>43</v>
      </c>
      <c r="C293" t="s">
        <v>14</v>
      </c>
      <c r="D293" t="s">
        <v>76</v>
      </c>
      <c r="E293" t="s">
        <v>10</v>
      </c>
      <c r="F293" t="s">
        <v>11</v>
      </c>
      <c r="G293" t="b">
        <v>1</v>
      </c>
      <c r="H293" t="b">
        <v>0</v>
      </c>
      <c r="I293">
        <v>0.01</v>
      </c>
      <c r="J293">
        <v>800</v>
      </c>
      <c r="K293" t="s">
        <v>119</v>
      </c>
      <c r="L293" t="s">
        <v>13</v>
      </c>
      <c r="M293">
        <v>4.5666666666666668E-2</v>
      </c>
      <c r="N293">
        <f t="shared" si="11"/>
        <v>4.5666666666666669E-4</v>
      </c>
      <c r="O293">
        <v>2.0816659994661339E-3</v>
      </c>
      <c r="P293">
        <f t="shared" si="10"/>
        <v>4.5666666666666673E-6</v>
      </c>
      <c r="Q293">
        <v>3</v>
      </c>
      <c r="R293" t="s">
        <v>137</v>
      </c>
      <c r="S293" t="s">
        <v>14</v>
      </c>
    </row>
    <row r="294" spans="1:21" x14ac:dyDescent="0.35">
      <c r="A294" t="s">
        <v>45</v>
      </c>
      <c r="B294" t="s">
        <v>43</v>
      </c>
      <c r="C294" t="s">
        <v>14</v>
      </c>
      <c r="D294" t="s">
        <v>77</v>
      </c>
      <c r="E294" t="s">
        <v>10</v>
      </c>
      <c r="F294" t="s">
        <v>11</v>
      </c>
      <c r="G294" t="b">
        <v>1</v>
      </c>
      <c r="H294" t="b">
        <v>0</v>
      </c>
      <c r="I294">
        <v>1</v>
      </c>
      <c r="J294">
        <v>800</v>
      </c>
      <c r="K294" t="s">
        <v>120</v>
      </c>
      <c r="L294" t="s">
        <v>13</v>
      </c>
      <c r="M294">
        <v>7.0000000000000001E-3</v>
      </c>
      <c r="N294">
        <f t="shared" si="11"/>
        <v>7.0000000000000001E-3</v>
      </c>
      <c r="O294">
        <v>1E-3</v>
      </c>
      <c r="P294">
        <f t="shared" si="10"/>
        <v>7.0000000000000001E-3</v>
      </c>
      <c r="Q294">
        <v>3</v>
      </c>
      <c r="R294" t="s">
        <v>137</v>
      </c>
      <c r="S294" t="s">
        <v>14</v>
      </c>
    </row>
    <row r="295" spans="1:21" x14ac:dyDescent="0.35">
      <c r="A295" t="s">
        <v>45</v>
      </c>
      <c r="B295" t="s">
        <v>43</v>
      </c>
      <c r="C295" t="s">
        <v>14</v>
      </c>
      <c r="D295" t="s">
        <v>78</v>
      </c>
      <c r="E295" t="s">
        <v>10</v>
      </c>
      <c r="F295" t="s">
        <v>11</v>
      </c>
      <c r="G295" t="b">
        <v>0</v>
      </c>
      <c r="H295" t="b">
        <v>0</v>
      </c>
      <c r="I295">
        <v>1E-3</v>
      </c>
      <c r="J295">
        <v>800</v>
      </c>
      <c r="K295" t="s">
        <v>121</v>
      </c>
      <c r="L295" t="s">
        <v>13</v>
      </c>
      <c r="M295">
        <v>0.49066666666666658</v>
      </c>
      <c r="N295">
        <f t="shared" si="11"/>
        <v>4.9066666666666659E-4</v>
      </c>
      <c r="O295">
        <v>1.5176736583776289E-2</v>
      </c>
      <c r="P295">
        <f t="shared" si="10"/>
        <v>4.9066666666666661E-7</v>
      </c>
      <c r="Q295">
        <v>3</v>
      </c>
      <c r="R295" t="s">
        <v>137</v>
      </c>
      <c r="S295" t="s">
        <v>14</v>
      </c>
    </row>
    <row r="296" spans="1:21" x14ac:dyDescent="0.35">
      <c r="A296" t="s">
        <v>45</v>
      </c>
      <c r="B296" t="s">
        <v>43</v>
      </c>
      <c r="C296" t="s">
        <v>14</v>
      </c>
      <c r="D296" t="s">
        <v>79</v>
      </c>
      <c r="E296" t="s">
        <v>10</v>
      </c>
      <c r="F296" t="s">
        <v>11</v>
      </c>
      <c r="G296" t="b">
        <v>0</v>
      </c>
      <c r="H296" t="b">
        <v>0</v>
      </c>
      <c r="I296">
        <v>1E-3</v>
      </c>
      <c r="J296">
        <v>800</v>
      </c>
      <c r="K296" t="s">
        <v>122</v>
      </c>
      <c r="L296" t="s">
        <v>13</v>
      </c>
      <c r="M296">
        <v>9.6666666666666665E-2</v>
      </c>
      <c r="N296">
        <f t="shared" si="11"/>
        <v>9.6666666666666667E-5</v>
      </c>
      <c r="O296">
        <v>1.266227994214838E-2</v>
      </c>
      <c r="P296">
        <f t="shared" si="10"/>
        <v>9.6666666666666672E-8</v>
      </c>
      <c r="Q296">
        <v>3</v>
      </c>
      <c r="R296" t="s">
        <v>137</v>
      </c>
      <c r="S296" t="s">
        <v>14</v>
      </c>
    </row>
    <row r="297" spans="1:21" x14ac:dyDescent="0.35">
      <c r="A297" t="s">
        <v>45</v>
      </c>
      <c r="B297" t="s">
        <v>43</v>
      </c>
      <c r="C297" t="s">
        <v>14</v>
      </c>
      <c r="D297" t="s">
        <v>80</v>
      </c>
      <c r="E297" t="s">
        <v>10</v>
      </c>
      <c r="F297" t="s">
        <v>11</v>
      </c>
      <c r="G297" t="b">
        <v>1</v>
      </c>
      <c r="H297" t="b">
        <v>0</v>
      </c>
      <c r="I297">
        <v>0.1</v>
      </c>
      <c r="J297">
        <v>800</v>
      </c>
      <c r="K297" t="s">
        <v>123</v>
      </c>
      <c r="L297" t="s">
        <v>13</v>
      </c>
      <c r="M297">
        <v>2.2333333333333299E-2</v>
      </c>
      <c r="N297">
        <f t="shared" si="11"/>
        <v>2.2333333333333298E-3</v>
      </c>
      <c r="O297">
        <v>3.785938897200239E-3</v>
      </c>
      <c r="P297">
        <f t="shared" ref="P297:P360" si="13">N297*I297</f>
        <v>2.2333333333333298E-4</v>
      </c>
      <c r="Q297">
        <v>3</v>
      </c>
      <c r="R297" t="s">
        <v>137</v>
      </c>
      <c r="S297" t="s">
        <v>14</v>
      </c>
    </row>
    <row r="298" spans="1:21" x14ac:dyDescent="0.35">
      <c r="A298" t="s">
        <v>45</v>
      </c>
      <c r="B298" t="s">
        <v>43</v>
      </c>
      <c r="C298" t="s">
        <v>14</v>
      </c>
      <c r="D298" t="s">
        <v>90</v>
      </c>
      <c r="E298" t="s">
        <v>10</v>
      </c>
      <c r="F298" t="s">
        <v>11</v>
      </c>
      <c r="G298" t="b">
        <v>0</v>
      </c>
      <c r="H298" t="b">
        <v>0</v>
      </c>
      <c r="I298">
        <v>1E-3</v>
      </c>
      <c r="J298">
        <v>800</v>
      </c>
      <c r="K298" t="s">
        <v>124</v>
      </c>
      <c r="L298" t="s">
        <v>13</v>
      </c>
      <c r="M298">
        <v>4.333333333333333</v>
      </c>
      <c r="N298">
        <f t="shared" si="11"/>
        <v>4.3333333333333331E-3</v>
      </c>
      <c r="O298">
        <v>0.24006943440041101</v>
      </c>
      <c r="P298">
        <f t="shared" si="13"/>
        <v>4.3333333333333331E-6</v>
      </c>
      <c r="Q298">
        <v>3</v>
      </c>
      <c r="R298" t="s">
        <v>137</v>
      </c>
      <c r="S298" t="s">
        <v>14</v>
      </c>
    </row>
    <row r="299" spans="1:21" x14ac:dyDescent="0.35">
      <c r="A299" t="s">
        <v>45</v>
      </c>
      <c r="B299" t="s">
        <v>43</v>
      </c>
      <c r="C299" t="s">
        <v>14</v>
      </c>
      <c r="D299" t="s">
        <v>81</v>
      </c>
      <c r="E299" t="s">
        <v>10</v>
      </c>
      <c r="F299" t="s">
        <v>11</v>
      </c>
      <c r="G299" t="b">
        <v>0</v>
      </c>
      <c r="H299" t="b">
        <v>0</v>
      </c>
      <c r="I299">
        <v>1E-3</v>
      </c>
      <c r="J299">
        <v>800</v>
      </c>
      <c r="K299" t="s">
        <v>126</v>
      </c>
      <c r="L299" t="s">
        <v>13</v>
      </c>
      <c r="M299">
        <v>1.0163333333333331</v>
      </c>
      <c r="N299">
        <f t="shared" si="11"/>
        <v>1.0163333333333331E-3</v>
      </c>
      <c r="O299">
        <v>5.632347053700916E-2</v>
      </c>
      <c r="P299">
        <f t="shared" si="13"/>
        <v>1.0163333333333331E-6</v>
      </c>
      <c r="Q299">
        <v>3</v>
      </c>
      <c r="R299" t="s">
        <v>137</v>
      </c>
      <c r="S299" t="s">
        <v>14</v>
      </c>
    </row>
    <row r="300" spans="1:21" x14ac:dyDescent="0.35">
      <c r="A300" t="s">
        <v>45</v>
      </c>
      <c r="B300" t="s">
        <v>43</v>
      </c>
      <c r="C300" t="s">
        <v>14</v>
      </c>
      <c r="D300" t="s">
        <v>82</v>
      </c>
      <c r="E300" t="s">
        <v>10</v>
      </c>
      <c r="F300" t="s">
        <v>11</v>
      </c>
      <c r="G300" t="b">
        <v>0</v>
      </c>
      <c r="H300" t="b">
        <v>0</v>
      </c>
      <c r="I300">
        <v>1E-3</v>
      </c>
      <c r="J300">
        <v>800</v>
      </c>
      <c r="K300" t="s">
        <v>127</v>
      </c>
      <c r="L300" t="s">
        <v>13</v>
      </c>
      <c r="M300">
        <v>0.38733333333333342</v>
      </c>
      <c r="N300">
        <f t="shared" si="11"/>
        <v>3.8733333333333344E-4</v>
      </c>
      <c r="O300">
        <v>1.553490693030807E-2</v>
      </c>
      <c r="P300">
        <f t="shared" si="13"/>
        <v>3.8733333333333344E-7</v>
      </c>
      <c r="Q300">
        <v>3</v>
      </c>
      <c r="R300" t="s">
        <v>137</v>
      </c>
      <c r="S300" t="s">
        <v>14</v>
      </c>
      <c r="T300">
        <f>SQRT(O285^2+O286^2+O287^2+O288^2+O289^2+O290^2+O291^2+O292^2+O293^2+O294^2+O295^2+O296^2+O297^2+O298^2+O299^2+O300^2)</f>
        <v>0.25040633644804849</v>
      </c>
      <c r="U300">
        <f t="shared" si="12"/>
        <v>4.8841670045153246E-2</v>
      </c>
    </row>
    <row r="301" spans="1:21" x14ac:dyDescent="0.35">
      <c r="A301" t="s">
        <v>47</v>
      </c>
      <c r="B301" t="s">
        <v>48</v>
      </c>
      <c r="C301" t="s">
        <v>14</v>
      </c>
      <c r="D301" t="s">
        <v>67</v>
      </c>
      <c r="E301" t="s">
        <v>10</v>
      </c>
      <c r="F301" t="s">
        <v>11</v>
      </c>
      <c r="G301" t="b">
        <v>0</v>
      </c>
      <c r="H301" t="b">
        <v>0</v>
      </c>
      <c r="I301">
        <v>1E-3</v>
      </c>
      <c r="J301">
        <v>600</v>
      </c>
      <c r="K301" t="s">
        <v>111</v>
      </c>
      <c r="L301" t="s">
        <v>20</v>
      </c>
      <c r="M301">
        <v>6.3333333333333332E-3</v>
      </c>
      <c r="N301">
        <f t="shared" si="11"/>
        <v>6.3333333333333334E-6</v>
      </c>
      <c r="O301">
        <v>5.773502691896258E-4</v>
      </c>
      <c r="P301">
        <f t="shared" si="13"/>
        <v>6.3333333333333338E-9</v>
      </c>
      <c r="Q301">
        <v>3</v>
      </c>
      <c r="R301" t="s">
        <v>138</v>
      </c>
      <c r="S301" t="s">
        <v>14</v>
      </c>
    </row>
    <row r="302" spans="1:21" x14ac:dyDescent="0.35">
      <c r="A302" t="s">
        <v>47</v>
      </c>
      <c r="B302" t="s">
        <v>48</v>
      </c>
      <c r="C302" t="s">
        <v>14</v>
      </c>
      <c r="D302" t="s">
        <v>69</v>
      </c>
      <c r="E302" t="s">
        <v>10</v>
      </c>
      <c r="F302" t="s">
        <v>11</v>
      </c>
      <c r="G302" t="b">
        <v>0</v>
      </c>
      <c r="H302" t="b">
        <v>0</v>
      </c>
      <c r="I302">
        <v>1E-3</v>
      </c>
      <c r="J302">
        <v>600</v>
      </c>
      <c r="K302" t="s">
        <v>112</v>
      </c>
      <c r="L302" t="s">
        <v>20</v>
      </c>
      <c r="M302">
        <v>8.6666666666666663E-3</v>
      </c>
      <c r="N302">
        <f t="shared" si="11"/>
        <v>8.6666666666666661E-6</v>
      </c>
      <c r="O302">
        <v>5.7735026918962525E-4</v>
      </c>
      <c r="P302">
        <f t="shared" si="13"/>
        <v>8.6666666666666665E-9</v>
      </c>
      <c r="Q302">
        <v>3</v>
      </c>
      <c r="R302" t="s">
        <v>138</v>
      </c>
      <c r="S302" t="s">
        <v>14</v>
      </c>
    </row>
    <row r="303" spans="1:21" x14ac:dyDescent="0.35">
      <c r="A303" t="s">
        <v>47</v>
      </c>
      <c r="B303" t="s">
        <v>48</v>
      </c>
      <c r="C303" t="s">
        <v>14</v>
      </c>
      <c r="D303" t="s">
        <v>70</v>
      </c>
      <c r="E303" t="s">
        <v>10</v>
      </c>
      <c r="F303" t="s">
        <v>11</v>
      </c>
      <c r="G303" t="b">
        <v>0</v>
      </c>
      <c r="H303" t="b">
        <v>0</v>
      </c>
      <c r="I303">
        <v>0.01</v>
      </c>
      <c r="J303">
        <v>600</v>
      </c>
      <c r="K303" t="s">
        <v>113</v>
      </c>
      <c r="L303" t="s">
        <v>20</v>
      </c>
      <c r="M303">
        <v>8.3000000000000004E-2</v>
      </c>
      <c r="N303">
        <f t="shared" si="11"/>
        <v>8.3000000000000001E-4</v>
      </c>
      <c r="O303">
        <v>5.5677643628300197E-3</v>
      </c>
      <c r="P303">
        <f t="shared" si="13"/>
        <v>8.3000000000000002E-6</v>
      </c>
      <c r="Q303">
        <v>3</v>
      </c>
      <c r="R303" t="s">
        <v>138</v>
      </c>
      <c r="S303" t="s">
        <v>14</v>
      </c>
    </row>
    <row r="304" spans="1:21" x14ac:dyDescent="0.35">
      <c r="A304" t="s">
        <v>47</v>
      </c>
      <c r="B304" t="s">
        <v>48</v>
      </c>
      <c r="C304" t="s">
        <v>14</v>
      </c>
      <c r="D304" t="s">
        <v>71</v>
      </c>
      <c r="E304" t="s">
        <v>10</v>
      </c>
      <c r="F304" t="s">
        <v>11</v>
      </c>
      <c r="G304" t="b">
        <v>1</v>
      </c>
      <c r="H304" t="b">
        <v>0</v>
      </c>
      <c r="I304">
        <v>0.1</v>
      </c>
      <c r="J304">
        <v>600</v>
      </c>
      <c r="K304" t="s">
        <v>114</v>
      </c>
      <c r="L304" t="s">
        <v>20</v>
      </c>
      <c r="M304">
        <v>1.466666666666667E-2</v>
      </c>
      <c r="N304">
        <f t="shared" si="11"/>
        <v>1.4666666666666671E-3</v>
      </c>
      <c r="O304">
        <v>1.527525231651947E-3</v>
      </c>
      <c r="P304">
        <f t="shared" si="13"/>
        <v>1.4666666666666672E-4</v>
      </c>
      <c r="Q304">
        <v>3</v>
      </c>
      <c r="R304" t="s">
        <v>138</v>
      </c>
      <c r="S304" t="s">
        <v>14</v>
      </c>
    </row>
    <row r="305" spans="1:21" x14ac:dyDescent="0.35">
      <c r="A305" t="s">
        <v>47</v>
      </c>
      <c r="B305" t="s">
        <v>48</v>
      </c>
      <c r="C305" t="s">
        <v>14</v>
      </c>
      <c r="D305" t="s">
        <v>72</v>
      </c>
      <c r="E305" t="s">
        <v>10</v>
      </c>
      <c r="F305" t="s">
        <v>11</v>
      </c>
      <c r="G305" t="b">
        <v>1</v>
      </c>
      <c r="H305" t="b">
        <v>0</v>
      </c>
      <c r="I305">
        <v>1</v>
      </c>
      <c r="J305">
        <v>600</v>
      </c>
      <c r="K305" t="s">
        <v>115</v>
      </c>
      <c r="L305" t="s">
        <v>20</v>
      </c>
      <c r="M305">
        <v>2.1999999999999999E-2</v>
      </c>
      <c r="N305">
        <f t="shared" si="11"/>
        <v>2.1999999999999999E-2</v>
      </c>
      <c r="O305">
        <v>1.732050807568877E-3</v>
      </c>
      <c r="P305">
        <f t="shared" si="13"/>
        <v>2.1999999999999999E-2</v>
      </c>
      <c r="Q305">
        <v>3</v>
      </c>
      <c r="R305" t="s">
        <v>138</v>
      </c>
      <c r="S305" t="s">
        <v>14</v>
      </c>
    </row>
    <row r="306" spans="1:21" x14ac:dyDescent="0.35">
      <c r="A306" t="s">
        <v>47</v>
      </c>
      <c r="B306" t="s">
        <v>48</v>
      </c>
      <c r="C306" t="s">
        <v>14</v>
      </c>
      <c r="D306" t="s">
        <v>73</v>
      </c>
      <c r="E306" t="s">
        <v>10</v>
      </c>
      <c r="F306" t="s">
        <v>11</v>
      </c>
      <c r="G306" t="b">
        <v>1</v>
      </c>
      <c r="H306" t="b">
        <v>0</v>
      </c>
      <c r="I306">
        <v>0.1</v>
      </c>
      <c r="J306">
        <v>600</v>
      </c>
      <c r="K306" t="s">
        <v>116</v>
      </c>
      <c r="L306" t="s">
        <v>20</v>
      </c>
      <c r="M306">
        <v>2.7666666666666669E-2</v>
      </c>
      <c r="N306">
        <f t="shared" si="11"/>
        <v>2.7666666666666673E-3</v>
      </c>
      <c r="O306">
        <v>3.2145502536643179E-3</v>
      </c>
      <c r="P306">
        <f t="shared" si="13"/>
        <v>2.7666666666666676E-4</v>
      </c>
      <c r="Q306">
        <v>3</v>
      </c>
      <c r="R306" t="s">
        <v>138</v>
      </c>
      <c r="S306" t="s">
        <v>14</v>
      </c>
    </row>
    <row r="307" spans="1:21" x14ac:dyDescent="0.35">
      <c r="A307" t="s">
        <v>47</v>
      </c>
      <c r="B307" t="s">
        <v>48</v>
      </c>
      <c r="C307" t="s">
        <v>14</v>
      </c>
      <c r="D307" t="s">
        <v>74</v>
      </c>
      <c r="E307" t="s">
        <v>10</v>
      </c>
      <c r="F307" t="s">
        <v>11</v>
      </c>
      <c r="G307" t="b">
        <v>0</v>
      </c>
      <c r="H307" t="b">
        <v>0</v>
      </c>
      <c r="I307">
        <v>0.01</v>
      </c>
      <c r="J307">
        <v>600</v>
      </c>
      <c r="K307" t="s">
        <v>117</v>
      </c>
      <c r="L307" t="s">
        <v>20</v>
      </c>
      <c r="M307">
        <v>1.9666666666666631E-2</v>
      </c>
      <c r="N307">
        <f t="shared" si="11"/>
        <v>1.9666666666666631E-4</v>
      </c>
      <c r="O307">
        <v>2.5166114784235371E-3</v>
      </c>
      <c r="P307">
        <f t="shared" si="13"/>
        <v>1.9666666666666629E-6</v>
      </c>
      <c r="Q307">
        <v>3</v>
      </c>
      <c r="R307" t="s">
        <v>138</v>
      </c>
      <c r="S307" t="s">
        <v>14</v>
      </c>
    </row>
    <row r="308" spans="1:21" x14ac:dyDescent="0.35">
      <c r="A308" t="s">
        <v>47</v>
      </c>
      <c r="B308" t="s">
        <v>48</v>
      </c>
      <c r="C308" t="s">
        <v>14</v>
      </c>
      <c r="D308" t="s">
        <v>75</v>
      </c>
      <c r="E308" t="s">
        <v>10</v>
      </c>
      <c r="F308" t="s">
        <v>11</v>
      </c>
      <c r="G308" t="b">
        <v>1</v>
      </c>
      <c r="H308" t="b">
        <v>0</v>
      </c>
      <c r="I308">
        <v>0.1</v>
      </c>
      <c r="J308">
        <v>600</v>
      </c>
      <c r="K308" t="s">
        <v>118</v>
      </c>
      <c r="L308" t="s">
        <v>20</v>
      </c>
      <c r="M308">
        <v>1.5333333333333331E-2</v>
      </c>
      <c r="N308">
        <f t="shared" si="11"/>
        <v>1.5333333333333332E-3</v>
      </c>
      <c r="O308">
        <v>1.527525231651947E-3</v>
      </c>
      <c r="P308">
        <f t="shared" si="13"/>
        <v>1.5333333333333334E-4</v>
      </c>
      <c r="Q308">
        <v>3</v>
      </c>
      <c r="R308" t="s">
        <v>138</v>
      </c>
      <c r="S308" t="s">
        <v>14</v>
      </c>
    </row>
    <row r="309" spans="1:21" x14ac:dyDescent="0.35">
      <c r="A309" t="s">
        <v>47</v>
      </c>
      <c r="B309" t="s">
        <v>48</v>
      </c>
      <c r="C309" t="s">
        <v>14</v>
      </c>
      <c r="D309" t="s">
        <v>76</v>
      </c>
      <c r="E309" t="s">
        <v>10</v>
      </c>
      <c r="F309" t="s">
        <v>11</v>
      </c>
      <c r="G309" t="b">
        <v>1</v>
      </c>
      <c r="H309" t="b">
        <v>0</v>
      </c>
      <c r="I309">
        <v>0.01</v>
      </c>
      <c r="J309">
        <v>600</v>
      </c>
      <c r="K309" t="s">
        <v>119</v>
      </c>
      <c r="L309" t="s">
        <v>20</v>
      </c>
      <c r="M309">
        <v>2.5999999999999999E-2</v>
      </c>
      <c r="N309">
        <f t="shared" si="11"/>
        <v>2.5999999999999998E-4</v>
      </c>
      <c r="O309">
        <v>1.732050807568877E-3</v>
      </c>
      <c r="P309">
        <f t="shared" si="13"/>
        <v>2.5999999999999997E-6</v>
      </c>
      <c r="Q309">
        <v>3</v>
      </c>
      <c r="R309" t="s">
        <v>138</v>
      </c>
      <c r="S309" t="s">
        <v>14</v>
      </c>
    </row>
    <row r="310" spans="1:21" x14ac:dyDescent="0.35">
      <c r="A310" t="s">
        <v>47</v>
      </c>
      <c r="B310" t="s">
        <v>48</v>
      </c>
      <c r="C310" t="s">
        <v>14</v>
      </c>
      <c r="D310" t="s">
        <v>78</v>
      </c>
      <c r="E310" t="s">
        <v>10</v>
      </c>
      <c r="F310" t="s">
        <v>11</v>
      </c>
      <c r="G310" t="b">
        <v>0</v>
      </c>
      <c r="H310" t="b">
        <v>0</v>
      </c>
      <c r="I310">
        <v>1E-3</v>
      </c>
      <c r="J310">
        <v>600</v>
      </c>
      <c r="K310" t="s">
        <v>121</v>
      </c>
      <c r="L310" t="s">
        <v>20</v>
      </c>
      <c r="M310">
        <v>0.13833333333333331</v>
      </c>
      <c r="N310">
        <f t="shared" si="11"/>
        <v>1.383333333333333E-4</v>
      </c>
      <c r="O310">
        <v>6.1101009266077769E-3</v>
      </c>
      <c r="P310">
        <f t="shared" si="13"/>
        <v>1.3833333333333331E-7</v>
      </c>
      <c r="Q310">
        <v>3</v>
      </c>
      <c r="R310" t="s">
        <v>138</v>
      </c>
      <c r="S310" t="s">
        <v>14</v>
      </c>
    </row>
    <row r="311" spans="1:21" x14ac:dyDescent="0.35">
      <c r="A311" t="s">
        <v>47</v>
      </c>
      <c r="B311" t="s">
        <v>48</v>
      </c>
      <c r="C311" t="s">
        <v>14</v>
      </c>
      <c r="D311" t="s">
        <v>79</v>
      </c>
      <c r="E311" t="s">
        <v>10</v>
      </c>
      <c r="F311" t="s">
        <v>11</v>
      </c>
      <c r="G311" t="b">
        <v>0</v>
      </c>
      <c r="H311" t="b">
        <v>0</v>
      </c>
      <c r="I311">
        <v>1E-3</v>
      </c>
      <c r="J311">
        <v>600</v>
      </c>
      <c r="K311" t="s">
        <v>122</v>
      </c>
      <c r="L311" t="s">
        <v>20</v>
      </c>
      <c r="M311">
        <v>2.8333333333333328E-2</v>
      </c>
      <c r="N311">
        <f t="shared" si="11"/>
        <v>2.8333333333333329E-5</v>
      </c>
      <c r="O311">
        <v>1.527525231651946E-3</v>
      </c>
      <c r="P311">
        <f t="shared" si="13"/>
        <v>2.8333333333333329E-8</v>
      </c>
      <c r="Q311">
        <v>3</v>
      </c>
      <c r="R311" t="s">
        <v>138</v>
      </c>
      <c r="S311" t="s">
        <v>14</v>
      </c>
    </row>
    <row r="312" spans="1:21" x14ac:dyDescent="0.35">
      <c r="A312" t="s">
        <v>47</v>
      </c>
      <c r="B312" t="s">
        <v>48</v>
      </c>
      <c r="C312" t="s">
        <v>14</v>
      </c>
      <c r="D312" t="s">
        <v>80</v>
      </c>
      <c r="E312" t="s">
        <v>10</v>
      </c>
      <c r="F312" t="s">
        <v>11</v>
      </c>
      <c r="G312" t="b">
        <v>1</v>
      </c>
      <c r="H312" t="b">
        <v>0</v>
      </c>
      <c r="I312">
        <v>0.1</v>
      </c>
      <c r="J312">
        <v>600</v>
      </c>
      <c r="K312" t="s">
        <v>123</v>
      </c>
      <c r="L312" t="s">
        <v>20</v>
      </c>
      <c r="M312">
        <v>2.4999999999999939E-2</v>
      </c>
      <c r="N312">
        <f t="shared" si="11"/>
        <v>2.499999999999994E-3</v>
      </c>
      <c r="O312">
        <v>2.6457513110646281E-3</v>
      </c>
      <c r="P312">
        <f t="shared" si="13"/>
        <v>2.4999999999999941E-4</v>
      </c>
      <c r="Q312">
        <v>3</v>
      </c>
      <c r="R312" t="s">
        <v>138</v>
      </c>
      <c r="S312" t="s">
        <v>14</v>
      </c>
    </row>
    <row r="313" spans="1:21" x14ac:dyDescent="0.35">
      <c r="A313" t="s">
        <v>47</v>
      </c>
      <c r="B313" t="s">
        <v>48</v>
      </c>
      <c r="C313" t="s">
        <v>14</v>
      </c>
      <c r="D313" t="s">
        <v>90</v>
      </c>
      <c r="E313" t="s">
        <v>10</v>
      </c>
      <c r="F313" t="s">
        <v>11</v>
      </c>
      <c r="G313" t="b">
        <v>0</v>
      </c>
      <c r="H313" t="b">
        <v>0</v>
      </c>
      <c r="I313">
        <v>1E-3</v>
      </c>
      <c r="J313">
        <v>600</v>
      </c>
      <c r="K313" t="s">
        <v>124</v>
      </c>
      <c r="L313" t="s">
        <v>20</v>
      </c>
      <c r="M313">
        <v>2.433333333333334</v>
      </c>
      <c r="N313">
        <f t="shared" si="11"/>
        <v>2.4333333333333342E-3</v>
      </c>
      <c r="O313">
        <v>3.2145502536643257E-2</v>
      </c>
      <c r="P313">
        <f t="shared" si="13"/>
        <v>2.4333333333333343E-6</v>
      </c>
      <c r="Q313">
        <v>3</v>
      </c>
      <c r="R313" t="s">
        <v>138</v>
      </c>
      <c r="S313" t="s">
        <v>14</v>
      </c>
    </row>
    <row r="314" spans="1:21" x14ac:dyDescent="0.35">
      <c r="A314" t="s">
        <v>47</v>
      </c>
      <c r="B314" t="s">
        <v>48</v>
      </c>
      <c r="C314" t="s">
        <v>14</v>
      </c>
      <c r="D314" t="s">
        <v>81</v>
      </c>
      <c r="E314" t="s">
        <v>10</v>
      </c>
      <c r="F314" t="s">
        <v>11</v>
      </c>
      <c r="G314" t="b">
        <v>0</v>
      </c>
      <c r="H314" t="b">
        <v>0</v>
      </c>
      <c r="I314">
        <v>1E-3</v>
      </c>
      <c r="J314">
        <v>600</v>
      </c>
      <c r="K314" t="s">
        <v>126</v>
      </c>
      <c r="L314" t="s">
        <v>20</v>
      </c>
      <c r="M314">
        <v>0.44066666666666671</v>
      </c>
      <c r="N314">
        <f t="shared" si="11"/>
        <v>4.4066666666666673E-4</v>
      </c>
      <c r="O314">
        <v>1.7387735140993319E-2</v>
      </c>
      <c r="P314">
        <f t="shared" si="13"/>
        <v>4.4066666666666672E-7</v>
      </c>
      <c r="Q314">
        <v>3</v>
      </c>
      <c r="R314" t="s">
        <v>138</v>
      </c>
      <c r="S314" t="s">
        <v>14</v>
      </c>
    </row>
    <row r="315" spans="1:21" x14ac:dyDescent="0.35">
      <c r="A315" t="s">
        <v>47</v>
      </c>
      <c r="B315" t="s">
        <v>48</v>
      </c>
      <c r="C315" t="s">
        <v>14</v>
      </c>
      <c r="D315" t="s">
        <v>82</v>
      </c>
      <c r="E315" t="s">
        <v>10</v>
      </c>
      <c r="F315" t="s">
        <v>11</v>
      </c>
      <c r="G315" t="b">
        <v>0</v>
      </c>
      <c r="H315" t="b">
        <v>0</v>
      </c>
      <c r="I315">
        <v>1E-3</v>
      </c>
      <c r="J315">
        <v>600</v>
      </c>
      <c r="K315" t="s">
        <v>127</v>
      </c>
      <c r="L315" t="s">
        <v>20</v>
      </c>
      <c r="M315">
        <v>9.0333333333333335E-2</v>
      </c>
      <c r="N315">
        <f t="shared" si="11"/>
        <v>9.0333333333333338E-5</v>
      </c>
      <c r="O315">
        <v>5.6862407030773242E-3</v>
      </c>
      <c r="P315">
        <f t="shared" si="13"/>
        <v>9.0333333333333335E-8</v>
      </c>
      <c r="Q315">
        <v>3</v>
      </c>
      <c r="R315" t="s">
        <v>138</v>
      </c>
      <c r="S315" t="s">
        <v>14</v>
      </c>
      <c r="T315">
        <f>SQRT(O300^2+O301^2+O302^2+O303^2+O304^2+O305^2+O306^2+O307^2+O308^2+O309^2+O310^2+O311^2+O312^2+O313^2+O314^2+O315^2)</f>
        <v>4.1412558481697379E-2</v>
      </c>
      <c r="U315">
        <f t="shared" ref="U315:U362" si="14">SQRT(P301^2+P302^2+P303^2+P304^2+P305^2+P306^2+P307^2+P308^2+P309^2+P310^2+P311^2+P312^2+P313^2+P314^2+P315^2)</f>
        <v>2.2004184882152687E-2</v>
      </c>
    </row>
    <row r="316" spans="1:21" x14ac:dyDescent="0.35">
      <c r="A316" t="s">
        <v>49</v>
      </c>
      <c r="B316" t="s">
        <v>48</v>
      </c>
      <c r="C316" t="s">
        <v>14</v>
      </c>
      <c r="D316" t="s">
        <v>67</v>
      </c>
      <c r="E316" t="s">
        <v>10</v>
      </c>
      <c r="F316" t="s">
        <v>11</v>
      </c>
      <c r="G316" t="b">
        <v>0</v>
      </c>
      <c r="H316" t="b">
        <v>0</v>
      </c>
      <c r="I316">
        <v>1E-3</v>
      </c>
      <c r="J316">
        <v>750</v>
      </c>
      <c r="K316" t="s">
        <v>111</v>
      </c>
      <c r="L316" t="s">
        <v>20</v>
      </c>
      <c r="M316">
        <v>0.01</v>
      </c>
      <c r="N316">
        <f t="shared" si="11"/>
        <v>1.0000000000000001E-5</v>
      </c>
      <c r="O316">
        <v>1E-3</v>
      </c>
      <c r="P316">
        <f t="shared" si="13"/>
        <v>1E-8</v>
      </c>
      <c r="Q316">
        <v>3</v>
      </c>
      <c r="R316" t="s">
        <v>139</v>
      </c>
      <c r="S316" t="s">
        <v>14</v>
      </c>
    </row>
    <row r="317" spans="1:21" x14ac:dyDescent="0.35">
      <c r="A317" t="s">
        <v>49</v>
      </c>
      <c r="B317" t="s">
        <v>48</v>
      </c>
      <c r="C317" t="s">
        <v>14</v>
      </c>
      <c r="D317" t="s">
        <v>69</v>
      </c>
      <c r="E317" t="s">
        <v>10</v>
      </c>
      <c r="F317" t="s">
        <v>11</v>
      </c>
      <c r="G317" t="b">
        <v>0</v>
      </c>
      <c r="H317" t="b">
        <v>0</v>
      </c>
      <c r="I317">
        <v>1E-3</v>
      </c>
      <c r="J317">
        <v>750</v>
      </c>
      <c r="K317" t="s">
        <v>112</v>
      </c>
      <c r="L317" t="s">
        <v>20</v>
      </c>
      <c r="M317">
        <v>2.5000000000000001E-2</v>
      </c>
      <c r="N317">
        <f t="shared" si="11"/>
        <v>2.5000000000000001E-5</v>
      </c>
      <c r="O317">
        <v>9.9999999999999915E-4</v>
      </c>
      <c r="P317">
        <f t="shared" si="13"/>
        <v>2.5000000000000002E-8</v>
      </c>
      <c r="Q317">
        <v>3</v>
      </c>
      <c r="R317" t="s">
        <v>139</v>
      </c>
      <c r="S317" t="s">
        <v>14</v>
      </c>
    </row>
    <row r="318" spans="1:21" x14ac:dyDescent="0.35">
      <c r="A318" t="s">
        <v>49</v>
      </c>
      <c r="B318" t="s">
        <v>48</v>
      </c>
      <c r="C318" t="s">
        <v>14</v>
      </c>
      <c r="D318" t="s">
        <v>70</v>
      </c>
      <c r="E318" t="s">
        <v>10</v>
      </c>
      <c r="F318" t="s">
        <v>11</v>
      </c>
      <c r="G318" t="b">
        <v>0</v>
      </c>
      <c r="H318" t="b">
        <v>0</v>
      </c>
      <c r="I318">
        <v>0.01</v>
      </c>
      <c r="J318">
        <v>750</v>
      </c>
      <c r="K318" t="s">
        <v>113</v>
      </c>
      <c r="L318" t="s">
        <v>20</v>
      </c>
      <c r="M318">
        <v>7.5333333333333335E-2</v>
      </c>
      <c r="N318">
        <f t="shared" si="11"/>
        <v>7.5333333333333339E-4</v>
      </c>
      <c r="O318">
        <v>1.2662279942148391E-2</v>
      </c>
      <c r="P318">
        <f t="shared" si="13"/>
        <v>7.5333333333333338E-6</v>
      </c>
      <c r="Q318">
        <v>3</v>
      </c>
      <c r="R318" t="s">
        <v>139</v>
      </c>
      <c r="S318" t="s">
        <v>14</v>
      </c>
    </row>
    <row r="319" spans="1:21" x14ac:dyDescent="0.35">
      <c r="A319" t="s">
        <v>49</v>
      </c>
      <c r="B319" t="s">
        <v>48</v>
      </c>
      <c r="C319" t="s">
        <v>14</v>
      </c>
      <c r="D319" t="s">
        <v>71</v>
      </c>
      <c r="E319" t="s">
        <v>10</v>
      </c>
      <c r="F319" t="s">
        <v>11</v>
      </c>
      <c r="G319" t="b">
        <v>1</v>
      </c>
      <c r="H319" t="b">
        <v>0</v>
      </c>
      <c r="I319">
        <v>0.1</v>
      </c>
      <c r="J319">
        <v>750</v>
      </c>
      <c r="K319" t="s">
        <v>114</v>
      </c>
      <c r="L319" t="s">
        <v>20</v>
      </c>
      <c r="M319">
        <v>2.1999999999999999E-2</v>
      </c>
      <c r="N319">
        <f t="shared" si="11"/>
        <v>2.2000000000000001E-3</v>
      </c>
      <c r="O319">
        <v>9.9999999999999915E-4</v>
      </c>
      <c r="P319">
        <f t="shared" si="13"/>
        <v>2.2000000000000003E-4</v>
      </c>
      <c r="Q319">
        <v>3</v>
      </c>
      <c r="R319" t="s">
        <v>139</v>
      </c>
      <c r="S319" t="s">
        <v>14</v>
      </c>
    </row>
    <row r="320" spans="1:21" x14ac:dyDescent="0.35">
      <c r="A320" t="s">
        <v>49</v>
      </c>
      <c r="B320" t="s">
        <v>48</v>
      </c>
      <c r="C320" t="s">
        <v>14</v>
      </c>
      <c r="D320" t="s">
        <v>72</v>
      </c>
      <c r="E320" t="s">
        <v>10</v>
      </c>
      <c r="F320" t="s">
        <v>11</v>
      </c>
      <c r="G320" t="b">
        <v>1</v>
      </c>
      <c r="H320" t="b">
        <v>0</v>
      </c>
      <c r="I320">
        <v>1</v>
      </c>
      <c r="J320">
        <v>750</v>
      </c>
      <c r="K320" t="s">
        <v>115</v>
      </c>
      <c r="L320" t="s">
        <v>20</v>
      </c>
      <c r="M320">
        <v>1.3999999999999929E-2</v>
      </c>
      <c r="N320">
        <f t="shared" si="11"/>
        <v>1.3999999999999929E-2</v>
      </c>
      <c r="O320">
        <v>1E-3</v>
      </c>
      <c r="P320">
        <f t="shared" si="13"/>
        <v>1.3999999999999929E-2</v>
      </c>
      <c r="Q320">
        <v>3</v>
      </c>
      <c r="R320" t="s">
        <v>139</v>
      </c>
      <c r="S320" t="s">
        <v>14</v>
      </c>
    </row>
    <row r="321" spans="1:21" x14ac:dyDescent="0.35">
      <c r="A321" t="s">
        <v>49</v>
      </c>
      <c r="B321" t="s">
        <v>48</v>
      </c>
      <c r="C321" t="s">
        <v>14</v>
      </c>
      <c r="D321" t="s">
        <v>73</v>
      </c>
      <c r="E321" t="s">
        <v>10</v>
      </c>
      <c r="F321" t="s">
        <v>11</v>
      </c>
      <c r="G321" t="b">
        <v>1</v>
      </c>
      <c r="H321" t="b">
        <v>0</v>
      </c>
      <c r="I321">
        <v>0.1</v>
      </c>
      <c r="J321">
        <v>750</v>
      </c>
      <c r="K321" t="s">
        <v>116</v>
      </c>
      <c r="L321" t="s">
        <v>20</v>
      </c>
      <c r="M321">
        <v>2.066666666666667E-2</v>
      </c>
      <c r="N321">
        <f t="shared" si="11"/>
        <v>2.0666666666666672E-3</v>
      </c>
      <c r="O321">
        <v>2.5166114784235839E-3</v>
      </c>
      <c r="P321">
        <f t="shared" si="13"/>
        <v>2.0666666666666674E-4</v>
      </c>
      <c r="Q321">
        <v>3</v>
      </c>
      <c r="R321" t="s">
        <v>139</v>
      </c>
      <c r="S321" t="s">
        <v>14</v>
      </c>
    </row>
    <row r="322" spans="1:21" x14ac:dyDescent="0.35">
      <c r="A322" t="s">
        <v>49</v>
      </c>
      <c r="B322" t="s">
        <v>48</v>
      </c>
      <c r="C322" t="s">
        <v>14</v>
      </c>
      <c r="D322" t="s">
        <v>74</v>
      </c>
      <c r="E322" t="s">
        <v>10</v>
      </c>
      <c r="F322" t="s">
        <v>11</v>
      </c>
      <c r="G322" t="b">
        <v>0</v>
      </c>
      <c r="H322" t="b">
        <v>0</v>
      </c>
      <c r="I322">
        <v>0.01</v>
      </c>
      <c r="J322">
        <v>750</v>
      </c>
      <c r="K322" t="s">
        <v>117</v>
      </c>
      <c r="L322" t="s">
        <v>20</v>
      </c>
      <c r="M322">
        <v>6.0000000000000001E-3</v>
      </c>
      <c r="N322">
        <f t="shared" si="11"/>
        <v>6.0000000000000002E-5</v>
      </c>
      <c r="O322">
        <v>1E-3</v>
      </c>
      <c r="P322">
        <f t="shared" si="13"/>
        <v>6.0000000000000008E-7</v>
      </c>
      <c r="Q322">
        <v>3</v>
      </c>
      <c r="R322" t="s">
        <v>139</v>
      </c>
      <c r="S322" t="s">
        <v>14</v>
      </c>
    </row>
    <row r="323" spans="1:21" x14ac:dyDescent="0.35">
      <c r="A323" t="s">
        <v>49</v>
      </c>
      <c r="B323" t="s">
        <v>48</v>
      </c>
      <c r="C323" t="s">
        <v>14</v>
      </c>
      <c r="D323" t="s">
        <v>75</v>
      </c>
      <c r="E323" t="s">
        <v>10</v>
      </c>
      <c r="F323" t="s">
        <v>11</v>
      </c>
      <c r="G323" t="b">
        <v>1</v>
      </c>
      <c r="H323" t="b">
        <v>0</v>
      </c>
      <c r="I323">
        <v>0.1</v>
      </c>
      <c r="J323">
        <v>750</v>
      </c>
      <c r="K323" t="s">
        <v>118</v>
      </c>
      <c r="L323" t="s">
        <v>20</v>
      </c>
      <c r="M323">
        <v>1.2999999999999999E-2</v>
      </c>
      <c r="N323">
        <f t="shared" ref="N323:N386" si="15">I323*M323</f>
        <v>1.2999999999999999E-3</v>
      </c>
      <c r="O323">
        <v>1.732050807568878E-3</v>
      </c>
      <c r="P323">
        <f t="shared" si="13"/>
        <v>1.2999999999999999E-4</v>
      </c>
      <c r="Q323">
        <v>3</v>
      </c>
      <c r="R323" t="s">
        <v>139</v>
      </c>
      <c r="S323" t="s">
        <v>14</v>
      </c>
    </row>
    <row r="324" spans="1:21" x14ac:dyDescent="0.35">
      <c r="A324" t="s">
        <v>49</v>
      </c>
      <c r="B324" t="s">
        <v>48</v>
      </c>
      <c r="C324" t="s">
        <v>14</v>
      </c>
      <c r="D324" t="s">
        <v>76</v>
      </c>
      <c r="E324" t="s">
        <v>10</v>
      </c>
      <c r="F324" t="s">
        <v>11</v>
      </c>
      <c r="G324" t="b">
        <v>1</v>
      </c>
      <c r="H324" t="b">
        <v>0</v>
      </c>
      <c r="I324">
        <v>0.01</v>
      </c>
      <c r="J324">
        <v>750</v>
      </c>
      <c r="K324" t="s">
        <v>119</v>
      </c>
      <c r="L324" t="s">
        <v>20</v>
      </c>
      <c r="M324">
        <v>4.3666666666666673E-2</v>
      </c>
      <c r="N324">
        <f t="shared" si="15"/>
        <v>4.3666666666666675E-4</v>
      </c>
      <c r="O324">
        <v>4.1633319989322652E-3</v>
      </c>
      <c r="P324">
        <f t="shared" si="13"/>
        <v>4.3666666666666675E-6</v>
      </c>
      <c r="Q324">
        <v>3</v>
      </c>
      <c r="R324" t="s">
        <v>139</v>
      </c>
      <c r="S324" t="s">
        <v>14</v>
      </c>
    </row>
    <row r="325" spans="1:21" x14ac:dyDescent="0.35">
      <c r="A325" t="s">
        <v>49</v>
      </c>
      <c r="B325" t="s">
        <v>48</v>
      </c>
      <c r="C325" t="s">
        <v>14</v>
      </c>
      <c r="D325" t="s">
        <v>78</v>
      </c>
      <c r="E325" t="s">
        <v>10</v>
      </c>
      <c r="F325" t="s">
        <v>11</v>
      </c>
      <c r="G325" t="b">
        <v>0</v>
      </c>
      <c r="H325" t="b">
        <v>0</v>
      </c>
      <c r="I325">
        <v>1E-3</v>
      </c>
      <c r="J325">
        <v>750</v>
      </c>
      <c r="K325" t="s">
        <v>121</v>
      </c>
      <c r="L325" t="s">
        <v>20</v>
      </c>
      <c r="M325">
        <v>0.27400000000000002</v>
      </c>
      <c r="N325">
        <f t="shared" si="15"/>
        <v>2.7400000000000005E-4</v>
      </c>
      <c r="O325">
        <v>1.452583904633393E-2</v>
      </c>
      <c r="P325">
        <f t="shared" si="13"/>
        <v>2.7400000000000004E-7</v>
      </c>
      <c r="Q325">
        <v>3</v>
      </c>
      <c r="R325" t="s">
        <v>139</v>
      </c>
      <c r="S325" t="s">
        <v>14</v>
      </c>
    </row>
    <row r="326" spans="1:21" x14ac:dyDescent="0.35">
      <c r="A326" t="s">
        <v>49</v>
      </c>
      <c r="B326" t="s">
        <v>48</v>
      </c>
      <c r="C326" t="s">
        <v>14</v>
      </c>
      <c r="D326" t="s">
        <v>79</v>
      </c>
      <c r="E326" t="s">
        <v>10</v>
      </c>
      <c r="F326" t="s">
        <v>11</v>
      </c>
      <c r="G326" t="b">
        <v>0</v>
      </c>
      <c r="H326" t="b">
        <v>0</v>
      </c>
      <c r="I326">
        <v>1E-3</v>
      </c>
      <c r="J326">
        <v>750</v>
      </c>
      <c r="K326" t="s">
        <v>122</v>
      </c>
      <c r="L326" t="s">
        <v>20</v>
      </c>
      <c r="M326">
        <v>2.1999999999999999E-2</v>
      </c>
      <c r="N326">
        <f t="shared" si="15"/>
        <v>2.1999999999999999E-5</v>
      </c>
      <c r="O326">
        <v>3.60555127546399E-3</v>
      </c>
      <c r="P326">
        <f t="shared" si="13"/>
        <v>2.1999999999999998E-8</v>
      </c>
      <c r="Q326">
        <v>3</v>
      </c>
      <c r="R326" t="s">
        <v>139</v>
      </c>
      <c r="S326" t="s">
        <v>14</v>
      </c>
    </row>
    <row r="327" spans="1:21" x14ac:dyDescent="0.35">
      <c r="A327" t="s">
        <v>49</v>
      </c>
      <c r="B327" t="s">
        <v>48</v>
      </c>
      <c r="C327" t="s">
        <v>14</v>
      </c>
      <c r="D327" t="s">
        <v>80</v>
      </c>
      <c r="E327" t="s">
        <v>10</v>
      </c>
      <c r="F327" t="s">
        <v>11</v>
      </c>
      <c r="G327" t="b">
        <v>1</v>
      </c>
      <c r="H327" t="b">
        <v>0</v>
      </c>
      <c r="I327">
        <v>0.1</v>
      </c>
      <c r="J327">
        <v>750</v>
      </c>
      <c r="K327" t="s">
        <v>123</v>
      </c>
      <c r="L327" t="s">
        <v>20</v>
      </c>
      <c r="M327">
        <v>7.3333333333333332E-3</v>
      </c>
      <c r="N327">
        <f t="shared" si="15"/>
        <v>7.3333333333333334E-4</v>
      </c>
      <c r="O327">
        <v>1.154700538379252E-3</v>
      </c>
      <c r="P327">
        <f t="shared" si="13"/>
        <v>7.3333333333333345E-5</v>
      </c>
      <c r="Q327">
        <v>3</v>
      </c>
      <c r="R327" t="s">
        <v>139</v>
      </c>
      <c r="S327" t="s">
        <v>14</v>
      </c>
    </row>
    <row r="328" spans="1:21" x14ac:dyDescent="0.35">
      <c r="A328" t="s">
        <v>49</v>
      </c>
      <c r="B328" t="s">
        <v>48</v>
      </c>
      <c r="C328" t="s">
        <v>14</v>
      </c>
      <c r="D328" t="s">
        <v>90</v>
      </c>
      <c r="E328" t="s">
        <v>10</v>
      </c>
      <c r="F328" t="s">
        <v>11</v>
      </c>
      <c r="G328" t="b">
        <v>0</v>
      </c>
      <c r="H328" t="b">
        <v>0</v>
      </c>
      <c r="I328">
        <v>1E-3</v>
      </c>
      <c r="J328">
        <v>750</v>
      </c>
      <c r="K328" t="s">
        <v>124</v>
      </c>
      <c r="L328" t="s">
        <v>20</v>
      </c>
      <c r="M328">
        <v>1.48</v>
      </c>
      <c r="N328">
        <f t="shared" si="15"/>
        <v>1.48E-3</v>
      </c>
      <c r="O328">
        <v>4.5825756949558441E-2</v>
      </c>
      <c r="P328">
        <f t="shared" si="13"/>
        <v>1.48E-6</v>
      </c>
      <c r="Q328">
        <v>3</v>
      </c>
      <c r="R328" t="s">
        <v>139</v>
      </c>
      <c r="S328" t="s">
        <v>14</v>
      </c>
    </row>
    <row r="329" spans="1:21" x14ac:dyDescent="0.35">
      <c r="A329" t="s">
        <v>49</v>
      </c>
      <c r="B329" t="s">
        <v>48</v>
      </c>
      <c r="C329" t="s">
        <v>14</v>
      </c>
      <c r="D329" t="s">
        <v>81</v>
      </c>
      <c r="E329" t="s">
        <v>10</v>
      </c>
      <c r="F329" t="s">
        <v>11</v>
      </c>
      <c r="G329" t="b">
        <v>0</v>
      </c>
      <c r="H329" t="b">
        <v>0</v>
      </c>
      <c r="I329">
        <v>1E-3</v>
      </c>
      <c r="J329">
        <v>750</v>
      </c>
      <c r="K329" t="s">
        <v>126</v>
      </c>
      <c r="L329" t="s">
        <v>20</v>
      </c>
      <c r="M329">
        <v>0.41766666666666669</v>
      </c>
      <c r="N329">
        <f t="shared" si="15"/>
        <v>4.1766666666666672E-4</v>
      </c>
      <c r="O329">
        <v>2.2678918257565388E-2</v>
      </c>
      <c r="P329">
        <f t="shared" si="13"/>
        <v>4.1766666666666674E-7</v>
      </c>
      <c r="Q329">
        <v>3</v>
      </c>
      <c r="R329" t="s">
        <v>139</v>
      </c>
      <c r="S329" t="s">
        <v>14</v>
      </c>
    </row>
    <row r="330" spans="1:21" x14ac:dyDescent="0.35">
      <c r="A330" t="s">
        <v>49</v>
      </c>
      <c r="B330" t="s">
        <v>48</v>
      </c>
      <c r="C330" t="s">
        <v>14</v>
      </c>
      <c r="D330" t="s">
        <v>82</v>
      </c>
      <c r="E330" t="s">
        <v>10</v>
      </c>
      <c r="F330" t="s">
        <v>11</v>
      </c>
      <c r="G330" t="b">
        <v>0</v>
      </c>
      <c r="H330" t="b">
        <v>0</v>
      </c>
      <c r="I330">
        <v>1E-3</v>
      </c>
      <c r="J330">
        <v>750</v>
      </c>
      <c r="K330" t="s">
        <v>127</v>
      </c>
      <c r="L330" t="s">
        <v>20</v>
      </c>
      <c r="M330">
        <v>0.22166666666666671</v>
      </c>
      <c r="N330">
        <f t="shared" si="15"/>
        <v>2.2166666666666672E-4</v>
      </c>
      <c r="O330">
        <v>5.5075705472861069E-3</v>
      </c>
      <c r="P330">
        <f t="shared" si="13"/>
        <v>2.2166666666666673E-7</v>
      </c>
      <c r="Q330">
        <v>3</v>
      </c>
      <c r="R330" t="s">
        <v>139</v>
      </c>
      <c r="S330" t="s">
        <v>14</v>
      </c>
      <c r="T330">
        <f>SQRT(O316^2+O317^2+O318^2+O319^2+O320^2+O321^2+O322^2+O323^2+O324^2+O325^2+O326^2+O327^2+O328^2+O329^2+O330^2)</f>
        <v>5.5335341329027718E-2</v>
      </c>
      <c r="U330">
        <f t="shared" si="14"/>
        <v>1.4004051826455168E-2</v>
      </c>
    </row>
    <row r="331" spans="1:21" x14ac:dyDescent="0.35">
      <c r="A331" t="s">
        <v>51</v>
      </c>
      <c r="B331" t="s">
        <v>52</v>
      </c>
      <c r="C331" t="s">
        <v>14</v>
      </c>
      <c r="D331" t="s">
        <v>67</v>
      </c>
      <c r="E331" t="s">
        <v>10</v>
      </c>
      <c r="F331" t="s">
        <v>11</v>
      </c>
      <c r="G331" t="b">
        <v>0</v>
      </c>
      <c r="H331" t="b">
        <v>0</v>
      </c>
      <c r="I331">
        <v>1E-3</v>
      </c>
      <c r="J331">
        <v>500</v>
      </c>
      <c r="K331" t="s">
        <v>111</v>
      </c>
      <c r="L331" t="s">
        <v>13</v>
      </c>
      <c r="M331">
        <v>6.3666666666666663E-2</v>
      </c>
      <c r="N331">
        <f t="shared" si="15"/>
        <v>6.3666666666666665E-5</v>
      </c>
      <c r="O331">
        <v>3.5118845842842489E-3</v>
      </c>
      <c r="P331">
        <f t="shared" si="13"/>
        <v>6.3666666666666668E-8</v>
      </c>
      <c r="Q331">
        <v>3</v>
      </c>
      <c r="R331" t="s">
        <v>140</v>
      </c>
      <c r="S331" t="s">
        <v>14</v>
      </c>
    </row>
    <row r="332" spans="1:21" x14ac:dyDescent="0.35">
      <c r="A332" t="s">
        <v>51</v>
      </c>
      <c r="B332" t="s">
        <v>52</v>
      </c>
      <c r="C332" t="s">
        <v>14</v>
      </c>
      <c r="D332" t="s">
        <v>69</v>
      </c>
      <c r="E332" t="s">
        <v>10</v>
      </c>
      <c r="F332" t="s">
        <v>11</v>
      </c>
      <c r="G332" t="b">
        <v>0</v>
      </c>
      <c r="H332" t="b">
        <v>0</v>
      </c>
      <c r="I332">
        <v>1E-3</v>
      </c>
      <c r="J332">
        <v>500</v>
      </c>
      <c r="K332" t="s">
        <v>112</v>
      </c>
      <c r="L332" t="s">
        <v>13</v>
      </c>
      <c r="M332">
        <v>8.7666666666666671E-2</v>
      </c>
      <c r="N332">
        <f t="shared" si="15"/>
        <v>8.7666666666666679E-5</v>
      </c>
      <c r="O332">
        <v>1.305118130030126E-2</v>
      </c>
      <c r="P332">
        <f t="shared" si="13"/>
        <v>8.7666666666666684E-8</v>
      </c>
      <c r="Q332">
        <v>3</v>
      </c>
      <c r="R332" t="s">
        <v>140</v>
      </c>
      <c r="S332" t="s">
        <v>14</v>
      </c>
    </row>
    <row r="333" spans="1:21" x14ac:dyDescent="0.35">
      <c r="A333" t="s">
        <v>51</v>
      </c>
      <c r="B333" t="s">
        <v>52</v>
      </c>
      <c r="C333" t="s">
        <v>14</v>
      </c>
      <c r="D333" t="s">
        <v>70</v>
      </c>
      <c r="E333" t="s">
        <v>10</v>
      </c>
      <c r="F333" t="s">
        <v>11</v>
      </c>
      <c r="G333" t="b">
        <v>0</v>
      </c>
      <c r="H333" t="b">
        <v>0</v>
      </c>
      <c r="I333">
        <v>0.01</v>
      </c>
      <c r="J333">
        <v>500</v>
      </c>
      <c r="K333" t="s">
        <v>113</v>
      </c>
      <c r="L333" t="s">
        <v>13</v>
      </c>
      <c r="M333">
        <v>0.1133333333333333</v>
      </c>
      <c r="N333">
        <f t="shared" si="15"/>
        <v>1.133333333333333E-3</v>
      </c>
      <c r="O333">
        <v>1.501110699893027E-2</v>
      </c>
      <c r="P333">
        <f t="shared" si="13"/>
        <v>1.133333333333333E-5</v>
      </c>
      <c r="Q333">
        <v>3</v>
      </c>
      <c r="R333" t="s">
        <v>140</v>
      </c>
      <c r="S333" t="s">
        <v>14</v>
      </c>
    </row>
    <row r="334" spans="1:21" x14ac:dyDescent="0.35">
      <c r="A334" t="s">
        <v>51</v>
      </c>
      <c r="B334" t="s">
        <v>52</v>
      </c>
      <c r="C334" t="s">
        <v>14</v>
      </c>
      <c r="D334" t="s">
        <v>71</v>
      </c>
      <c r="E334" t="s">
        <v>10</v>
      </c>
      <c r="F334" t="s">
        <v>11</v>
      </c>
      <c r="G334" t="b">
        <v>1</v>
      </c>
      <c r="H334" t="b">
        <v>0</v>
      </c>
      <c r="I334">
        <v>0.1</v>
      </c>
      <c r="J334">
        <v>500</v>
      </c>
      <c r="K334" t="s">
        <v>114</v>
      </c>
      <c r="L334" t="s">
        <v>13</v>
      </c>
      <c r="M334">
        <v>2.066666666666667E-2</v>
      </c>
      <c r="N334">
        <f t="shared" si="15"/>
        <v>2.0666666666666672E-3</v>
      </c>
      <c r="O334">
        <v>2.081665999466133E-3</v>
      </c>
      <c r="P334">
        <f t="shared" si="13"/>
        <v>2.0666666666666674E-4</v>
      </c>
      <c r="Q334">
        <v>3</v>
      </c>
      <c r="R334" t="s">
        <v>140</v>
      </c>
      <c r="S334" t="s">
        <v>14</v>
      </c>
    </row>
    <row r="335" spans="1:21" x14ac:dyDescent="0.35">
      <c r="A335" t="s">
        <v>51</v>
      </c>
      <c r="B335" t="s">
        <v>52</v>
      </c>
      <c r="C335" t="s">
        <v>14</v>
      </c>
      <c r="D335" t="s">
        <v>72</v>
      </c>
      <c r="E335" t="s">
        <v>10</v>
      </c>
      <c r="F335" t="s">
        <v>11</v>
      </c>
      <c r="G335" t="b">
        <v>1</v>
      </c>
      <c r="H335" t="b">
        <v>0</v>
      </c>
      <c r="I335">
        <v>1</v>
      </c>
      <c r="J335">
        <v>500</v>
      </c>
      <c r="K335" t="s">
        <v>115</v>
      </c>
      <c r="L335" t="s">
        <v>13</v>
      </c>
      <c r="M335">
        <v>2.9666666666666629E-2</v>
      </c>
      <c r="N335">
        <f t="shared" si="15"/>
        <v>2.9666666666666629E-2</v>
      </c>
      <c r="O335">
        <v>3.5118845842842979E-3</v>
      </c>
      <c r="P335">
        <f t="shared" si="13"/>
        <v>2.9666666666666629E-2</v>
      </c>
      <c r="Q335">
        <v>3</v>
      </c>
      <c r="R335" t="s">
        <v>140</v>
      </c>
      <c r="S335" t="s">
        <v>14</v>
      </c>
    </row>
    <row r="336" spans="1:21" x14ac:dyDescent="0.35">
      <c r="A336" t="s">
        <v>51</v>
      </c>
      <c r="B336" t="s">
        <v>52</v>
      </c>
      <c r="C336" t="s">
        <v>14</v>
      </c>
      <c r="D336" t="s">
        <v>73</v>
      </c>
      <c r="E336" t="s">
        <v>10</v>
      </c>
      <c r="F336" t="s">
        <v>11</v>
      </c>
      <c r="G336" t="b">
        <v>1</v>
      </c>
      <c r="H336" t="b">
        <v>0</v>
      </c>
      <c r="I336">
        <v>0.1</v>
      </c>
      <c r="J336">
        <v>500</v>
      </c>
      <c r="K336" t="s">
        <v>116</v>
      </c>
      <c r="L336" t="s">
        <v>13</v>
      </c>
      <c r="M336">
        <v>1.7333333333333329E-2</v>
      </c>
      <c r="N336">
        <f t="shared" si="15"/>
        <v>1.733333333333333E-3</v>
      </c>
      <c r="O336">
        <v>1.527525231651946E-3</v>
      </c>
      <c r="P336">
        <f t="shared" si="13"/>
        <v>1.7333333333333331E-4</v>
      </c>
      <c r="Q336">
        <v>3</v>
      </c>
      <c r="R336" t="s">
        <v>140</v>
      </c>
      <c r="S336" t="s">
        <v>14</v>
      </c>
    </row>
    <row r="337" spans="1:21" x14ac:dyDescent="0.35">
      <c r="A337" t="s">
        <v>51</v>
      </c>
      <c r="B337" t="s">
        <v>52</v>
      </c>
      <c r="C337" t="s">
        <v>14</v>
      </c>
      <c r="D337" t="s">
        <v>74</v>
      </c>
      <c r="E337" t="s">
        <v>10</v>
      </c>
      <c r="F337" t="s">
        <v>11</v>
      </c>
      <c r="G337" t="b">
        <v>0</v>
      </c>
      <c r="H337" t="b">
        <v>0</v>
      </c>
      <c r="I337">
        <v>0.01</v>
      </c>
      <c r="J337">
        <v>500</v>
      </c>
      <c r="K337" t="s">
        <v>117</v>
      </c>
      <c r="L337" t="s">
        <v>13</v>
      </c>
      <c r="M337">
        <v>1.8666666666666672E-2</v>
      </c>
      <c r="N337">
        <f t="shared" si="15"/>
        <v>1.8666666666666671E-4</v>
      </c>
      <c r="O337">
        <v>2.5166114784235831E-3</v>
      </c>
      <c r="P337">
        <f t="shared" si="13"/>
        <v>1.8666666666666671E-6</v>
      </c>
      <c r="Q337">
        <v>3</v>
      </c>
      <c r="R337" t="s">
        <v>140</v>
      </c>
      <c r="S337" t="s">
        <v>14</v>
      </c>
    </row>
    <row r="338" spans="1:21" x14ac:dyDescent="0.35">
      <c r="A338" t="s">
        <v>51</v>
      </c>
      <c r="B338" t="s">
        <v>52</v>
      </c>
      <c r="C338" t="s">
        <v>14</v>
      </c>
      <c r="D338" t="s">
        <v>75</v>
      </c>
      <c r="E338" t="s">
        <v>10</v>
      </c>
      <c r="F338" t="s">
        <v>11</v>
      </c>
      <c r="G338" t="b">
        <v>1</v>
      </c>
      <c r="H338" t="b">
        <v>0</v>
      </c>
      <c r="I338">
        <v>0.1</v>
      </c>
      <c r="J338">
        <v>500</v>
      </c>
      <c r="K338" t="s">
        <v>118</v>
      </c>
      <c r="L338" t="s">
        <v>13</v>
      </c>
      <c r="M338">
        <v>1.6E-2</v>
      </c>
      <c r="N338">
        <f t="shared" si="15"/>
        <v>1.6000000000000001E-3</v>
      </c>
      <c r="O338">
        <v>1.0000000000000011E-3</v>
      </c>
      <c r="P338">
        <f t="shared" si="13"/>
        <v>1.6000000000000001E-4</v>
      </c>
      <c r="Q338">
        <v>3</v>
      </c>
      <c r="R338" t="s">
        <v>140</v>
      </c>
      <c r="S338" t="s">
        <v>14</v>
      </c>
    </row>
    <row r="339" spans="1:21" x14ac:dyDescent="0.35">
      <c r="A339" t="s">
        <v>51</v>
      </c>
      <c r="B339" t="s">
        <v>52</v>
      </c>
      <c r="C339" t="s">
        <v>14</v>
      </c>
      <c r="D339" t="s">
        <v>76</v>
      </c>
      <c r="E339" t="s">
        <v>10</v>
      </c>
      <c r="F339" t="s">
        <v>11</v>
      </c>
      <c r="G339" t="b">
        <v>1</v>
      </c>
      <c r="H339" t="b">
        <v>0</v>
      </c>
      <c r="I339">
        <v>0.01</v>
      </c>
      <c r="J339">
        <v>500</v>
      </c>
      <c r="K339" t="s">
        <v>119</v>
      </c>
      <c r="L339" t="s">
        <v>13</v>
      </c>
      <c r="M339">
        <v>3.3666666666666657E-2</v>
      </c>
      <c r="N339">
        <f t="shared" si="15"/>
        <v>3.3666666666666659E-4</v>
      </c>
      <c r="O339">
        <v>3.2145502536643192E-3</v>
      </c>
      <c r="P339">
        <f t="shared" si="13"/>
        <v>3.3666666666666661E-6</v>
      </c>
      <c r="Q339">
        <v>3</v>
      </c>
      <c r="R339" t="s">
        <v>140</v>
      </c>
      <c r="S339" t="s">
        <v>14</v>
      </c>
    </row>
    <row r="340" spans="1:21" x14ac:dyDescent="0.35">
      <c r="A340" t="s">
        <v>51</v>
      </c>
      <c r="B340" t="s">
        <v>52</v>
      </c>
      <c r="C340" t="s">
        <v>14</v>
      </c>
      <c r="D340" t="s">
        <v>77</v>
      </c>
      <c r="E340" t="s">
        <v>10</v>
      </c>
      <c r="F340" t="s">
        <v>11</v>
      </c>
      <c r="G340" t="b">
        <v>1</v>
      </c>
      <c r="H340" t="b">
        <v>0</v>
      </c>
      <c r="I340">
        <v>1</v>
      </c>
      <c r="J340">
        <v>500</v>
      </c>
      <c r="K340" t="s">
        <v>120</v>
      </c>
      <c r="L340" t="s">
        <v>13</v>
      </c>
      <c r="M340">
        <v>3.666666666666667E-3</v>
      </c>
      <c r="N340">
        <f t="shared" si="15"/>
        <v>3.666666666666667E-3</v>
      </c>
      <c r="O340">
        <v>5.773502691896258E-4</v>
      </c>
      <c r="P340">
        <f t="shared" si="13"/>
        <v>3.666666666666667E-3</v>
      </c>
      <c r="Q340">
        <v>3</v>
      </c>
      <c r="R340" t="s">
        <v>140</v>
      </c>
      <c r="S340" t="s">
        <v>14</v>
      </c>
    </row>
    <row r="341" spans="1:21" x14ac:dyDescent="0.35">
      <c r="A341" t="s">
        <v>51</v>
      </c>
      <c r="B341" t="s">
        <v>52</v>
      </c>
      <c r="C341" t="s">
        <v>14</v>
      </c>
      <c r="D341" t="s">
        <v>78</v>
      </c>
      <c r="E341" t="s">
        <v>10</v>
      </c>
      <c r="F341" t="s">
        <v>11</v>
      </c>
      <c r="G341" t="b">
        <v>0</v>
      </c>
      <c r="H341" t="b">
        <v>0</v>
      </c>
      <c r="I341">
        <v>1E-3</v>
      </c>
      <c r="J341">
        <v>500</v>
      </c>
      <c r="K341" t="s">
        <v>121</v>
      </c>
      <c r="L341" t="s">
        <v>13</v>
      </c>
      <c r="M341">
        <v>0.23966666666666669</v>
      </c>
      <c r="N341">
        <f t="shared" si="15"/>
        <v>2.396666666666667E-4</v>
      </c>
      <c r="O341">
        <v>3.1069813860616129E-2</v>
      </c>
      <c r="P341">
        <f t="shared" si="13"/>
        <v>2.3966666666666671E-7</v>
      </c>
      <c r="Q341">
        <v>3</v>
      </c>
      <c r="R341" t="s">
        <v>140</v>
      </c>
      <c r="S341" t="s">
        <v>14</v>
      </c>
    </row>
    <row r="342" spans="1:21" x14ac:dyDescent="0.35">
      <c r="A342" t="s">
        <v>51</v>
      </c>
      <c r="B342" t="s">
        <v>52</v>
      </c>
      <c r="C342" t="s">
        <v>14</v>
      </c>
      <c r="D342" t="s">
        <v>79</v>
      </c>
      <c r="E342" t="s">
        <v>10</v>
      </c>
      <c r="F342" t="s">
        <v>11</v>
      </c>
      <c r="G342" t="b">
        <v>0</v>
      </c>
      <c r="H342" t="b">
        <v>0</v>
      </c>
      <c r="I342">
        <v>1E-3</v>
      </c>
      <c r="J342">
        <v>500</v>
      </c>
      <c r="K342" t="s">
        <v>122</v>
      </c>
      <c r="L342" t="s">
        <v>13</v>
      </c>
      <c r="M342">
        <v>2.3E-2</v>
      </c>
      <c r="N342">
        <f t="shared" si="15"/>
        <v>2.3E-5</v>
      </c>
      <c r="O342">
        <v>2.6457513110645912E-3</v>
      </c>
      <c r="P342">
        <f t="shared" si="13"/>
        <v>2.3000000000000001E-8</v>
      </c>
      <c r="Q342">
        <v>3</v>
      </c>
      <c r="R342" t="s">
        <v>140</v>
      </c>
      <c r="S342" t="s">
        <v>14</v>
      </c>
    </row>
    <row r="343" spans="1:21" x14ac:dyDescent="0.35">
      <c r="A343" t="s">
        <v>51</v>
      </c>
      <c r="B343" t="s">
        <v>52</v>
      </c>
      <c r="C343" t="s">
        <v>14</v>
      </c>
      <c r="D343" t="s">
        <v>80</v>
      </c>
      <c r="E343" t="s">
        <v>10</v>
      </c>
      <c r="F343" t="s">
        <v>11</v>
      </c>
      <c r="G343" t="b">
        <v>1</v>
      </c>
      <c r="H343" t="b">
        <v>0</v>
      </c>
      <c r="I343">
        <v>0.1</v>
      </c>
      <c r="J343">
        <v>500</v>
      </c>
      <c r="K343" t="s">
        <v>123</v>
      </c>
      <c r="L343" t="s">
        <v>13</v>
      </c>
      <c r="M343">
        <v>2.0666666666666569E-2</v>
      </c>
      <c r="N343">
        <f t="shared" si="15"/>
        <v>2.0666666666666572E-3</v>
      </c>
      <c r="O343">
        <v>2.3094010767585032E-3</v>
      </c>
      <c r="P343">
        <f t="shared" si="13"/>
        <v>2.0666666666666574E-4</v>
      </c>
      <c r="Q343">
        <v>3</v>
      </c>
      <c r="R343" t="s">
        <v>140</v>
      </c>
      <c r="S343" t="s">
        <v>14</v>
      </c>
    </row>
    <row r="344" spans="1:21" x14ac:dyDescent="0.35">
      <c r="A344" t="s">
        <v>51</v>
      </c>
      <c r="B344" t="s">
        <v>52</v>
      </c>
      <c r="C344" t="s">
        <v>14</v>
      </c>
      <c r="D344" t="s">
        <v>90</v>
      </c>
      <c r="E344" t="s">
        <v>10</v>
      </c>
      <c r="F344" t="s">
        <v>11</v>
      </c>
      <c r="G344" t="b">
        <v>0</v>
      </c>
      <c r="H344" t="b">
        <v>0</v>
      </c>
      <c r="I344">
        <v>1E-3</v>
      </c>
      <c r="J344">
        <v>500</v>
      </c>
      <c r="K344" t="s">
        <v>124</v>
      </c>
      <c r="L344" t="s">
        <v>13</v>
      </c>
      <c r="M344">
        <v>1.008</v>
      </c>
      <c r="N344">
        <f t="shared" si="15"/>
        <v>1.008E-3</v>
      </c>
      <c r="O344">
        <v>6.8352029962540306E-2</v>
      </c>
      <c r="P344">
        <f t="shared" si="13"/>
        <v>1.0079999999999999E-6</v>
      </c>
      <c r="Q344">
        <v>3</v>
      </c>
      <c r="R344" t="s">
        <v>140</v>
      </c>
      <c r="S344" t="s">
        <v>14</v>
      </c>
    </row>
    <row r="345" spans="1:21" x14ac:dyDescent="0.35">
      <c r="A345" t="s">
        <v>51</v>
      </c>
      <c r="B345" t="s">
        <v>52</v>
      </c>
      <c r="C345" t="s">
        <v>14</v>
      </c>
      <c r="D345" t="s">
        <v>81</v>
      </c>
      <c r="E345" t="s">
        <v>10</v>
      </c>
      <c r="F345" t="s">
        <v>11</v>
      </c>
      <c r="G345" t="b">
        <v>0</v>
      </c>
      <c r="H345" t="b">
        <v>0</v>
      </c>
      <c r="I345">
        <v>1E-3</v>
      </c>
      <c r="J345">
        <v>500</v>
      </c>
      <c r="K345" t="s">
        <v>126</v>
      </c>
      <c r="L345" t="s">
        <v>13</v>
      </c>
      <c r="M345">
        <v>0.64866666666666672</v>
      </c>
      <c r="N345">
        <f t="shared" si="15"/>
        <v>6.4866666666666675E-4</v>
      </c>
      <c r="O345">
        <v>8.052535832477449E-2</v>
      </c>
      <c r="P345">
        <f t="shared" si="13"/>
        <v>6.4866666666666673E-7</v>
      </c>
      <c r="Q345">
        <v>3</v>
      </c>
      <c r="R345" t="s">
        <v>140</v>
      </c>
      <c r="S345" t="s">
        <v>14</v>
      </c>
    </row>
    <row r="346" spans="1:21" x14ac:dyDescent="0.35">
      <c r="A346" t="s">
        <v>51</v>
      </c>
      <c r="B346" t="s">
        <v>52</v>
      </c>
      <c r="C346" t="s">
        <v>14</v>
      </c>
      <c r="D346" t="s">
        <v>82</v>
      </c>
      <c r="E346" t="s">
        <v>10</v>
      </c>
      <c r="F346" t="s">
        <v>11</v>
      </c>
      <c r="G346" t="b">
        <v>0</v>
      </c>
      <c r="H346" t="b">
        <v>0</v>
      </c>
      <c r="I346">
        <v>1E-3</v>
      </c>
      <c r="J346">
        <v>500</v>
      </c>
      <c r="K346" t="s">
        <v>127</v>
      </c>
      <c r="L346" t="s">
        <v>13</v>
      </c>
      <c r="M346">
        <v>0.20366666666666669</v>
      </c>
      <c r="N346">
        <f t="shared" si="15"/>
        <v>2.0366666666666669E-4</v>
      </c>
      <c r="O346">
        <v>2.775487945088816E-2</v>
      </c>
      <c r="P346">
        <f t="shared" si="13"/>
        <v>2.036666666666667E-7</v>
      </c>
      <c r="Q346">
        <v>3</v>
      </c>
      <c r="R346" t="s">
        <v>140</v>
      </c>
      <c r="S346" t="s">
        <v>14</v>
      </c>
      <c r="T346">
        <f>SQRT(O331^2+O332^2+O333^2+O334^2+O335^2+O336^2+O337^2+O338^2+O339^2+O340^2+O341^2+O342^2+O343^2+O344^2+O345^2+O346^2)</f>
        <v>0.11553931509807966</v>
      </c>
      <c r="U346">
        <f t="shared" si="14"/>
        <v>2.9894761531571383E-2</v>
      </c>
    </row>
    <row r="347" spans="1:21" x14ac:dyDescent="0.35">
      <c r="A347" t="s">
        <v>53</v>
      </c>
      <c r="B347" t="s">
        <v>52</v>
      </c>
      <c r="C347" t="s">
        <v>14</v>
      </c>
      <c r="D347" t="s">
        <v>67</v>
      </c>
      <c r="E347" t="s">
        <v>10</v>
      </c>
      <c r="F347" t="s">
        <v>11</v>
      </c>
      <c r="G347" t="b">
        <v>0</v>
      </c>
      <c r="H347" t="b">
        <v>0</v>
      </c>
      <c r="I347">
        <v>1E-3</v>
      </c>
      <c r="J347">
        <v>600</v>
      </c>
      <c r="K347" t="s">
        <v>111</v>
      </c>
      <c r="L347" t="s">
        <v>13</v>
      </c>
      <c r="M347">
        <v>3.2</v>
      </c>
      <c r="N347">
        <f t="shared" si="15"/>
        <v>3.2000000000000002E-3</v>
      </c>
      <c r="O347">
        <v>0.20663978319771831</v>
      </c>
      <c r="P347">
        <f t="shared" si="13"/>
        <v>3.2000000000000003E-6</v>
      </c>
      <c r="Q347">
        <v>3</v>
      </c>
      <c r="R347" t="s">
        <v>141</v>
      </c>
      <c r="S347" t="s">
        <v>14</v>
      </c>
    </row>
    <row r="348" spans="1:21" x14ac:dyDescent="0.35">
      <c r="A348" t="s">
        <v>53</v>
      </c>
      <c r="B348" t="s">
        <v>52</v>
      </c>
      <c r="C348" t="s">
        <v>14</v>
      </c>
      <c r="D348" t="s">
        <v>69</v>
      </c>
      <c r="E348" t="s">
        <v>10</v>
      </c>
      <c r="F348" t="s">
        <v>11</v>
      </c>
      <c r="G348" t="b">
        <v>0</v>
      </c>
      <c r="H348" t="b">
        <v>0</v>
      </c>
      <c r="I348">
        <v>1E-3</v>
      </c>
      <c r="J348">
        <v>600</v>
      </c>
      <c r="K348" t="s">
        <v>112</v>
      </c>
      <c r="L348" t="s">
        <v>13</v>
      </c>
      <c r="M348">
        <v>17.133333333333329</v>
      </c>
      <c r="N348">
        <f t="shared" si="15"/>
        <v>1.713333333333333E-2</v>
      </c>
      <c r="O348">
        <v>1.171893055416463</v>
      </c>
      <c r="P348">
        <f t="shared" si="13"/>
        <v>1.7133333333333331E-5</v>
      </c>
      <c r="Q348">
        <v>3</v>
      </c>
      <c r="R348" t="s">
        <v>141</v>
      </c>
      <c r="S348" t="s">
        <v>14</v>
      </c>
    </row>
    <row r="349" spans="1:21" x14ac:dyDescent="0.35">
      <c r="A349" t="s">
        <v>53</v>
      </c>
      <c r="B349" t="s">
        <v>52</v>
      </c>
      <c r="C349" t="s">
        <v>14</v>
      </c>
      <c r="D349" t="s">
        <v>70</v>
      </c>
      <c r="E349" t="s">
        <v>10</v>
      </c>
      <c r="F349" t="s">
        <v>11</v>
      </c>
      <c r="G349" t="b">
        <v>0</v>
      </c>
      <c r="H349" t="b">
        <v>0</v>
      </c>
      <c r="I349">
        <v>0.01</v>
      </c>
      <c r="J349">
        <v>600</v>
      </c>
      <c r="K349" t="s">
        <v>113</v>
      </c>
      <c r="L349" t="s">
        <v>13</v>
      </c>
      <c r="M349">
        <v>3.26</v>
      </c>
      <c r="N349">
        <f t="shared" si="15"/>
        <v>3.2599999999999997E-2</v>
      </c>
      <c r="O349">
        <v>0.25238858928247943</v>
      </c>
      <c r="P349">
        <f t="shared" si="13"/>
        <v>3.2599999999999996E-4</v>
      </c>
      <c r="Q349">
        <v>3</v>
      </c>
      <c r="R349" t="s">
        <v>141</v>
      </c>
      <c r="S349" t="s">
        <v>14</v>
      </c>
    </row>
    <row r="350" spans="1:21" x14ac:dyDescent="0.35">
      <c r="A350" t="s">
        <v>53</v>
      </c>
      <c r="B350" t="s">
        <v>52</v>
      </c>
      <c r="C350" t="s">
        <v>14</v>
      </c>
      <c r="D350" t="s">
        <v>71</v>
      </c>
      <c r="E350" t="s">
        <v>10</v>
      </c>
      <c r="F350" t="s">
        <v>11</v>
      </c>
      <c r="G350" t="b">
        <v>1</v>
      </c>
      <c r="H350" t="b">
        <v>0</v>
      </c>
      <c r="I350">
        <v>0.1</v>
      </c>
      <c r="J350">
        <v>600</v>
      </c>
      <c r="K350" t="s">
        <v>114</v>
      </c>
      <c r="L350" t="s">
        <v>13</v>
      </c>
      <c r="M350">
        <v>1.45</v>
      </c>
      <c r="N350">
        <f t="shared" si="15"/>
        <v>0.14499999999999999</v>
      </c>
      <c r="O350">
        <v>9.8488578017961015E-2</v>
      </c>
      <c r="P350">
        <f t="shared" si="13"/>
        <v>1.4499999999999999E-2</v>
      </c>
      <c r="Q350">
        <v>3</v>
      </c>
      <c r="R350" t="s">
        <v>141</v>
      </c>
      <c r="S350" t="s">
        <v>14</v>
      </c>
    </row>
    <row r="351" spans="1:21" x14ac:dyDescent="0.35">
      <c r="A351" t="s">
        <v>53</v>
      </c>
      <c r="B351" t="s">
        <v>52</v>
      </c>
      <c r="C351" t="s">
        <v>14</v>
      </c>
      <c r="D351" t="s">
        <v>72</v>
      </c>
      <c r="E351" t="s">
        <v>10</v>
      </c>
      <c r="F351" t="s">
        <v>11</v>
      </c>
      <c r="G351" t="b">
        <v>1</v>
      </c>
      <c r="H351" t="b">
        <v>0</v>
      </c>
      <c r="I351">
        <v>1</v>
      </c>
      <c r="J351">
        <v>600</v>
      </c>
      <c r="K351" t="s">
        <v>115</v>
      </c>
      <c r="L351" t="s">
        <v>13</v>
      </c>
      <c r="M351">
        <v>1.5666666666666671</v>
      </c>
      <c r="N351">
        <f t="shared" si="15"/>
        <v>1.5666666666666671</v>
      </c>
      <c r="O351">
        <v>0.1497776129244065</v>
      </c>
      <c r="P351">
        <f t="shared" si="13"/>
        <v>1.5666666666666671</v>
      </c>
      <c r="Q351">
        <v>3</v>
      </c>
      <c r="R351" t="s">
        <v>141</v>
      </c>
      <c r="S351" t="s">
        <v>14</v>
      </c>
    </row>
    <row r="352" spans="1:21" x14ac:dyDescent="0.35">
      <c r="A352" t="s">
        <v>53</v>
      </c>
      <c r="B352" t="s">
        <v>52</v>
      </c>
      <c r="C352" t="s">
        <v>14</v>
      </c>
      <c r="D352" t="s">
        <v>73</v>
      </c>
      <c r="E352" t="s">
        <v>10</v>
      </c>
      <c r="F352" t="s">
        <v>11</v>
      </c>
      <c r="G352" t="b">
        <v>1</v>
      </c>
      <c r="H352" t="b">
        <v>0</v>
      </c>
      <c r="I352">
        <v>0.1</v>
      </c>
      <c r="J352">
        <v>600</v>
      </c>
      <c r="K352" t="s">
        <v>116</v>
      </c>
      <c r="L352" t="s">
        <v>13</v>
      </c>
      <c r="M352">
        <v>0.94</v>
      </c>
      <c r="N352">
        <f t="shared" si="15"/>
        <v>9.4E-2</v>
      </c>
      <c r="O352">
        <v>5.6293871780150273E-2</v>
      </c>
      <c r="P352">
        <f t="shared" si="13"/>
        <v>9.4000000000000004E-3</v>
      </c>
      <c r="Q352">
        <v>3</v>
      </c>
      <c r="R352" t="s">
        <v>141</v>
      </c>
      <c r="S352" t="s">
        <v>14</v>
      </c>
    </row>
    <row r="353" spans="1:21" x14ac:dyDescent="0.35">
      <c r="A353" t="s">
        <v>53</v>
      </c>
      <c r="B353" t="s">
        <v>52</v>
      </c>
      <c r="C353" t="s">
        <v>14</v>
      </c>
      <c r="D353" t="s">
        <v>74</v>
      </c>
      <c r="E353" t="s">
        <v>10</v>
      </c>
      <c r="F353" t="s">
        <v>11</v>
      </c>
      <c r="G353" t="b">
        <v>0</v>
      </c>
      <c r="H353" t="b">
        <v>0</v>
      </c>
      <c r="I353">
        <v>0.01</v>
      </c>
      <c r="J353">
        <v>600</v>
      </c>
      <c r="K353" t="s">
        <v>117</v>
      </c>
      <c r="L353" t="s">
        <v>13</v>
      </c>
      <c r="M353">
        <v>0.57833333333333303</v>
      </c>
      <c r="N353">
        <f t="shared" si="15"/>
        <v>5.7833333333333304E-3</v>
      </c>
      <c r="O353">
        <v>3.6115555282084801E-2</v>
      </c>
      <c r="P353">
        <f t="shared" si="13"/>
        <v>5.7833333333333307E-5</v>
      </c>
      <c r="Q353">
        <v>3</v>
      </c>
      <c r="R353" t="s">
        <v>141</v>
      </c>
      <c r="S353" t="s">
        <v>14</v>
      </c>
    </row>
    <row r="354" spans="1:21" x14ac:dyDescent="0.35">
      <c r="A354" t="s">
        <v>53</v>
      </c>
      <c r="B354" t="s">
        <v>52</v>
      </c>
      <c r="C354" t="s">
        <v>14</v>
      </c>
      <c r="D354" t="s">
        <v>75</v>
      </c>
      <c r="E354" t="s">
        <v>10</v>
      </c>
      <c r="F354" t="s">
        <v>11</v>
      </c>
      <c r="G354" t="b">
        <v>1</v>
      </c>
      <c r="H354" t="b">
        <v>0</v>
      </c>
      <c r="I354">
        <v>0.1</v>
      </c>
      <c r="J354">
        <v>600</v>
      </c>
      <c r="K354" t="s">
        <v>118</v>
      </c>
      <c r="L354" t="s">
        <v>13</v>
      </c>
      <c r="M354">
        <v>0.87333333333333329</v>
      </c>
      <c r="N354">
        <f t="shared" si="15"/>
        <v>8.7333333333333332E-2</v>
      </c>
      <c r="O354">
        <v>5.4123315986119497E-2</v>
      </c>
      <c r="P354">
        <f t="shared" si="13"/>
        <v>8.7333333333333343E-3</v>
      </c>
      <c r="Q354">
        <v>3</v>
      </c>
      <c r="R354" t="s">
        <v>141</v>
      </c>
      <c r="S354" t="s">
        <v>14</v>
      </c>
    </row>
    <row r="355" spans="1:21" x14ac:dyDescent="0.35">
      <c r="A355" t="s">
        <v>53</v>
      </c>
      <c r="B355" t="s">
        <v>52</v>
      </c>
      <c r="C355" t="s">
        <v>14</v>
      </c>
      <c r="D355" t="s">
        <v>76</v>
      </c>
      <c r="E355" t="s">
        <v>10</v>
      </c>
      <c r="F355" t="s">
        <v>11</v>
      </c>
      <c r="G355" t="b">
        <v>1</v>
      </c>
      <c r="H355" t="b">
        <v>0</v>
      </c>
      <c r="I355">
        <v>0.01</v>
      </c>
      <c r="J355">
        <v>600</v>
      </c>
      <c r="K355" t="s">
        <v>119</v>
      </c>
      <c r="L355" t="s">
        <v>13</v>
      </c>
      <c r="M355">
        <v>1.093333333333333</v>
      </c>
      <c r="N355">
        <f t="shared" si="15"/>
        <v>1.0933333333333331E-2</v>
      </c>
      <c r="O355">
        <v>7.0237691685684875E-2</v>
      </c>
      <c r="P355">
        <f t="shared" si="13"/>
        <v>1.0933333333333331E-4</v>
      </c>
      <c r="Q355">
        <v>3</v>
      </c>
      <c r="R355" t="s">
        <v>141</v>
      </c>
      <c r="S355" t="s">
        <v>14</v>
      </c>
    </row>
    <row r="356" spans="1:21" x14ac:dyDescent="0.35">
      <c r="A356" t="s">
        <v>53</v>
      </c>
      <c r="B356" t="s">
        <v>52</v>
      </c>
      <c r="C356" t="s">
        <v>14</v>
      </c>
      <c r="D356" t="s">
        <v>77</v>
      </c>
      <c r="E356" t="s">
        <v>10</v>
      </c>
      <c r="F356" t="s">
        <v>11</v>
      </c>
      <c r="G356" t="b">
        <v>1</v>
      </c>
      <c r="H356" t="b">
        <v>0</v>
      </c>
      <c r="I356">
        <v>1</v>
      </c>
      <c r="J356">
        <v>600</v>
      </c>
      <c r="K356" t="s">
        <v>120</v>
      </c>
      <c r="L356" t="s">
        <v>13</v>
      </c>
      <c r="M356">
        <v>0.16966666666666599</v>
      </c>
      <c r="N356">
        <f t="shared" si="15"/>
        <v>0.16966666666666599</v>
      </c>
      <c r="O356">
        <v>1.069267662156308E-2</v>
      </c>
      <c r="P356">
        <f t="shared" si="13"/>
        <v>0.16966666666666599</v>
      </c>
      <c r="Q356">
        <v>3</v>
      </c>
      <c r="R356" t="s">
        <v>141</v>
      </c>
      <c r="S356" t="s">
        <v>14</v>
      </c>
    </row>
    <row r="357" spans="1:21" x14ac:dyDescent="0.35">
      <c r="A357" t="s">
        <v>53</v>
      </c>
      <c r="B357" t="s">
        <v>52</v>
      </c>
      <c r="C357" t="s">
        <v>14</v>
      </c>
      <c r="D357" t="s">
        <v>78</v>
      </c>
      <c r="E357" t="s">
        <v>10</v>
      </c>
      <c r="F357" t="s">
        <v>11</v>
      </c>
      <c r="G357" t="b">
        <v>0</v>
      </c>
      <c r="H357" t="b">
        <v>0</v>
      </c>
      <c r="I357">
        <v>1E-3</v>
      </c>
      <c r="J357">
        <v>600</v>
      </c>
      <c r="K357" t="s">
        <v>121</v>
      </c>
      <c r="L357" t="s">
        <v>13</v>
      </c>
      <c r="M357">
        <v>6.6266666666666669</v>
      </c>
      <c r="N357">
        <f t="shared" si="15"/>
        <v>6.626666666666667E-3</v>
      </c>
      <c r="O357">
        <v>0.50836338708972084</v>
      </c>
      <c r="P357">
        <f t="shared" si="13"/>
        <v>6.626666666666667E-6</v>
      </c>
      <c r="Q357">
        <v>3</v>
      </c>
      <c r="R357" t="s">
        <v>141</v>
      </c>
      <c r="S357" t="s">
        <v>14</v>
      </c>
    </row>
    <row r="358" spans="1:21" x14ac:dyDescent="0.35">
      <c r="A358" t="s">
        <v>53</v>
      </c>
      <c r="B358" t="s">
        <v>52</v>
      </c>
      <c r="C358" t="s">
        <v>14</v>
      </c>
      <c r="D358" t="s">
        <v>79</v>
      </c>
      <c r="E358" t="s">
        <v>10</v>
      </c>
      <c r="F358" t="s">
        <v>11</v>
      </c>
      <c r="G358" t="b">
        <v>0</v>
      </c>
      <c r="H358" t="b">
        <v>0</v>
      </c>
      <c r="I358">
        <v>1E-3</v>
      </c>
      <c r="J358">
        <v>600</v>
      </c>
      <c r="K358" t="s">
        <v>122</v>
      </c>
      <c r="L358" t="s">
        <v>13</v>
      </c>
      <c r="M358">
        <v>2.9159999999999999</v>
      </c>
      <c r="N358">
        <f t="shared" si="15"/>
        <v>2.9160000000000002E-3</v>
      </c>
      <c r="O358">
        <v>0.27478719038557819</v>
      </c>
      <c r="P358">
        <f t="shared" si="13"/>
        <v>2.9160000000000001E-6</v>
      </c>
      <c r="Q358">
        <v>3</v>
      </c>
      <c r="R358" t="s">
        <v>141</v>
      </c>
      <c r="S358" t="s">
        <v>14</v>
      </c>
    </row>
    <row r="359" spans="1:21" x14ac:dyDescent="0.35">
      <c r="A359" t="s">
        <v>53</v>
      </c>
      <c r="B359" t="s">
        <v>52</v>
      </c>
      <c r="C359" t="s">
        <v>14</v>
      </c>
      <c r="D359" t="s">
        <v>80</v>
      </c>
      <c r="E359" t="s">
        <v>10</v>
      </c>
      <c r="F359" t="s">
        <v>11</v>
      </c>
      <c r="G359" t="b">
        <v>1</v>
      </c>
      <c r="H359" t="b">
        <v>0</v>
      </c>
      <c r="I359">
        <v>0.1</v>
      </c>
      <c r="J359">
        <v>600</v>
      </c>
      <c r="K359" t="s">
        <v>123</v>
      </c>
      <c r="L359" t="s">
        <v>13</v>
      </c>
      <c r="M359">
        <v>0.7839999999999997</v>
      </c>
      <c r="N359">
        <f t="shared" si="15"/>
        <v>7.839999999999997E-2</v>
      </c>
      <c r="O359">
        <v>5.4369108876273303E-2</v>
      </c>
      <c r="P359">
        <f t="shared" si="13"/>
        <v>7.839999999999998E-3</v>
      </c>
      <c r="Q359">
        <v>3</v>
      </c>
      <c r="R359" t="s">
        <v>141</v>
      </c>
      <c r="S359" t="s">
        <v>14</v>
      </c>
    </row>
    <row r="360" spans="1:21" x14ac:dyDescent="0.35">
      <c r="A360" t="s">
        <v>53</v>
      </c>
      <c r="B360" t="s">
        <v>52</v>
      </c>
      <c r="C360" t="s">
        <v>14</v>
      </c>
      <c r="D360" t="s">
        <v>90</v>
      </c>
      <c r="E360" t="s">
        <v>10</v>
      </c>
      <c r="F360" t="s">
        <v>11</v>
      </c>
      <c r="G360" t="b">
        <v>0</v>
      </c>
      <c r="H360" t="b">
        <v>0</v>
      </c>
      <c r="I360">
        <v>1E-3</v>
      </c>
      <c r="J360">
        <v>600</v>
      </c>
      <c r="K360" t="s">
        <v>124</v>
      </c>
      <c r="L360" t="s">
        <v>13</v>
      </c>
      <c r="M360">
        <v>61.866666666666667</v>
      </c>
      <c r="N360">
        <f t="shared" si="15"/>
        <v>6.1866666666666667E-2</v>
      </c>
      <c r="O360">
        <v>5.2012818932772067</v>
      </c>
      <c r="P360">
        <f t="shared" si="13"/>
        <v>6.1866666666666662E-5</v>
      </c>
      <c r="Q360">
        <v>3</v>
      </c>
      <c r="R360" t="s">
        <v>141</v>
      </c>
      <c r="S360" t="s">
        <v>14</v>
      </c>
    </row>
    <row r="361" spans="1:21" x14ac:dyDescent="0.35">
      <c r="A361" t="s">
        <v>53</v>
      </c>
      <c r="B361" t="s">
        <v>52</v>
      </c>
      <c r="C361" t="s">
        <v>14</v>
      </c>
      <c r="D361" t="s">
        <v>81</v>
      </c>
      <c r="E361" t="s">
        <v>10</v>
      </c>
      <c r="F361" t="s">
        <v>11</v>
      </c>
      <c r="G361" t="b">
        <v>0</v>
      </c>
      <c r="H361" t="b">
        <v>0</v>
      </c>
      <c r="I361">
        <v>1E-3</v>
      </c>
      <c r="J361">
        <v>600</v>
      </c>
      <c r="K361" t="s">
        <v>126</v>
      </c>
      <c r="L361" t="s">
        <v>13</v>
      </c>
      <c r="M361">
        <v>9.8066666666666666</v>
      </c>
      <c r="N361">
        <f t="shared" si="15"/>
        <v>9.8066666666666667E-3</v>
      </c>
      <c r="O361">
        <v>0.87757240916823098</v>
      </c>
      <c r="P361">
        <f t="shared" ref="P361:P424" si="16">N361*I361</f>
        <v>9.8066666666666671E-6</v>
      </c>
      <c r="Q361">
        <v>3</v>
      </c>
      <c r="R361" t="s">
        <v>141</v>
      </c>
      <c r="S361" t="s">
        <v>14</v>
      </c>
    </row>
    <row r="362" spans="1:21" x14ac:dyDescent="0.35">
      <c r="A362" t="s">
        <v>53</v>
      </c>
      <c r="B362" t="s">
        <v>52</v>
      </c>
      <c r="C362" t="s">
        <v>14</v>
      </c>
      <c r="D362" t="s">
        <v>82</v>
      </c>
      <c r="E362" t="s">
        <v>10</v>
      </c>
      <c r="F362" t="s">
        <v>11</v>
      </c>
      <c r="G362" t="b">
        <v>0</v>
      </c>
      <c r="H362" t="b">
        <v>0</v>
      </c>
      <c r="I362">
        <v>1E-3</v>
      </c>
      <c r="J362">
        <v>600</v>
      </c>
      <c r="K362" t="s">
        <v>127</v>
      </c>
      <c r="L362" t="s">
        <v>13</v>
      </c>
      <c r="M362">
        <v>5.5933333333333337</v>
      </c>
      <c r="N362">
        <f t="shared" si="15"/>
        <v>5.5933333333333338E-3</v>
      </c>
      <c r="O362">
        <v>0.4485903847981289</v>
      </c>
      <c r="P362">
        <f t="shared" si="16"/>
        <v>5.5933333333333337E-6</v>
      </c>
      <c r="Q362">
        <v>3</v>
      </c>
      <c r="R362" t="s">
        <v>141</v>
      </c>
      <c r="S362" t="s">
        <v>14</v>
      </c>
      <c r="T362">
        <f>SQRT(O347^2+O348^2+O349^2+O350^2+O351^2+O352^2+O353^2+O354^2+O355^2+O356^2+O357^2+O358^2+O359^2+O360^2+O361^2+O362^2)</f>
        <v>5.4668011060704709</v>
      </c>
      <c r="U362">
        <f t="shared" si="14"/>
        <v>1.5759656388413785</v>
      </c>
    </row>
    <row r="363" spans="1:21" x14ac:dyDescent="0.35">
      <c r="A363" t="s">
        <v>54</v>
      </c>
      <c r="B363" t="s">
        <v>52</v>
      </c>
      <c r="C363" t="s">
        <v>14</v>
      </c>
      <c r="D363" t="s">
        <v>67</v>
      </c>
      <c r="E363" t="s">
        <v>10</v>
      </c>
      <c r="F363" t="s">
        <v>11</v>
      </c>
      <c r="G363" t="b">
        <v>0</v>
      </c>
      <c r="H363" t="b">
        <v>0</v>
      </c>
      <c r="I363">
        <v>1E-3</v>
      </c>
      <c r="J363">
        <v>700</v>
      </c>
      <c r="K363" t="s">
        <v>111</v>
      </c>
      <c r="L363" t="s">
        <v>13</v>
      </c>
      <c r="M363">
        <v>0.47666666666666668</v>
      </c>
      <c r="N363">
        <f t="shared" si="15"/>
        <v>4.7666666666666669E-4</v>
      </c>
      <c r="O363">
        <v>4.1404508611180661E-2</v>
      </c>
      <c r="P363">
        <f t="shared" si="16"/>
        <v>4.7666666666666667E-7</v>
      </c>
      <c r="Q363">
        <v>3</v>
      </c>
      <c r="R363" t="s">
        <v>142</v>
      </c>
      <c r="S363" t="s">
        <v>14</v>
      </c>
    </row>
    <row r="364" spans="1:21" x14ac:dyDescent="0.35">
      <c r="A364" t="s">
        <v>54</v>
      </c>
      <c r="B364" t="s">
        <v>52</v>
      </c>
      <c r="C364" t="s">
        <v>14</v>
      </c>
      <c r="D364" t="s">
        <v>69</v>
      </c>
      <c r="E364" t="s">
        <v>10</v>
      </c>
      <c r="F364" t="s">
        <v>11</v>
      </c>
      <c r="G364" t="b">
        <v>0</v>
      </c>
      <c r="H364" t="b">
        <v>0</v>
      </c>
      <c r="I364">
        <v>1E-3</v>
      </c>
      <c r="J364">
        <v>700</v>
      </c>
      <c r="K364" t="s">
        <v>112</v>
      </c>
      <c r="L364" t="s">
        <v>13</v>
      </c>
      <c r="M364">
        <v>3.3</v>
      </c>
      <c r="N364">
        <f t="shared" si="15"/>
        <v>3.3E-3</v>
      </c>
      <c r="O364">
        <v>0.27221315177632388</v>
      </c>
      <c r="P364">
        <f t="shared" si="16"/>
        <v>3.3000000000000002E-6</v>
      </c>
      <c r="Q364">
        <v>3</v>
      </c>
      <c r="R364" t="s">
        <v>142</v>
      </c>
      <c r="S364" t="s">
        <v>14</v>
      </c>
    </row>
    <row r="365" spans="1:21" x14ac:dyDescent="0.35">
      <c r="A365" t="s">
        <v>54</v>
      </c>
      <c r="B365" t="s">
        <v>52</v>
      </c>
      <c r="C365" t="s">
        <v>14</v>
      </c>
      <c r="D365" t="s">
        <v>70</v>
      </c>
      <c r="E365" t="s">
        <v>10</v>
      </c>
      <c r="F365" t="s">
        <v>11</v>
      </c>
      <c r="G365" t="b">
        <v>0</v>
      </c>
      <c r="H365" t="b">
        <v>0</v>
      </c>
      <c r="I365">
        <v>0.01</v>
      </c>
      <c r="J365">
        <v>700</v>
      </c>
      <c r="K365" t="s">
        <v>113</v>
      </c>
      <c r="L365" t="s">
        <v>13</v>
      </c>
      <c r="M365">
        <v>1.9733333333333329</v>
      </c>
      <c r="N365">
        <f t="shared" si="15"/>
        <v>1.9733333333333328E-2</v>
      </c>
      <c r="O365">
        <v>0.14571661996262919</v>
      </c>
      <c r="P365">
        <f t="shared" si="16"/>
        <v>1.973333333333333E-4</v>
      </c>
      <c r="Q365">
        <v>3</v>
      </c>
      <c r="R365" t="s">
        <v>142</v>
      </c>
      <c r="S365" t="s">
        <v>14</v>
      </c>
    </row>
    <row r="366" spans="1:21" x14ac:dyDescent="0.35">
      <c r="A366" t="s">
        <v>54</v>
      </c>
      <c r="B366" t="s">
        <v>52</v>
      </c>
      <c r="C366" t="s">
        <v>14</v>
      </c>
      <c r="D366" t="s">
        <v>71</v>
      </c>
      <c r="E366" t="s">
        <v>10</v>
      </c>
      <c r="F366" t="s">
        <v>11</v>
      </c>
      <c r="G366" t="b">
        <v>1</v>
      </c>
      <c r="H366" t="b">
        <v>0</v>
      </c>
      <c r="I366">
        <v>0.1</v>
      </c>
      <c r="J366">
        <v>700</v>
      </c>
      <c r="K366" t="s">
        <v>114</v>
      </c>
      <c r="L366" t="s">
        <v>13</v>
      </c>
      <c r="M366">
        <v>8.4666666666666668E-2</v>
      </c>
      <c r="N366">
        <f t="shared" si="15"/>
        <v>8.4666666666666675E-3</v>
      </c>
      <c r="O366">
        <v>3.2145502536643131E-3</v>
      </c>
      <c r="P366">
        <f t="shared" si="16"/>
        <v>8.4666666666666679E-4</v>
      </c>
      <c r="Q366">
        <v>3</v>
      </c>
      <c r="R366" t="s">
        <v>142</v>
      </c>
      <c r="S366" t="s">
        <v>14</v>
      </c>
    </row>
    <row r="367" spans="1:21" x14ac:dyDescent="0.35">
      <c r="A367" t="s">
        <v>54</v>
      </c>
      <c r="B367" t="s">
        <v>52</v>
      </c>
      <c r="C367" t="s">
        <v>14</v>
      </c>
      <c r="D367" t="s">
        <v>72</v>
      </c>
      <c r="E367" t="s">
        <v>10</v>
      </c>
      <c r="F367" t="s">
        <v>11</v>
      </c>
      <c r="G367" t="b">
        <v>1</v>
      </c>
      <c r="H367" t="b">
        <v>0</v>
      </c>
      <c r="I367">
        <v>1</v>
      </c>
      <c r="J367">
        <v>700</v>
      </c>
      <c r="K367" t="s">
        <v>115</v>
      </c>
      <c r="L367" t="s">
        <v>13</v>
      </c>
      <c r="M367">
        <v>8.7666666666666629E-2</v>
      </c>
      <c r="N367">
        <f t="shared" si="15"/>
        <v>8.7666666666666629E-2</v>
      </c>
      <c r="O367">
        <v>9.0737717258774601E-3</v>
      </c>
      <c r="P367">
        <f t="shared" si="16"/>
        <v>8.7666666666666629E-2</v>
      </c>
      <c r="Q367">
        <v>3</v>
      </c>
      <c r="R367" t="s">
        <v>142</v>
      </c>
      <c r="S367" t="s">
        <v>14</v>
      </c>
    </row>
    <row r="368" spans="1:21" x14ac:dyDescent="0.35">
      <c r="A368" t="s">
        <v>54</v>
      </c>
      <c r="B368" t="s">
        <v>52</v>
      </c>
      <c r="C368" t="s">
        <v>14</v>
      </c>
      <c r="D368" t="s">
        <v>73</v>
      </c>
      <c r="E368" t="s">
        <v>10</v>
      </c>
      <c r="F368" t="s">
        <v>11</v>
      </c>
      <c r="G368" t="b">
        <v>1</v>
      </c>
      <c r="H368" t="b">
        <v>0</v>
      </c>
      <c r="I368">
        <v>0.1</v>
      </c>
      <c r="J368">
        <v>700</v>
      </c>
      <c r="K368" t="s">
        <v>116</v>
      </c>
      <c r="L368" t="s">
        <v>13</v>
      </c>
      <c r="M368">
        <v>5.3999999999999999E-2</v>
      </c>
      <c r="N368">
        <f t="shared" si="15"/>
        <v>5.4000000000000003E-3</v>
      </c>
      <c r="O368">
        <v>2.6457513110645929E-3</v>
      </c>
      <c r="P368">
        <f t="shared" si="16"/>
        <v>5.4000000000000001E-4</v>
      </c>
      <c r="Q368">
        <v>3</v>
      </c>
      <c r="R368" t="s">
        <v>142</v>
      </c>
      <c r="S368" t="s">
        <v>14</v>
      </c>
    </row>
    <row r="369" spans="1:21" x14ac:dyDescent="0.35">
      <c r="A369" t="s">
        <v>54</v>
      </c>
      <c r="B369" t="s">
        <v>52</v>
      </c>
      <c r="C369" t="s">
        <v>14</v>
      </c>
      <c r="D369" t="s">
        <v>74</v>
      </c>
      <c r="E369" t="s">
        <v>10</v>
      </c>
      <c r="F369" t="s">
        <v>11</v>
      </c>
      <c r="G369" t="b">
        <v>0</v>
      </c>
      <c r="H369" t="b">
        <v>0</v>
      </c>
      <c r="I369">
        <v>0.01</v>
      </c>
      <c r="J369">
        <v>700</v>
      </c>
      <c r="K369" t="s">
        <v>117</v>
      </c>
      <c r="L369" t="s">
        <v>13</v>
      </c>
      <c r="M369">
        <v>2.133333333333327E-2</v>
      </c>
      <c r="N369">
        <f t="shared" si="15"/>
        <v>2.1333333333333271E-4</v>
      </c>
      <c r="O369">
        <v>1.1547005383791939E-3</v>
      </c>
      <c r="P369">
        <f t="shared" si="16"/>
        <v>2.133333333333327E-6</v>
      </c>
      <c r="Q369">
        <v>3</v>
      </c>
      <c r="R369" t="s">
        <v>142</v>
      </c>
      <c r="S369" t="s">
        <v>14</v>
      </c>
    </row>
    <row r="370" spans="1:21" x14ac:dyDescent="0.35">
      <c r="A370" t="s">
        <v>54</v>
      </c>
      <c r="B370" t="s">
        <v>52</v>
      </c>
      <c r="C370" t="s">
        <v>14</v>
      </c>
      <c r="D370" t="s">
        <v>75</v>
      </c>
      <c r="E370" t="s">
        <v>10</v>
      </c>
      <c r="F370" t="s">
        <v>11</v>
      </c>
      <c r="G370" t="b">
        <v>1</v>
      </c>
      <c r="H370" t="b">
        <v>0</v>
      </c>
      <c r="I370">
        <v>0.1</v>
      </c>
      <c r="J370">
        <v>700</v>
      </c>
      <c r="K370" t="s">
        <v>118</v>
      </c>
      <c r="L370" t="s">
        <v>13</v>
      </c>
      <c r="M370">
        <v>7.2666666666666671E-2</v>
      </c>
      <c r="N370">
        <f t="shared" si="15"/>
        <v>7.2666666666666678E-3</v>
      </c>
      <c r="O370">
        <v>6.6583281184793928E-3</v>
      </c>
      <c r="P370">
        <f t="shared" si="16"/>
        <v>7.266666666666668E-4</v>
      </c>
      <c r="Q370">
        <v>3</v>
      </c>
      <c r="R370" t="s">
        <v>142</v>
      </c>
      <c r="S370" t="s">
        <v>14</v>
      </c>
    </row>
    <row r="371" spans="1:21" x14ac:dyDescent="0.35">
      <c r="A371" t="s">
        <v>54</v>
      </c>
      <c r="B371" t="s">
        <v>52</v>
      </c>
      <c r="C371" t="s">
        <v>14</v>
      </c>
      <c r="D371" t="s">
        <v>76</v>
      </c>
      <c r="E371" t="s">
        <v>10</v>
      </c>
      <c r="F371" t="s">
        <v>11</v>
      </c>
      <c r="G371" t="b">
        <v>1</v>
      </c>
      <c r="H371" t="b">
        <v>0</v>
      </c>
      <c r="I371">
        <v>0.01</v>
      </c>
      <c r="J371">
        <v>700</v>
      </c>
      <c r="K371" t="s">
        <v>119</v>
      </c>
      <c r="L371" t="s">
        <v>13</v>
      </c>
      <c r="M371">
        <v>9.1333333333333336E-2</v>
      </c>
      <c r="N371">
        <f t="shared" si="15"/>
        <v>9.1333333333333338E-4</v>
      </c>
      <c r="O371">
        <v>6.658328118479391E-3</v>
      </c>
      <c r="P371">
        <f t="shared" si="16"/>
        <v>9.1333333333333345E-6</v>
      </c>
      <c r="Q371">
        <v>3</v>
      </c>
      <c r="R371" t="s">
        <v>142</v>
      </c>
      <c r="S371" t="s">
        <v>14</v>
      </c>
    </row>
    <row r="372" spans="1:21" x14ac:dyDescent="0.35">
      <c r="A372" t="s">
        <v>54</v>
      </c>
      <c r="B372" t="s">
        <v>52</v>
      </c>
      <c r="C372" t="s">
        <v>14</v>
      </c>
      <c r="D372" t="s">
        <v>77</v>
      </c>
      <c r="E372" t="s">
        <v>10</v>
      </c>
      <c r="F372" t="s">
        <v>11</v>
      </c>
      <c r="G372" t="b">
        <v>1</v>
      </c>
      <c r="H372" t="b">
        <v>0</v>
      </c>
      <c r="I372">
        <v>1</v>
      </c>
      <c r="J372">
        <v>700</v>
      </c>
      <c r="K372" t="s">
        <v>120</v>
      </c>
      <c r="L372" t="s">
        <v>13</v>
      </c>
      <c r="M372">
        <v>8.333333333333328E-3</v>
      </c>
      <c r="N372">
        <f t="shared" si="15"/>
        <v>8.333333333333328E-3</v>
      </c>
      <c r="O372">
        <v>1.154700538379246E-3</v>
      </c>
      <c r="P372">
        <f t="shared" si="16"/>
        <v>8.333333333333328E-3</v>
      </c>
      <c r="Q372">
        <v>3</v>
      </c>
      <c r="R372" t="s">
        <v>142</v>
      </c>
      <c r="S372" t="s">
        <v>14</v>
      </c>
    </row>
    <row r="373" spans="1:21" x14ac:dyDescent="0.35">
      <c r="A373" t="s">
        <v>54</v>
      </c>
      <c r="B373" t="s">
        <v>52</v>
      </c>
      <c r="C373" t="s">
        <v>14</v>
      </c>
      <c r="D373" t="s">
        <v>78</v>
      </c>
      <c r="E373" t="s">
        <v>10</v>
      </c>
      <c r="F373" t="s">
        <v>11</v>
      </c>
      <c r="G373" t="b">
        <v>0</v>
      </c>
      <c r="H373" t="b">
        <v>0</v>
      </c>
      <c r="I373">
        <v>1E-3</v>
      </c>
      <c r="J373">
        <v>700</v>
      </c>
      <c r="K373" t="s">
        <v>121</v>
      </c>
      <c r="L373" t="s">
        <v>13</v>
      </c>
      <c r="M373">
        <v>1.55</v>
      </c>
      <c r="N373">
        <f t="shared" si="15"/>
        <v>1.5500000000000002E-3</v>
      </c>
      <c r="O373">
        <v>9.6436507609929639E-2</v>
      </c>
      <c r="P373">
        <f t="shared" si="16"/>
        <v>1.5500000000000002E-6</v>
      </c>
      <c r="Q373">
        <v>3</v>
      </c>
      <c r="R373" t="s">
        <v>142</v>
      </c>
      <c r="S373" t="s">
        <v>14</v>
      </c>
    </row>
    <row r="374" spans="1:21" x14ac:dyDescent="0.35">
      <c r="A374" t="s">
        <v>54</v>
      </c>
      <c r="B374" t="s">
        <v>52</v>
      </c>
      <c r="C374" t="s">
        <v>14</v>
      </c>
      <c r="D374" t="s">
        <v>79</v>
      </c>
      <c r="E374" t="s">
        <v>10</v>
      </c>
      <c r="F374" t="s">
        <v>11</v>
      </c>
      <c r="G374" t="b">
        <v>0</v>
      </c>
      <c r="H374" t="b">
        <v>0</v>
      </c>
      <c r="I374">
        <v>1E-3</v>
      </c>
      <c r="J374">
        <v>700</v>
      </c>
      <c r="K374" t="s">
        <v>122</v>
      </c>
      <c r="L374" t="s">
        <v>13</v>
      </c>
      <c r="M374">
        <v>0.83633333333333337</v>
      </c>
      <c r="N374">
        <f t="shared" si="15"/>
        <v>8.3633333333333335E-4</v>
      </c>
      <c r="O374">
        <v>4.8952357791360077E-2</v>
      </c>
      <c r="P374">
        <f t="shared" si="16"/>
        <v>8.3633333333333334E-7</v>
      </c>
      <c r="Q374">
        <v>3</v>
      </c>
      <c r="R374" t="s">
        <v>142</v>
      </c>
      <c r="S374" t="s">
        <v>14</v>
      </c>
    </row>
    <row r="375" spans="1:21" x14ac:dyDescent="0.35">
      <c r="A375" t="s">
        <v>54</v>
      </c>
      <c r="B375" t="s">
        <v>52</v>
      </c>
      <c r="C375" t="s">
        <v>14</v>
      </c>
      <c r="D375" t="s">
        <v>80</v>
      </c>
      <c r="E375" t="s">
        <v>10</v>
      </c>
      <c r="F375" t="s">
        <v>11</v>
      </c>
      <c r="G375" t="b">
        <v>1</v>
      </c>
      <c r="H375" t="b">
        <v>0</v>
      </c>
      <c r="I375">
        <v>0.1</v>
      </c>
      <c r="J375">
        <v>700</v>
      </c>
      <c r="K375" t="s">
        <v>123</v>
      </c>
      <c r="L375" t="s">
        <v>13</v>
      </c>
      <c r="M375">
        <v>2.9000000000000001E-2</v>
      </c>
      <c r="N375">
        <f t="shared" si="15"/>
        <v>2.9000000000000002E-3</v>
      </c>
      <c r="O375">
        <v>4.5825756949558396E-3</v>
      </c>
      <c r="P375">
        <f t="shared" si="16"/>
        <v>2.9000000000000006E-4</v>
      </c>
      <c r="Q375">
        <v>3</v>
      </c>
      <c r="R375" t="s">
        <v>142</v>
      </c>
      <c r="S375" t="s">
        <v>14</v>
      </c>
    </row>
    <row r="376" spans="1:21" x14ac:dyDescent="0.35">
      <c r="A376" t="s">
        <v>54</v>
      </c>
      <c r="B376" t="s">
        <v>52</v>
      </c>
      <c r="C376" t="s">
        <v>14</v>
      </c>
      <c r="D376" t="s">
        <v>90</v>
      </c>
      <c r="E376" t="s">
        <v>10</v>
      </c>
      <c r="F376" t="s">
        <v>11</v>
      </c>
      <c r="G376" t="b">
        <v>0</v>
      </c>
      <c r="H376" t="b">
        <v>0</v>
      </c>
      <c r="I376">
        <v>1E-3</v>
      </c>
      <c r="J376">
        <v>700</v>
      </c>
      <c r="K376" t="s">
        <v>124</v>
      </c>
      <c r="L376" t="s">
        <v>13</v>
      </c>
      <c r="M376">
        <v>5.2433333333333332</v>
      </c>
      <c r="N376">
        <f t="shared" si="15"/>
        <v>5.2433333333333334E-3</v>
      </c>
      <c r="O376">
        <v>0.74968882433535966</v>
      </c>
      <c r="P376">
        <f t="shared" si="16"/>
        <v>5.2433333333333337E-6</v>
      </c>
      <c r="Q376">
        <v>3</v>
      </c>
      <c r="R376" t="s">
        <v>142</v>
      </c>
      <c r="S376" t="s">
        <v>14</v>
      </c>
    </row>
    <row r="377" spans="1:21" x14ac:dyDescent="0.35">
      <c r="A377" t="s">
        <v>54</v>
      </c>
      <c r="B377" t="s">
        <v>52</v>
      </c>
      <c r="C377" t="s">
        <v>14</v>
      </c>
      <c r="D377" t="s">
        <v>81</v>
      </c>
      <c r="E377" t="s">
        <v>10</v>
      </c>
      <c r="F377" t="s">
        <v>11</v>
      </c>
      <c r="G377" t="b">
        <v>0</v>
      </c>
      <c r="H377" t="b">
        <v>0</v>
      </c>
      <c r="I377">
        <v>1E-3</v>
      </c>
      <c r="J377">
        <v>700</v>
      </c>
      <c r="K377" t="s">
        <v>126</v>
      </c>
      <c r="L377" t="s">
        <v>13</v>
      </c>
      <c r="M377">
        <v>6.55</v>
      </c>
      <c r="N377">
        <f t="shared" si="15"/>
        <v>6.5500000000000003E-3</v>
      </c>
      <c r="O377">
        <v>0.58025856305616053</v>
      </c>
      <c r="P377">
        <f t="shared" si="16"/>
        <v>6.5500000000000008E-6</v>
      </c>
      <c r="Q377">
        <v>3</v>
      </c>
      <c r="R377" t="s">
        <v>142</v>
      </c>
      <c r="S377" t="s">
        <v>14</v>
      </c>
    </row>
    <row r="378" spans="1:21" x14ac:dyDescent="0.35">
      <c r="A378" t="s">
        <v>54</v>
      </c>
      <c r="B378" t="s">
        <v>52</v>
      </c>
      <c r="C378" t="s">
        <v>14</v>
      </c>
      <c r="D378" t="s">
        <v>82</v>
      </c>
      <c r="E378" t="s">
        <v>10</v>
      </c>
      <c r="F378" t="s">
        <v>11</v>
      </c>
      <c r="G378" t="b">
        <v>0</v>
      </c>
      <c r="H378" t="b">
        <v>0</v>
      </c>
      <c r="I378">
        <v>1E-3</v>
      </c>
      <c r="J378">
        <v>700</v>
      </c>
      <c r="K378" t="s">
        <v>127</v>
      </c>
      <c r="L378" t="s">
        <v>13</v>
      </c>
      <c r="M378">
        <v>1.095333333333333</v>
      </c>
      <c r="N378">
        <f t="shared" si="15"/>
        <v>1.0953333333333331E-3</v>
      </c>
      <c r="O378">
        <v>0.10278780731844279</v>
      </c>
      <c r="P378">
        <f t="shared" si="16"/>
        <v>1.0953333333333331E-6</v>
      </c>
      <c r="Q378">
        <v>3</v>
      </c>
      <c r="R378" t="s">
        <v>142</v>
      </c>
      <c r="S378" t="s">
        <v>14</v>
      </c>
      <c r="T378">
        <f>SQRT(O363^2+O364^2+O365^2+O366^2+O367^2+O368^2+O369^2+O370^2+O371^2+O372^2+O373^2+O374^2+O375^2+O376^2+O377^2+O378^2)</f>
        <v>1.009086055134381</v>
      </c>
      <c r="U378">
        <f t="shared" ref="U378:U436" si="17">SQRT(P364^2+P365^2+P366^2+P367^2+P368^2+P369^2+P370^2+P371^2+P372^2+P373^2+P374^2+P375^2+P376^2+P377^2+P378^2)</f>
        <v>8.807126995665418E-2</v>
      </c>
    </row>
    <row r="379" spans="1:21" x14ac:dyDescent="0.35">
      <c r="A379" t="s">
        <v>55</v>
      </c>
      <c r="B379" t="s">
        <v>52</v>
      </c>
      <c r="C379" t="s">
        <v>14</v>
      </c>
      <c r="D379" t="s">
        <v>67</v>
      </c>
      <c r="E379" t="s">
        <v>10</v>
      </c>
      <c r="F379" t="s">
        <v>11</v>
      </c>
      <c r="G379" t="b">
        <v>0</v>
      </c>
      <c r="H379" t="b">
        <v>0</v>
      </c>
      <c r="I379">
        <v>1E-3</v>
      </c>
      <c r="J379">
        <v>800</v>
      </c>
      <c r="K379" t="s">
        <v>111</v>
      </c>
      <c r="L379" t="s">
        <v>13</v>
      </c>
      <c r="M379">
        <v>6.3E-2</v>
      </c>
      <c r="N379">
        <f t="shared" si="15"/>
        <v>6.3E-5</v>
      </c>
      <c r="O379">
        <v>7.2111025509279747E-3</v>
      </c>
      <c r="P379">
        <f t="shared" si="16"/>
        <v>6.2999999999999995E-8</v>
      </c>
      <c r="Q379">
        <v>3</v>
      </c>
      <c r="R379" t="s">
        <v>143</v>
      </c>
      <c r="S379" t="s">
        <v>14</v>
      </c>
    </row>
    <row r="380" spans="1:21" x14ac:dyDescent="0.35">
      <c r="A380" t="s">
        <v>55</v>
      </c>
      <c r="B380" t="s">
        <v>52</v>
      </c>
      <c r="C380" t="s">
        <v>14</v>
      </c>
      <c r="D380" t="s">
        <v>69</v>
      </c>
      <c r="E380" t="s">
        <v>10</v>
      </c>
      <c r="F380" t="s">
        <v>11</v>
      </c>
      <c r="G380" t="b">
        <v>0</v>
      </c>
      <c r="H380" t="b">
        <v>0</v>
      </c>
      <c r="I380">
        <v>1E-3</v>
      </c>
      <c r="J380">
        <v>800</v>
      </c>
      <c r="K380" t="s">
        <v>112</v>
      </c>
      <c r="L380" t="s">
        <v>13</v>
      </c>
      <c r="M380">
        <v>0.42</v>
      </c>
      <c r="N380">
        <f t="shared" si="15"/>
        <v>4.2000000000000002E-4</v>
      </c>
      <c r="O380">
        <v>6.1991934959315473E-2</v>
      </c>
      <c r="P380">
        <f t="shared" si="16"/>
        <v>4.2E-7</v>
      </c>
      <c r="Q380">
        <v>3</v>
      </c>
      <c r="R380" t="s">
        <v>143</v>
      </c>
      <c r="S380" t="s">
        <v>14</v>
      </c>
    </row>
    <row r="381" spans="1:21" x14ac:dyDescent="0.35">
      <c r="A381" t="s">
        <v>55</v>
      </c>
      <c r="B381" t="s">
        <v>52</v>
      </c>
      <c r="C381" t="s">
        <v>14</v>
      </c>
      <c r="D381" t="s">
        <v>70</v>
      </c>
      <c r="E381" t="s">
        <v>10</v>
      </c>
      <c r="F381" t="s">
        <v>11</v>
      </c>
      <c r="G381" t="b">
        <v>0</v>
      </c>
      <c r="H381" t="b">
        <v>0</v>
      </c>
      <c r="I381">
        <v>0.01</v>
      </c>
      <c r="J381">
        <v>800</v>
      </c>
      <c r="K381" t="s">
        <v>113</v>
      </c>
      <c r="L381" t="s">
        <v>13</v>
      </c>
      <c r="M381">
        <v>0.45566666666666672</v>
      </c>
      <c r="N381">
        <f t="shared" si="15"/>
        <v>4.5566666666666672E-3</v>
      </c>
      <c r="O381">
        <v>5.0461206221545422E-2</v>
      </c>
      <c r="P381">
        <f t="shared" si="16"/>
        <v>4.5566666666666672E-5</v>
      </c>
      <c r="Q381">
        <v>3</v>
      </c>
      <c r="R381" t="s">
        <v>143</v>
      </c>
      <c r="S381" t="s">
        <v>14</v>
      </c>
    </row>
    <row r="382" spans="1:21" x14ac:dyDescent="0.35">
      <c r="A382" t="s">
        <v>55</v>
      </c>
      <c r="B382" t="s">
        <v>52</v>
      </c>
      <c r="C382" t="s">
        <v>14</v>
      </c>
      <c r="D382" t="s">
        <v>71</v>
      </c>
      <c r="E382" t="s">
        <v>10</v>
      </c>
      <c r="F382" t="s">
        <v>11</v>
      </c>
      <c r="G382" t="b">
        <v>1</v>
      </c>
      <c r="H382" t="b">
        <v>0</v>
      </c>
      <c r="I382">
        <v>0.1</v>
      </c>
      <c r="J382">
        <v>800</v>
      </c>
      <c r="K382" t="s">
        <v>114</v>
      </c>
      <c r="L382" t="s">
        <v>13</v>
      </c>
      <c r="M382">
        <v>2.466666666666667E-2</v>
      </c>
      <c r="N382">
        <f t="shared" si="15"/>
        <v>2.4666666666666674E-3</v>
      </c>
      <c r="O382">
        <v>3.7859388972001839E-3</v>
      </c>
      <c r="P382">
        <f t="shared" si="16"/>
        <v>2.4666666666666674E-4</v>
      </c>
      <c r="Q382">
        <v>3</v>
      </c>
      <c r="R382" t="s">
        <v>143</v>
      </c>
      <c r="S382" t="s">
        <v>14</v>
      </c>
    </row>
    <row r="383" spans="1:21" x14ac:dyDescent="0.35">
      <c r="A383" t="s">
        <v>55</v>
      </c>
      <c r="B383" t="s">
        <v>52</v>
      </c>
      <c r="C383" t="s">
        <v>14</v>
      </c>
      <c r="D383" t="s">
        <v>72</v>
      </c>
      <c r="E383" t="s">
        <v>10</v>
      </c>
      <c r="F383" t="s">
        <v>11</v>
      </c>
      <c r="G383" t="b">
        <v>1</v>
      </c>
      <c r="H383" t="b">
        <v>0</v>
      </c>
      <c r="I383">
        <v>1</v>
      </c>
      <c r="J383">
        <v>800</v>
      </c>
      <c r="K383" t="s">
        <v>115</v>
      </c>
      <c r="L383" t="s">
        <v>13</v>
      </c>
      <c r="M383">
        <v>1.333333333333327E-2</v>
      </c>
      <c r="N383">
        <f t="shared" si="15"/>
        <v>1.333333333333327E-2</v>
      </c>
      <c r="O383">
        <v>1.527525231651903E-3</v>
      </c>
      <c r="P383">
        <f t="shared" si="16"/>
        <v>1.333333333333327E-2</v>
      </c>
      <c r="Q383">
        <v>3</v>
      </c>
      <c r="R383" t="s">
        <v>143</v>
      </c>
      <c r="S383" t="s">
        <v>14</v>
      </c>
    </row>
    <row r="384" spans="1:21" x14ac:dyDescent="0.35">
      <c r="A384" t="s">
        <v>55</v>
      </c>
      <c r="B384" t="s">
        <v>52</v>
      </c>
      <c r="C384" t="s">
        <v>14</v>
      </c>
      <c r="D384" t="s">
        <v>73</v>
      </c>
      <c r="E384" t="s">
        <v>10</v>
      </c>
      <c r="F384" t="s">
        <v>11</v>
      </c>
      <c r="G384" t="b">
        <v>1</v>
      </c>
      <c r="H384" t="b">
        <v>0</v>
      </c>
      <c r="I384">
        <v>0.1</v>
      </c>
      <c r="J384">
        <v>800</v>
      </c>
      <c r="K384" t="s">
        <v>116</v>
      </c>
      <c r="L384" t="s">
        <v>13</v>
      </c>
      <c r="M384">
        <v>1.5333333333333331E-2</v>
      </c>
      <c r="N384">
        <f t="shared" si="15"/>
        <v>1.5333333333333332E-3</v>
      </c>
      <c r="O384">
        <v>1.527525231651947E-3</v>
      </c>
      <c r="P384">
        <f t="shared" si="16"/>
        <v>1.5333333333333334E-4</v>
      </c>
      <c r="Q384">
        <v>3</v>
      </c>
      <c r="R384" t="s">
        <v>143</v>
      </c>
      <c r="S384" t="s">
        <v>14</v>
      </c>
    </row>
    <row r="385" spans="1:21" x14ac:dyDescent="0.35">
      <c r="A385" t="s">
        <v>55</v>
      </c>
      <c r="B385" t="s">
        <v>52</v>
      </c>
      <c r="C385" t="s">
        <v>14</v>
      </c>
      <c r="D385" t="s">
        <v>74</v>
      </c>
      <c r="E385" t="s">
        <v>10</v>
      </c>
      <c r="F385" t="s">
        <v>11</v>
      </c>
      <c r="G385" t="b">
        <v>0</v>
      </c>
      <c r="H385" t="b">
        <v>0</v>
      </c>
      <c r="I385">
        <v>0.01</v>
      </c>
      <c r="J385">
        <v>800</v>
      </c>
      <c r="K385" t="s">
        <v>117</v>
      </c>
      <c r="L385" t="s">
        <v>13</v>
      </c>
      <c r="M385">
        <v>1.23333333333333E-2</v>
      </c>
      <c r="N385">
        <f t="shared" si="15"/>
        <v>1.2333333333333302E-4</v>
      </c>
      <c r="O385">
        <v>1.52752523165199E-3</v>
      </c>
      <c r="P385">
        <f t="shared" si="16"/>
        <v>1.2333333333333301E-6</v>
      </c>
      <c r="Q385">
        <v>3</v>
      </c>
      <c r="R385" t="s">
        <v>143</v>
      </c>
      <c r="S385" t="s">
        <v>14</v>
      </c>
    </row>
    <row r="386" spans="1:21" x14ac:dyDescent="0.35">
      <c r="A386" t="s">
        <v>55</v>
      </c>
      <c r="B386" t="s">
        <v>52</v>
      </c>
      <c r="C386" t="s">
        <v>14</v>
      </c>
      <c r="D386" t="s">
        <v>75</v>
      </c>
      <c r="E386" t="s">
        <v>10</v>
      </c>
      <c r="F386" t="s">
        <v>11</v>
      </c>
      <c r="G386" t="b">
        <v>1</v>
      </c>
      <c r="H386" t="b">
        <v>0</v>
      </c>
      <c r="I386">
        <v>0.1</v>
      </c>
      <c r="J386">
        <v>800</v>
      </c>
      <c r="K386" t="s">
        <v>118</v>
      </c>
      <c r="L386" t="s">
        <v>13</v>
      </c>
      <c r="M386">
        <v>1.6E-2</v>
      </c>
      <c r="N386">
        <f t="shared" si="15"/>
        <v>1.6000000000000001E-3</v>
      </c>
      <c r="O386">
        <v>1.732050807568878E-3</v>
      </c>
      <c r="P386">
        <f t="shared" si="16"/>
        <v>1.6000000000000001E-4</v>
      </c>
      <c r="Q386">
        <v>3</v>
      </c>
      <c r="R386" t="s">
        <v>143</v>
      </c>
      <c r="S386" t="s">
        <v>14</v>
      </c>
    </row>
    <row r="387" spans="1:21" x14ac:dyDescent="0.35">
      <c r="A387" t="s">
        <v>55</v>
      </c>
      <c r="B387" t="s">
        <v>52</v>
      </c>
      <c r="C387" t="s">
        <v>14</v>
      </c>
      <c r="D387" t="s">
        <v>76</v>
      </c>
      <c r="E387" t="s">
        <v>10</v>
      </c>
      <c r="F387" t="s">
        <v>11</v>
      </c>
      <c r="G387" t="b">
        <v>1</v>
      </c>
      <c r="H387" t="b">
        <v>0</v>
      </c>
      <c r="I387">
        <v>0.01</v>
      </c>
      <c r="J387">
        <v>800</v>
      </c>
      <c r="K387" t="s">
        <v>119</v>
      </c>
      <c r="L387" t="s">
        <v>13</v>
      </c>
      <c r="M387">
        <v>3.8666666666666669E-2</v>
      </c>
      <c r="N387">
        <f t="shared" ref="N387:N450" si="18">I387*M387</f>
        <v>3.8666666666666667E-4</v>
      </c>
      <c r="O387">
        <v>2.0816659994661339E-3</v>
      </c>
      <c r="P387">
        <f t="shared" si="16"/>
        <v>3.8666666666666664E-6</v>
      </c>
      <c r="Q387">
        <v>3</v>
      </c>
      <c r="R387" t="s">
        <v>143</v>
      </c>
      <c r="S387" t="s">
        <v>14</v>
      </c>
    </row>
    <row r="388" spans="1:21" x14ac:dyDescent="0.35">
      <c r="A388" t="s">
        <v>55</v>
      </c>
      <c r="B388" t="s">
        <v>52</v>
      </c>
      <c r="C388" t="s">
        <v>14</v>
      </c>
      <c r="D388" t="s">
        <v>78</v>
      </c>
      <c r="E388" t="s">
        <v>10</v>
      </c>
      <c r="F388" t="s">
        <v>11</v>
      </c>
      <c r="G388" t="b">
        <v>0</v>
      </c>
      <c r="H388" t="b">
        <v>0</v>
      </c>
      <c r="I388">
        <v>1E-3</v>
      </c>
      <c r="J388">
        <v>800</v>
      </c>
      <c r="K388" t="s">
        <v>121</v>
      </c>
      <c r="L388" t="s">
        <v>13</v>
      </c>
      <c r="M388">
        <v>0.69766666666666666</v>
      </c>
      <c r="N388">
        <f t="shared" si="18"/>
        <v>6.9766666666666664E-4</v>
      </c>
      <c r="O388">
        <v>8.3512474118141986E-2</v>
      </c>
      <c r="P388">
        <f t="shared" si="16"/>
        <v>6.976666666666666E-7</v>
      </c>
      <c r="Q388">
        <v>3</v>
      </c>
      <c r="R388" t="s">
        <v>143</v>
      </c>
      <c r="S388" t="s">
        <v>14</v>
      </c>
    </row>
    <row r="389" spans="1:21" x14ac:dyDescent="0.35">
      <c r="A389" t="s">
        <v>55</v>
      </c>
      <c r="B389" t="s">
        <v>52</v>
      </c>
      <c r="C389" t="s">
        <v>14</v>
      </c>
      <c r="D389" t="s">
        <v>79</v>
      </c>
      <c r="E389" t="s">
        <v>10</v>
      </c>
      <c r="F389" t="s">
        <v>11</v>
      </c>
      <c r="G389" t="b">
        <v>0</v>
      </c>
      <c r="H389" t="b">
        <v>0</v>
      </c>
      <c r="I389">
        <v>1E-3</v>
      </c>
      <c r="J389">
        <v>800</v>
      </c>
      <c r="K389" t="s">
        <v>122</v>
      </c>
      <c r="L389" t="s">
        <v>13</v>
      </c>
      <c r="M389">
        <v>7.9666666666666663E-2</v>
      </c>
      <c r="N389">
        <f t="shared" si="18"/>
        <v>7.9666666666666661E-5</v>
      </c>
      <c r="O389">
        <v>8.6216781042517086E-3</v>
      </c>
      <c r="P389">
        <f t="shared" si="16"/>
        <v>7.9666666666666665E-8</v>
      </c>
      <c r="Q389">
        <v>3</v>
      </c>
      <c r="R389" t="s">
        <v>143</v>
      </c>
      <c r="S389" t="s">
        <v>14</v>
      </c>
    </row>
    <row r="390" spans="1:21" x14ac:dyDescent="0.35">
      <c r="A390" t="s">
        <v>55</v>
      </c>
      <c r="B390" t="s">
        <v>52</v>
      </c>
      <c r="C390" t="s">
        <v>14</v>
      </c>
      <c r="D390" t="s">
        <v>80</v>
      </c>
      <c r="E390" t="s">
        <v>10</v>
      </c>
      <c r="F390" t="s">
        <v>11</v>
      </c>
      <c r="G390" t="b">
        <v>1</v>
      </c>
      <c r="H390" t="b">
        <v>0</v>
      </c>
      <c r="I390">
        <v>0.1</v>
      </c>
      <c r="J390">
        <v>800</v>
      </c>
      <c r="K390" t="s">
        <v>123</v>
      </c>
      <c r="L390" t="s">
        <v>13</v>
      </c>
      <c r="M390">
        <v>1.333333333333327E-2</v>
      </c>
      <c r="N390">
        <f t="shared" si="18"/>
        <v>1.333333333333327E-3</v>
      </c>
      <c r="O390">
        <v>5.7735026918968337E-4</v>
      </c>
      <c r="P390">
        <f t="shared" si="16"/>
        <v>1.3333333333333272E-4</v>
      </c>
      <c r="Q390">
        <v>3</v>
      </c>
      <c r="R390" t="s">
        <v>143</v>
      </c>
      <c r="S390" t="s">
        <v>14</v>
      </c>
    </row>
    <row r="391" spans="1:21" x14ac:dyDescent="0.35">
      <c r="A391" t="s">
        <v>55</v>
      </c>
      <c r="B391" t="s">
        <v>52</v>
      </c>
      <c r="C391" t="s">
        <v>14</v>
      </c>
      <c r="D391" t="s">
        <v>90</v>
      </c>
      <c r="E391" t="s">
        <v>10</v>
      </c>
      <c r="F391" t="s">
        <v>11</v>
      </c>
      <c r="G391" t="b">
        <v>0</v>
      </c>
      <c r="H391" t="b">
        <v>0</v>
      </c>
      <c r="I391">
        <v>1E-3</v>
      </c>
      <c r="J391">
        <v>800</v>
      </c>
      <c r="K391" t="s">
        <v>124</v>
      </c>
      <c r="L391" t="s">
        <v>13</v>
      </c>
      <c r="M391">
        <v>0.94833333333333336</v>
      </c>
      <c r="N391">
        <f t="shared" si="18"/>
        <v>9.4833333333333336E-4</v>
      </c>
      <c r="O391">
        <v>0.1339937809502118</v>
      </c>
      <c r="P391">
        <f t="shared" si="16"/>
        <v>9.4833333333333339E-7</v>
      </c>
      <c r="Q391">
        <v>3</v>
      </c>
      <c r="R391" t="s">
        <v>143</v>
      </c>
      <c r="S391" t="s">
        <v>14</v>
      </c>
    </row>
    <row r="392" spans="1:21" x14ac:dyDescent="0.35">
      <c r="A392" t="s">
        <v>55</v>
      </c>
      <c r="B392" t="s">
        <v>52</v>
      </c>
      <c r="C392" t="s">
        <v>14</v>
      </c>
      <c r="D392" t="s">
        <v>81</v>
      </c>
      <c r="E392" t="s">
        <v>10</v>
      </c>
      <c r="F392" t="s">
        <v>11</v>
      </c>
      <c r="G392" t="b">
        <v>0</v>
      </c>
      <c r="H392" t="b">
        <v>0</v>
      </c>
      <c r="I392">
        <v>1E-3</v>
      </c>
      <c r="J392">
        <v>800</v>
      </c>
      <c r="K392" t="s">
        <v>126</v>
      </c>
      <c r="L392" t="s">
        <v>13</v>
      </c>
      <c r="M392">
        <v>1.81</v>
      </c>
      <c r="N392">
        <f t="shared" si="18"/>
        <v>1.8100000000000002E-3</v>
      </c>
      <c r="O392">
        <v>0.22605309110914629</v>
      </c>
      <c r="P392">
        <f t="shared" si="16"/>
        <v>1.8100000000000002E-6</v>
      </c>
      <c r="Q392">
        <v>3</v>
      </c>
      <c r="R392" t="s">
        <v>143</v>
      </c>
      <c r="S392" t="s">
        <v>14</v>
      </c>
    </row>
    <row r="393" spans="1:21" x14ac:dyDescent="0.35">
      <c r="A393" t="s">
        <v>55</v>
      </c>
      <c r="B393" t="s">
        <v>52</v>
      </c>
      <c r="C393" t="s">
        <v>14</v>
      </c>
      <c r="D393" t="s">
        <v>82</v>
      </c>
      <c r="E393" t="s">
        <v>10</v>
      </c>
      <c r="F393" t="s">
        <v>11</v>
      </c>
      <c r="G393" t="b">
        <v>0</v>
      </c>
      <c r="H393" t="b">
        <v>0</v>
      </c>
      <c r="I393">
        <v>1E-3</v>
      </c>
      <c r="J393">
        <v>800</v>
      </c>
      <c r="K393" t="s">
        <v>127</v>
      </c>
      <c r="L393" t="s">
        <v>13</v>
      </c>
      <c r="M393">
        <v>0.432</v>
      </c>
      <c r="N393">
        <f t="shared" si="18"/>
        <v>4.3199999999999998E-4</v>
      </c>
      <c r="O393">
        <v>5.2735187493740843E-2</v>
      </c>
      <c r="P393">
        <f t="shared" si="16"/>
        <v>4.32E-7</v>
      </c>
      <c r="Q393">
        <v>3</v>
      </c>
      <c r="R393" t="s">
        <v>143</v>
      </c>
      <c r="S393" t="s">
        <v>14</v>
      </c>
      <c r="T393">
        <f>SQRT(O379^2+O380^2+O381^2+O382^2+O383^2+O384^2+O385^2+O386^2+O387^2+O388^2+O389^2+O390^2+O391^2+O392^2+O393^2)</f>
        <v>0.29215463941778047</v>
      </c>
      <c r="U393">
        <f t="shared" si="17"/>
        <v>1.3338201113341988E-2</v>
      </c>
    </row>
    <row r="394" spans="1:21" x14ac:dyDescent="0.35">
      <c r="A394" t="s">
        <v>18</v>
      </c>
      <c r="B394" t="s">
        <v>19</v>
      </c>
      <c r="C394" t="s">
        <v>14</v>
      </c>
      <c r="D394" t="s">
        <v>92</v>
      </c>
      <c r="E394" t="s">
        <v>21</v>
      </c>
      <c r="F394" t="s">
        <v>22</v>
      </c>
      <c r="G394" t="b">
        <v>1</v>
      </c>
      <c r="H394" t="b">
        <v>0</v>
      </c>
      <c r="J394">
        <v>500</v>
      </c>
      <c r="L394" t="s">
        <v>20</v>
      </c>
      <c r="M394">
        <v>0.23</v>
      </c>
      <c r="N394">
        <f t="shared" si="18"/>
        <v>0</v>
      </c>
      <c r="P394">
        <f t="shared" si="16"/>
        <v>0</v>
      </c>
      <c r="Q394">
        <v>1</v>
      </c>
      <c r="R394" t="s">
        <v>87</v>
      </c>
      <c r="S394" t="s">
        <v>14</v>
      </c>
    </row>
    <row r="395" spans="1:21" x14ac:dyDescent="0.35">
      <c r="A395" t="s">
        <v>18</v>
      </c>
      <c r="B395" t="s">
        <v>19</v>
      </c>
      <c r="C395" t="s">
        <v>14</v>
      </c>
      <c r="D395" t="s">
        <v>93</v>
      </c>
      <c r="E395" t="s">
        <v>21</v>
      </c>
      <c r="F395" t="s">
        <v>22</v>
      </c>
      <c r="G395" t="b">
        <v>1</v>
      </c>
      <c r="H395" t="b">
        <v>0</v>
      </c>
      <c r="I395">
        <v>3.0000000000000001E-5</v>
      </c>
      <c r="J395">
        <v>500</v>
      </c>
      <c r="L395" t="s">
        <v>20</v>
      </c>
      <c r="M395">
        <v>0.14000000000000001</v>
      </c>
      <c r="N395">
        <f t="shared" si="18"/>
        <v>4.2000000000000004E-6</v>
      </c>
      <c r="P395">
        <f t="shared" si="16"/>
        <v>1.26E-10</v>
      </c>
      <c r="Q395">
        <v>1</v>
      </c>
      <c r="R395" t="s">
        <v>87</v>
      </c>
      <c r="S395" t="s">
        <v>14</v>
      </c>
    </row>
    <row r="396" spans="1:21" x14ac:dyDescent="0.35">
      <c r="A396" t="s">
        <v>18</v>
      </c>
      <c r="B396" t="s">
        <v>19</v>
      </c>
      <c r="C396" t="s">
        <v>14</v>
      </c>
      <c r="D396" t="s">
        <v>94</v>
      </c>
      <c r="E396" t="s">
        <v>21</v>
      </c>
      <c r="F396" t="s">
        <v>22</v>
      </c>
      <c r="G396" t="b">
        <v>1</v>
      </c>
      <c r="H396" t="b">
        <v>0</v>
      </c>
      <c r="J396">
        <v>500</v>
      </c>
      <c r="L396" t="s">
        <v>20</v>
      </c>
      <c r="M396">
        <v>0.22</v>
      </c>
      <c r="N396">
        <f t="shared" si="18"/>
        <v>0</v>
      </c>
      <c r="P396">
        <f t="shared" si="16"/>
        <v>0</v>
      </c>
      <c r="Q396">
        <v>1</v>
      </c>
      <c r="R396" t="s">
        <v>87</v>
      </c>
      <c r="S396" t="s">
        <v>14</v>
      </c>
    </row>
    <row r="397" spans="1:21" x14ac:dyDescent="0.35">
      <c r="A397" t="s">
        <v>18</v>
      </c>
      <c r="B397" t="s">
        <v>19</v>
      </c>
      <c r="C397" t="s">
        <v>14</v>
      </c>
      <c r="D397" t="s">
        <v>95</v>
      </c>
      <c r="E397" t="s">
        <v>21</v>
      </c>
      <c r="F397" t="s">
        <v>22</v>
      </c>
      <c r="G397" t="b">
        <v>1</v>
      </c>
      <c r="H397" t="b">
        <v>0</v>
      </c>
      <c r="J397">
        <v>500</v>
      </c>
      <c r="L397" t="s">
        <v>20</v>
      </c>
      <c r="M397">
        <v>0.28999999999999898</v>
      </c>
      <c r="N397">
        <f t="shared" si="18"/>
        <v>0</v>
      </c>
      <c r="P397">
        <f t="shared" si="16"/>
        <v>0</v>
      </c>
      <c r="Q397">
        <v>1</v>
      </c>
      <c r="R397" t="s">
        <v>87</v>
      </c>
      <c r="S397" t="s">
        <v>14</v>
      </c>
    </row>
    <row r="398" spans="1:21" x14ac:dyDescent="0.35">
      <c r="A398" t="s">
        <v>18</v>
      </c>
      <c r="B398" t="s">
        <v>19</v>
      </c>
      <c r="C398" t="s">
        <v>14</v>
      </c>
      <c r="D398" t="s">
        <v>96</v>
      </c>
      <c r="E398" t="s">
        <v>21</v>
      </c>
      <c r="F398" t="s">
        <v>22</v>
      </c>
      <c r="G398" t="b">
        <v>1</v>
      </c>
      <c r="H398" t="b">
        <v>0</v>
      </c>
      <c r="J398">
        <v>500</v>
      </c>
      <c r="L398" t="s">
        <v>20</v>
      </c>
      <c r="M398">
        <v>0.37</v>
      </c>
      <c r="N398">
        <f t="shared" si="18"/>
        <v>0</v>
      </c>
      <c r="P398">
        <f t="shared" si="16"/>
        <v>0</v>
      </c>
      <c r="Q398">
        <v>1</v>
      </c>
      <c r="R398" t="s">
        <v>87</v>
      </c>
      <c r="S398" t="s">
        <v>14</v>
      </c>
    </row>
    <row r="399" spans="1:21" x14ac:dyDescent="0.35">
      <c r="A399" t="s">
        <v>18</v>
      </c>
      <c r="B399" t="s">
        <v>19</v>
      </c>
      <c r="C399" t="s">
        <v>14</v>
      </c>
      <c r="D399" t="s">
        <v>97</v>
      </c>
      <c r="E399" t="s">
        <v>21</v>
      </c>
      <c r="F399" t="s">
        <v>22</v>
      </c>
      <c r="G399" t="b">
        <v>1</v>
      </c>
      <c r="H399" t="b">
        <v>0</v>
      </c>
      <c r="J399">
        <v>500</v>
      </c>
      <c r="L399" t="s">
        <v>20</v>
      </c>
      <c r="M399">
        <v>0.44</v>
      </c>
      <c r="N399">
        <f t="shared" si="18"/>
        <v>0</v>
      </c>
      <c r="P399">
        <f t="shared" si="16"/>
        <v>0</v>
      </c>
      <c r="Q399">
        <v>1</v>
      </c>
      <c r="R399" t="s">
        <v>87</v>
      </c>
      <c r="S399" t="s">
        <v>14</v>
      </c>
    </row>
    <row r="400" spans="1:21" x14ac:dyDescent="0.35">
      <c r="A400" t="s">
        <v>26</v>
      </c>
      <c r="B400" t="s">
        <v>19</v>
      </c>
      <c r="C400" t="s">
        <v>14</v>
      </c>
      <c r="D400" t="s">
        <v>92</v>
      </c>
      <c r="E400" t="s">
        <v>21</v>
      </c>
      <c r="F400" t="s">
        <v>22</v>
      </c>
      <c r="G400" t="b">
        <v>1</v>
      </c>
      <c r="H400" t="b">
        <v>0</v>
      </c>
      <c r="J400">
        <v>700</v>
      </c>
      <c r="L400" t="s">
        <v>20</v>
      </c>
      <c r="M400">
        <v>0.32</v>
      </c>
      <c r="N400">
        <f t="shared" si="18"/>
        <v>0</v>
      </c>
      <c r="P400">
        <f t="shared" si="16"/>
        <v>0</v>
      </c>
      <c r="Q400">
        <v>1</v>
      </c>
      <c r="R400" t="s">
        <v>100</v>
      </c>
      <c r="S400" t="s">
        <v>14</v>
      </c>
    </row>
    <row r="401" spans="1:19" x14ac:dyDescent="0.35">
      <c r="A401" t="s">
        <v>26</v>
      </c>
      <c r="B401" t="s">
        <v>19</v>
      </c>
      <c r="C401" t="s">
        <v>14</v>
      </c>
      <c r="D401" t="s">
        <v>93</v>
      </c>
      <c r="E401" t="s">
        <v>21</v>
      </c>
      <c r="F401" t="s">
        <v>22</v>
      </c>
      <c r="G401" t="b">
        <v>1</v>
      </c>
      <c r="H401" t="b">
        <v>0</v>
      </c>
      <c r="I401">
        <v>3.0000000000000001E-5</v>
      </c>
      <c r="J401">
        <v>700</v>
      </c>
      <c r="L401" t="s">
        <v>20</v>
      </c>
      <c r="M401">
        <v>0.2</v>
      </c>
      <c r="N401">
        <f t="shared" si="18"/>
        <v>6.0000000000000002E-6</v>
      </c>
      <c r="P401">
        <f t="shared" si="16"/>
        <v>1.8E-10</v>
      </c>
      <c r="Q401">
        <v>1</v>
      </c>
      <c r="R401" t="s">
        <v>100</v>
      </c>
      <c r="S401" t="s">
        <v>14</v>
      </c>
    </row>
    <row r="402" spans="1:19" x14ac:dyDescent="0.35">
      <c r="A402" t="s">
        <v>26</v>
      </c>
      <c r="B402" t="s">
        <v>19</v>
      </c>
      <c r="C402" t="s">
        <v>14</v>
      </c>
      <c r="D402" t="s">
        <v>94</v>
      </c>
      <c r="E402" t="s">
        <v>21</v>
      </c>
      <c r="F402" t="s">
        <v>22</v>
      </c>
      <c r="G402" t="b">
        <v>1</v>
      </c>
      <c r="H402" t="b">
        <v>0</v>
      </c>
      <c r="J402">
        <v>700</v>
      </c>
      <c r="L402" t="s">
        <v>20</v>
      </c>
      <c r="M402">
        <v>0.22</v>
      </c>
      <c r="N402">
        <f t="shared" si="18"/>
        <v>0</v>
      </c>
      <c r="P402">
        <f t="shared" si="16"/>
        <v>0</v>
      </c>
      <c r="Q402">
        <v>1</v>
      </c>
      <c r="R402" t="s">
        <v>100</v>
      </c>
      <c r="S402" t="s">
        <v>14</v>
      </c>
    </row>
    <row r="403" spans="1:19" x14ac:dyDescent="0.35">
      <c r="A403" t="s">
        <v>26</v>
      </c>
      <c r="B403" t="s">
        <v>19</v>
      </c>
      <c r="C403" t="s">
        <v>14</v>
      </c>
      <c r="D403" t="s">
        <v>95</v>
      </c>
      <c r="E403" t="s">
        <v>21</v>
      </c>
      <c r="F403" t="s">
        <v>22</v>
      </c>
      <c r="G403" t="b">
        <v>1</v>
      </c>
      <c r="H403" t="b">
        <v>0</v>
      </c>
      <c r="J403">
        <v>700</v>
      </c>
      <c r="L403" t="s">
        <v>20</v>
      </c>
      <c r="M403">
        <v>0.39</v>
      </c>
      <c r="N403">
        <f t="shared" si="18"/>
        <v>0</v>
      </c>
      <c r="P403">
        <f t="shared" si="16"/>
        <v>0</v>
      </c>
      <c r="Q403">
        <v>1</v>
      </c>
      <c r="R403" t="s">
        <v>100</v>
      </c>
      <c r="S403" t="s">
        <v>14</v>
      </c>
    </row>
    <row r="404" spans="1:19" x14ac:dyDescent="0.35">
      <c r="A404" t="s">
        <v>26</v>
      </c>
      <c r="B404" t="s">
        <v>19</v>
      </c>
      <c r="C404" t="s">
        <v>14</v>
      </c>
      <c r="D404" t="s">
        <v>97</v>
      </c>
      <c r="E404" t="s">
        <v>21</v>
      </c>
      <c r="F404" t="s">
        <v>22</v>
      </c>
      <c r="G404" t="b">
        <v>1</v>
      </c>
      <c r="H404" t="b">
        <v>0</v>
      </c>
      <c r="J404">
        <v>700</v>
      </c>
      <c r="L404" t="s">
        <v>20</v>
      </c>
      <c r="M404">
        <v>0.17</v>
      </c>
      <c r="N404">
        <f t="shared" si="18"/>
        <v>0</v>
      </c>
      <c r="P404">
        <f t="shared" si="16"/>
        <v>0</v>
      </c>
      <c r="Q404">
        <v>1</v>
      </c>
      <c r="R404" t="s">
        <v>100</v>
      </c>
      <c r="S404" t="s">
        <v>14</v>
      </c>
    </row>
    <row r="405" spans="1:19" x14ac:dyDescent="0.35">
      <c r="A405" t="s">
        <v>27</v>
      </c>
      <c r="B405" t="s">
        <v>19</v>
      </c>
      <c r="C405" t="s">
        <v>14</v>
      </c>
      <c r="D405" t="s">
        <v>92</v>
      </c>
      <c r="E405" t="s">
        <v>21</v>
      </c>
      <c r="F405" t="s">
        <v>22</v>
      </c>
      <c r="G405" t="b">
        <v>1</v>
      </c>
      <c r="H405" t="b">
        <v>0</v>
      </c>
      <c r="J405">
        <v>800</v>
      </c>
      <c r="L405" t="s">
        <v>20</v>
      </c>
      <c r="M405">
        <v>0.11</v>
      </c>
      <c r="N405">
        <f t="shared" si="18"/>
        <v>0</v>
      </c>
      <c r="P405">
        <f t="shared" si="16"/>
        <v>0</v>
      </c>
      <c r="Q405">
        <v>1</v>
      </c>
      <c r="R405" t="s">
        <v>101</v>
      </c>
      <c r="S405" t="s">
        <v>14</v>
      </c>
    </row>
    <row r="406" spans="1:19" x14ac:dyDescent="0.35">
      <c r="A406" t="s">
        <v>27</v>
      </c>
      <c r="B406" t="s">
        <v>19</v>
      </c>
      <c r="C406" t="s">
        <v>14</v>
      </c>
      <c r="D406" t="s">
        <v>95</v>
      </c>
      <c r="E406" t="s">
        <v>21</v>
      </c>
      <c r="F406" t="s">
        <v>22</v>
      </c>
      <c r="G406" t="b">
        <v>1</v>
      </c>
      <c r="H406" t="b">
        <v>0</v>
      </c>
      <c r="J406">
        <v>800</v>
      </c>
      <c r="L406" t="s">
        <v>20</v>
      </c>
      <c r="M406">
        <v>0.15</v>
      </c>
      <c r="N406">
        <f t="shared" si="18"/>
        <v>0</v>
      </c>
      <c r="P406">
        <f t="shared" si="16"/>
        <v>0</v>
      </c>
      <c r="Q406">
        <v>1</v>
      </c>
      <c r="R406" t="s">
        <v>101</v>
      </c>
      <c r="S406" t="s">
        <v>14</v>
      </c>
    </row>
    <row r="407" spans="1:19" x14ac:dyDescent="0.35">
      <c r="A407" t="s">
        <v>29</v>
      </c>
      <c r="B407" t="s">
        <v>30</v>
      </c>
      <c r="C407" t="s">
        <v>14</v>
      </c>
      <c r="D407" t="s">
        <v>92</v>
      </c>
      <c r="E407" t="s">
        <v>21</v>
      </c>
      <c r="F407" t="s">
        <v>22</v>
      </c>
      <c r="G407" t="b">
        <v>1</v>
      </c>
      <c r="H407" t="b">
        <v>0</v>
      </c>
      <c r="J407">
        <v>500</v>
      </c>
      <c r="L407" t="s">
        <v>20</v>
      </c>
      <c r="M407">
        <v>0.12</v>
      </c>
      <c r="N407">
        <f t="shared" si="18"/>
        <v>0</v>
      </c>
      <c r="P407">
        <f t="shared" si="16"/>
        <v>0</v>
      </c>
      <c r="Q407">
        <v>1</v>
      </c>
      <c r="R407" t="s">
        <v>128</v>
      </c>
      <c r="S407" t="s">
        <v>14</v>
      </c>
    </row>
    <row r="408" spans="1:19" x14ac:dyDescent="0.35">
      <c r="A408" t="s">
        <v>29</v>
      </c>
      <c r="B408" t="s">
        <v>30</v>
      </c>
      <c r="C408" t="s">
        <v>14</v>
      </c>
      <c r="D408" t="s">
        <v>94</v>
      </c>
      <c r="E408" t="s">
        <v>21</v>
      </c>
      <c r="F408" t="s">
        <v>22</v>
      </c>
      <c r="G408" t="b">
        <v>1</v>
      </c>
      <c r="H408" t="b">
        <v>0</v>
      </c>
      <c r="J408">
        <v>500</v>
      </c>
      <c r="L408" t="s">
        <v>20</v>
      </c>
      <c r="M408">
        <v>0.13</v>
      </c>
      <c r="N408">
        <f t="shared" si="18"/>
        <v>0</v>
      </c>
      <c r="P408">
        <f t="shared" si="16"/>
        <v>0</v>
      </c>
      <c r="Q408">
        <v>1</v>
      </c>
      <c r="R408" t="s">
        <v>128</v>
      </c>
      <c r="S408" t="s">
        <v>14</v>
      </c>
    </row>
    <row r="409" spans="1:19" x14ac:dyDescent="0.35">
      <c r="A409" t="s">
        <v>29</v>
      </c>
      <c r="B409" t="s">
        <v>30</v>
      </c>
      <c r="C409" t="s">
        <v>14</v>
      </c>
      <c r="D409" t="s">
        <v>95</v>
      </c>
      <c r="E409" t="s">
        <v>21</v>
      </c>
      <c r="F409" t="s">
        <v>22</v>
      </c>
      <c r="G409" t="b">
        <v>1</v>
      </c>
      <c r="H409" t="b">
        <v>0</v>
      </c>
      <c r="J409">
        <v>500</v>
      </c>
      <c r="L409" t="s">
        <v>20</v>
      </c>
      <c r="M409">
        <v>0.2</v>
      </c>
      <c r="N409">
        <f t="shared" si="18"/>
        <v>0</v>
      </c>
      <c r="P409">
        <f t="shared" si="16"/>
        <v>0</v>
      </c>
      <c r="Q409">
        <v>1</v>
      </c>
      <c r="R409" t="s">
        <v>128</v>
      </c>
      <c r="S409" t="s">
        <v>14</v>
      </c>
    </row>
    <row r="410" spans="1:19" x14ac:dyDescent="0.35">
      <c r="A410" t="s">
        <v>29</v>
      </c>
      <c r="B410" t="s">
        <v>30</v>
      </c>
      <c r="C410" t="s">
        <v>14</v>
      </c>
      <c r="D410" t="s">
        <v>97</v>
      </c>
      <c r="E410" t="s">
        <v>21</v>
      </c>
      <c r="F410" t="s">
        <v>22</v>
      </c>
      <c r="G410" t="b">
        <v>1</v>
      </c>
      <c r="H410" t="b">
        <v>0</v>
      </c>
      <c r="J410">
        <v>500</v>
      </c>
      <c r="L410" t="s">
        <v>20</v>
      </c>
      <c r="M410">
        <v>0.19</v>
      </c>
      <c r="N410">
        <f t="shared" si="18"/>
        <v>0</v>
      </c>
      <c r="P410">
        <f t="shared" si="16"/>
        <v>0</v>
      </c>
      <c r="Q410">
        <v>1</v>
      </c>
      <c r="R410" t="s">
        <v>128</v>
      </c>
      <c r="S410" t="s">
        <v>14</v>
      </c>
    </row>
    <row r="411" spans="1:19" x14ac:dyDescent="0.35">
      <c r="A411" t="s">
        <v>31</v>
      </c>
      <c r="B411" t="s">
        <v>30</v>
      </c>
      <c r="C411" t="s">
        <v>14</v>
      </c>
      <c r="D411" t="s">
        <v>92</v>
      </c>
      <c r="E411" t="s">
        <v>21</v>
      </c>
      <c r="F411" t="s">
        <v>22</v>
      </c>
      <c r="G411" t="b">
        <v>1</v>
      </c>
      <c r="H411" t="b">
        <v>0</v>
      </c>
      <c r="J411">
        <v>600</v>
      </c>
      <c r="L411" t="s">
        <v>20</v>
      </c>
      <c r="M411">
        <v>0.16</v>
      </c>
      <c r="N411">
        <f t="shared" si="18"/>
        <v>0</v>
      </c>
      <c r="P411">
        <f t="shared" si="16"/>
        <v>0</v>
      </c>
      <c r="Q411">
        <v>1</v>
      </c>
      <c r="R411" t="s">
        <v>129</v>
      </c>
      <c r="S411" t="s">
        <v>14</v>
      </c>
    </row>
    <row r="412" spans="1:19" x14ac:dyDescent="0.35">
      <c r="A412" t="s">
        <v>31</v>
      </c>
      <c r="B412" t="s">
        <v>30</v>
      </c>
      <c r="C412" t="s">
        <v>14</v>
      </c>
      <c r="D412" t="s">
        <v>95</v>
      </c>
      <c r="E412" t="s">
        <v>21</v>
      </c>
      <c r="F412" t="s">
        <v>22</v>
      </c>
      <c r="G412" t="b">
        <v>1</v>
      </c>
      <c r="H412" t="b">
        <v>0</v>
      </c>
      <c r="J412">
        <v>600</v>
      </c>
      <c r="L412" t="s">
        <v>20</v>
      </c>
      <c r="M412">
        <v>0.23</v>
      </c>
      <c r="N412">
        <f t="shared" si="18"/>
        <v>0</v>
      </c>
      <c r="P412">
        <f t="shared" si="16"/>
        <v>0</v>
      </c>
      <c r="Q412">
        <v>1</v>
      </c>
      <c r="R412" t="s">
        <v>129</v>
      </c>
      <c r="S412" t="s">
        <v>14</v>
      </c>
    </row>
    <row r="413" spans="1:19" x14ac:dyDescent="0.35">
      <c r="A413" t="s">
        <v>32</v>
      </c>
      <c r="B413" t="s">
        <v>30</v>
      </c>
      <c r="C413" t="s">
        <v>14</v>
      </c>
      <c r="D413" t="s">
        <v>92</v>
      </c>
      <c r="E413" t="s">
        <v>21</v>
      </c>
      <c r="F413" t="s">
        <v>22</v>
      </c>
      <c r="G413" t="b">
        <v>1</v>
      </c>
      <c r="H413" t="b">
        <v>0</v>
      </c>
      <c r="J413">
        <v>700</v>
      </c>
      <c r="L413" t="s">
        <v>20</v>
      </c>
      <c r="M413">
        <v>0.12</v>
      </c>
      <c r="N413">
        <f t="shared" si="18"/>
        <v>0</v>
      </c>
      <c r="P413">
        <f t="shared" si="16"/>
        <v>0</v>
      </c>
      <c r="Q413">
        <v>1</v>
      </c>
      <c r="R413" t="s">
        <v>130</v>
      </c>
      <c r="S413" t="s">
        <v>14</v>
      </c>
    </row>
    <row r="414" spans="1:19" x14ac:dyDescent="0.35">
      <c r="A414" t="s">
        <v>32</v>
      </c>
      <c r="B414" t="s">
        <v>30</v>
      </c>
      <c r="C414" t="s">
        <v>14</v>
      </c>
      <c r="D414" t="s">
        <v>94</v>
      </c>
      <c r="E414" t="s">
        <v>21</v>
      </c>
      <c r="F414" t="s">
        <v>22</v>
      </c>
      <c r="G414" t="b">
        <v>1</v>
      </c>
      <c r="H414" t="b">
        <v>0</v>
      </c>
      <c r="J414">
        <v>700</v>
      </c>
      <c r="L414" t="s">
        <v>20</v>
      </c>
      <c r="M414">
        <v>0.11</v>
      </c>
      <c r="N414">
        <f t="shared" si="18"/>
        <v>0</v>
      </c>
      <c r="P414">
        <f t="shared" si="16"/>
        <v>0</v>
      </c>
      <c r="Q414">
        <v>1</v>
      </c>
      <c r="R414" t="s">
        <v>130</v>
      </c>
      <c r="S414" t="s">
        <v>14</v>
      </c>
    </row>
    <row r="415" spans="1:19" x14ac:dyDescent="0.35">
      <c r="A415" t="s">
        <v>32</v>
      </c>
      <c r="B415" t="s">
        <v>30</v>
      </c>
      <c r="C415" t="s">
        <v>14</v>
      </c>
      <c r="D415" t="s">
        <v>95</v>
      </c>
      <c r="E415" t="s">
        <v>21</v>
      </c>
      <c r="F415" t="s">
        <v>22</v>
      </c>
      <c r="G415" t="b">
        <v>1</v>
      </c>
      <c r="H415" t="b">
        <v>0</v>
      </c>
      <c r="J415">
        <v>700</v>
      </c>
      <c r="L415" t="s">
        <v>20</v>
      </c>
      <c r="M415">
        <v>0.16</v>
      </c>
      <c r="N415">
        <f t="shared" si="18"/>
        <v>0</v>
      </c>
      <c r="P415">
        <f t="shared" si="16"/>
        <v>0</v>
      </c>
      <c r="Q415">
        <v>1</v>
      </c>
      <c r="R415" t="s">
        <v>130</v>
      </c>
      <c r="S415" t="s">
        <v>14</v>
      </c>
    </row>
    <row r="416" spans="1:19" x14ac:dyDescent="0.35">
      <c r="A416" t="s">
        <v>33</v>
      </c>
      <c r="B416" t="s">
        <v>30</v>
      </c>
      <c r="C416" t="s">
        <v>14</v>
      </c>
      <c r="D416" t="s">
        <v>92</v>
      </c>
      <c r="E416" t="s">
        <v>21</v>
      </c>
      <c r="F416" t="s">
        <v>22</v>
      </c>
      <c r="G416" t="b">
        <v>1</v>
      </c>
      <c r="H416" t="b">
        <v>0</v>
      </c>
      <c r="J416">
        <v>800</v>
      </c>
      <c r="L416" t="s">
        <v>20</v>
      </c>
      <c r="M416">
        <v>0.18</v>
      </c>
      <c r="N416">
        <f t="shared" si="18"/>
        <v>0</v>
      </c>
      <c r="P416">
        <f t="shared" si="16"/>
        <v>0</v>
      </c>
      <c r="Q416">
        <v>1</v>
      </c>
      <c r="R416" t="s">
        <v>131</v>
      </c>
      <c r="S416" t="s">
        <v>14</v>
      </c>
    </row>
    <row r="417" spans="1:19" x14ac:dyDescent="0.35">
      <c r="A417" t="s">
        <v>33</v>
      </c>
      <c r="B417" t="s">
        <v>30</v>
      </c>
      <c r="C417" t="s">
        <v>14</v>
      </c>
      <c r="D417" t="s">
        <v>94</v>
      </c>
      <c r="E417" t="s">
        <v>21</v>
      </c>
      <c r="F417" t="s">
        <v>22</v>
      </c>
      <c r="G417" t="b">
        <v>1</v>
      </c>
      <c r="H417" t="b">
        <v>0</v>
      </c>
      <c r="J417">
        <v>800</v>
      </c>
      <c r="L417" t="s">
        <v>20</v>
      </c>
      <c r="M417">
        <v>0.12</v>
      </c>
      <c r="N417">
        <f t="shared" si="18"/>
        <v>0</v>
      </c>
      <c r="P417">
        <f t="shared" si="16"/>
        <v>0</v>
      </c>
      <c r="Q417">
        <v>1</v>
      </c>
      <c r="R417" t="s">
        <v>131</v>
      </c>
      <c r="S417" t="s">
        <v>14</v>
      </c>
    </row>
    <row r="418" spans="1:19" x14ac:dyDescent="0.35">
      <c r="A418" t="s">
        <v>33</v>
      </c>
      <c r="B418" t="s">
        <v>30</v>
      </c>
      <c r="C418" t="s">
        <v>14</v>
      </c>
      <c r="D418" t="s">
        <v>95</v>
      </c>
      <c r="E418" t="s">
        <v>21</v>
      </c>
      <c r="F418" t="s">
        <v>22</v>
      </c>
      <c r="G418" t="b">
        <v>1</v>
      </c>
      <c r="H418" t="b">
        <v>0</v>
      </c>
      <c r="J418">
        <v>800</v>
      </c>
      <c r="L418" t="s">
        <v>20</v>
      </c>
      <c r="M418">
        <v>0.23</v>
      </c>
      <c r="N418">
        <f t="shared" si="18"/>
        <v>0</v>
      </c>
      <c r="P418">
        <f t="shared" si="16"/>
        <v>0</v>
      </c>
      <c r="Q418">
        <v>1</v>
      </c>
      <c r="R418" t="s">
        <v>131</v>
      </c>
      <c r="S418" t="s">
        <v>14</v>
      </c>
    </row>
    <row r="419" spans="1:19" x14ac:dyDescent="0.35">
      <c r="A419" t="s">
        <v>47</v>
      </c>
      <c r="B419" t="s">
        <v>48</v>
      </c>
      <c r="C419" t="s">
        <v>14</v>
      </c>
      <c r="D419" t="s">
        <v>94</v>
      </c>
      <c r="E419" t="s">
        <v>21</v>
      </c>
      <c r="F419" t="s">
        <v>22</v>
      </c>
      <c r="G419" t="b">
        <v>1</v>
      </c>
      <c r="H419" t="b">
        <v>0</v>
      </c>
      <c r="J419">
        <v>600</v>
      </c>
      <c r="L419" t="s">
        <v>20</v>
      </c>
      <c r="M419">
        <v>0.14000000000000001</v>
      </c>
      <c r="N419">
        <f t="shared" si="18"/>
        <v>0</v>
      </c>
      <c r="P419">
        <f t="shared" si="16"/>
        <v>0</v>
      </c>
      <c r="Q419">
        <v>1</v>
      </c>
      <c r="R419" t="s">
        <v>138</v>
      </c>
      <c r="S419" t="s">
        <v>14</v>
      </c>
    </row>
    <row r="420" spans="1:19" x14ac:dyDescent="0.35">
      <c r="A420" t="s">
        <v>47</v>
      </c>
      <c r="B420" t="s">
        <v>48</v>
      </c>
      <c r="C420" t="s">
        <v>14</v>
      </c>
      <c r="D420" t="s">
        <v>95</v>
      </c>
      <c r="E420" t="s">
        <v>21</v>
      </c>
      <c r="F420" t="s">
        <v>22</v>
      </c>
      <c r="G420" t="b">
        <v>1</v>
      </c>
      <c r="H420" t="b">
        <v>0</v>
      </c>
      <c r="J420">
        <v>600</v>
      </c>
      <c r="L420" t="s">
        <v>20</v>
      </c>
      <c r="M420">
        <v>0.11</v>
      </c>
      <c r="N420">
        <f t="shared" si="18"/>
        <v>0</v>
      </c>
      <c r="P420">
        <f t="shared" si="16"/>
        <v>0</v>
      </c>
      <c r="Q420">
        <v>1</v>
      </c>
      <c r="R420" t="s">
        <v>138</v>
      </c>
      <c r="S420" t="s">
        <v>14</v>
      </c>
    </row>
    <row r="421" spans="1:19" x14ac:dyDescent="0.35">
      <c r="A421" t="s">
        <v>49</v>
      </c>
      <c r="B421" t="s">
        <v>48</v>
      </c>
      <c r="C421" t="s">
        <v>14</v>
      </c>
      <c r="D421" t="s">
        <v>94</v>
      </c>
      <c r="E421" t="s">
        <v>21</v>
      </c>
      <c r="F421" t="s">
        <v>22</v>
      </c>
      <c r="G421" t="b">
        <v>1</v>
      </c>
      <c r="H421" t="b">
        <v>0</v>
      </c>
      <c r="J421">
        <v>750</v>
      </c>
      <c r="L421" t="s">
        <v>20</v>
      </c>
      <c r="M421">
        <v>0.11</v>
      </c>
      <c r="N421">
        <f t="shared" si="18"/>
        <v>0</v>
      </c>
      <c r="P421">
        <f t="shared" si="16"/>
        <v>0</v>
      </c>
      <c r="Q421">
        <v>1</v>
      </c>
      <c r="R421" t="s">
        <v>139</v>
      </c>
      <c r="S421" t="s">
        <v>14</v>
      </c>
    </row>
    <row r="422" spans="1:19" x14ac:dyDescent="0.35">
      <c r="A422" t="s">
        <v>49</v>
      </c>
      <c r="B422" t="s">
        <v>48</v>
      </c>
      <c r="C422" t="s">
        <v>14</v>
      </c>
      <c r="D422" t="s">
        <v>95</v>
      </c>
      <c r="E422" t="s">
        <v>21</v>
      </c>
      <c r="F422" t="s">
        <v>22</v>
      </c>
      <c r="G422" t="b">
        <v>1</v>
      </c>
      <c r="H422" t="b">
        <v>0</v>
      </c>
      <c r="J422">
        <v>750</v>
      </c>
      <c r="L422" t="s">
        <v>20</v>
      </c>
      <c r="M422">
        <v>0.13</v>
      </c>
      <c r="N422">
        <f t="shared" si="18"/>
        <v>0</v>
      </c>
      <c r="P422">
        <f t="shared" si="16"/>
        <v>0</v>
      </c>
      <c r="Q422">
        <v>1</v>
      </c>
      <c r="R422" t="s">
        <v>139</v>
      </c>
      <c r="S422" t="s">
        <v>14</v>
      </c>
    </row>
    <row r="423" spans="1:19" x14ac:dyDescent="0.35">
      <c r="A423" t="s">
        <v>28</v>
      </c>
      <c r="B423" t="s">
        <v>19</v>
      </c>
      <c r="C423" t="s">
        <v>4</v>
      </c>
      <c r="D423" t="s">
        <v>86</v>
      </c>
      <c r="E423" t="s">
        <v>23</v>
      </c>
      <c r="F423" t="s">
        <v>24</v>
      </c>
      <c r="G423" t="b">
        <v>1</v>
      </c>
      <c r="H423" t="b">
        <v>0</v>
      </c>
      <c r="I423">
        <v>0.01</v>
      </c>
      <c r="J423">
        <v>0</v>
      </c>
      <c r="L423" t="s">
        <v>20</v>
      </c>
      <c r="M423">
        <v>127.3333333333333</v>
      </c>
      <c r="N423">
        <f t="shared" si="18"/>
        <v>1.273333333333333</v>
      </c>
      <c r="O423">
        <v>6.5064070986477116</v>
      </c>
      <c r="P423">
        <f t="shared" si="16"/>
        <v>1.2733333333333331E-2</v>
      </c>
      <c r="Q423">
        <v>3</v>
      </c>
    </row>
    <row r="424" spans="1:19" x14ac:dyDescent="0.35">
      <c r="A424" t="s">
        <v>28</v>
      </c>
      <c r="B424" t="s">
        <v>19</v>
      </c>
      <c r="C424" t="s">
        <v>4</v>
      </c>
      <c r="D424" t="s">
        <v>88</v>
      </c>
      <c r="E424" t="s">
        <v>23</v>
      </c>
      <c r="F424" t="s">
        <v>24</v>
      </c>
      <c r="G424" t="b">
        <v>1</v>
      </c>
      <c r="H424" t="b">
        <v>0</v>
      </c>
      <c r="I424">
        <v>0.01</v>
      </c>
      <c r="J424">
        <v>0</v>
      </c>
      <c r="L424" t="s">
        <v>20</v>
      </c>
      <c r="M424">
        <v>11.7</v>
      </c>
      <c r="N424">
        <f t="shared" si="18"/>
        <v>0.11699999999999999</v>
      </c>
      <c r="O424">
        <v>0.79999999999999982</v>
      </c>
      <c r="P424">
        <f t="shared" si="16"/>
        <v>1.17E-3</v>
      </c>
      <c r="Q424">
        <v>3</v>
      </c>
    </row>
    <row r="425" spans="1:19" x14ac:dyDescent="0.35">
      <c r="A425" t="s">
        <v>28</v>
      </c>
      <c r="B425" t="s">
        <v>19</v>
      </c>
      <c r="C425" t="s">
        <v>4</v>
      </c>
      <c r="D425" t="s">
        <v>89</v>
      </c>
      <c r="E425" t="s">
        <v>23</v>
      </c>
      <c r="F425" t="s">
        <v>24</v>
      </c>
      <c r="G425" t="b">
        <v>1</v>
      </c>
      <c r="H425" t="b">
        <v>0</v>
      </c>
      <c r="I425">
        <v>0.01</v>
      </c>
      <c r="J425">
        <v>0</v>
      </c>
      <c r="L425" t="s">
        <v>20</v>
      </c>
      <c r="M425">
        <v>1.2333333333333329</v>
      </c>
      <c r="N425">
        <f t="shared" si="18"/>
        <v>1.233333333333333E-2</v>
      </c>
      <c r="O425">
        <v>0.11547005383792509</v>
      </c>
      <c r="P425">
        <f t="shared" ref="P425:P488" si="19">N425*I425</f>
        <v>1.2333333333333331E-4</v>
      </c>
      <c r="Q425">
        <v>3</v>
      </c>
    </row>
    <row r="426" spans="1:19" x14ac:dyDescent="0.35">
      <c r="A426" t="s">
        <v>28</v>
      </c>
      <c r="B426" t="s">
        <v>19</v>
      </c>
      <c r="C426" t="s">
        <v>4</v>
      </c>
      <c r="D426" t="s">
        <v>102</v>
      </c>
      <c r="E426" t="s">
        <v>23</v>
      </c>
      <c r="F426" t="s">
        <v>24</v>
      </c>
      <c r="G426" t="b">
        <v>1</v>
      </c>
      <c r="H426" t="b">
        <v>0</v>
      </c>
      <c r="I426">
        <v>0.1</v>
      </c>
      <c r="J426">
        <v>0</v>
      </c>
      <c r="L426" t="s">
        <v>20</v>
      </c>
      <c r="M426">
        <v>0.48</v>
      </c>
      <c r="N426">
        <f t="shared" si="18"/>
        <v>4.8000000000000001E-2</v>
      </c>
      <c r="O426">
        <v>2.6457513110645901E-2</v>
      </c>
      <c r="P426">
        <f t="shared" si="19"/>
        <v>4.8000000000000004E-3</v>
      </c>
      <c r="Q426">
        <v>3</v>
      </c>
    </row>
    <row r="427" spans="1:19" x14ac:dyDescent="0.35">
      <c r="A427" t="s">
        <v>28</v>
      </c>
      <c r="B427" t="s">
        <v>19</v>
      </c>
      <c r="C427" t="s">
        <v>4</v>
      </c>
      <c r="D427" t="s">
        <v>103</v>
      </c>
      <c r="E427" t="s">
        <v>23</v>
      </c>
      <c r="F427" t="s">
        <v>24</v>
      </c>
      <c r="G427" t="b">
        <v>1</v>
      </c>
      <c r="H427" t="b">
        <v>0</v>
      </c>
      <c r="I427">
        <v>0.1</v>
      </c>
      <c r="J427">
        <v>0</v>
      </c>
      <c r="L427" t="s">
        <v>20</v>
      </c>
      <c r="M427">
        <v>1.6</v>
      </c>
      <c r="N427">
        <f t="shared" si="18"/>
        <v>0.16000000000000003</v>
      </c>
      <c r="O427">
        <v>9.9999999999999978E-2</v>
      </c>
      <c r="P427">
        <f t="shared" si="19"/>
        <v>1.6000000000000004E-2</v>
      </c>
      <c r="Q427">
        <v>3</v>
      </c>
    </row>
    <row r="428" spans="1:19" x14ac:dyDescent="0.35">
      <c r="A428" t="s">
        <v>28</v>
      </c>
      <c r="B428" t="s">
        <v>19</v>
      </c>
      <c r="C428" t="s">
        <v>4</v>
      </c>
      <c r="D428" t="s">
        <v>104</v>
      </c>
      <c r="E428" t="s">
        <v>23</v>
      </c>
      <c r="F428" t="s">
        <v>24</v>
      </c>
      <c r="G428" t="b">
        <v>1</v>
      </c>
      <c r="H428" t="b">
        <v>0</v>
      </c>
      <c r="I428">
        <v>0.1</v>
      </c>
      <c r="J428">
        <v>0</v>
      </c>
      <c r="L428" t="s">
        <v>20</v>
      </c>
      <c r="M428">
        <v>1.8</v>
      </c>
      <c r="N428">
        <f t="shared" si="18"/>
        <v>0.18000000000000002</v>
      </c>
      <c r="O428">
        <v>9.9999999999999978E-2</v>
      </c>
      <c r="P428">
        <f t="shared" si="19"/>
        <v>1.8000000000000002E-2</v>
      </c>
      <c r="Q428">
        <v>3</v>
      </c>
    </row>
    <row r="429" spans="1:19" x14ac:dyDescent="0.35">
      <c r="A429" t="s">
        <v>28</v>
      </c>
      <c r="B429" t="s">
        <v>19</v>
      </c>
      <c r="C429" t="s">
        <v>4</v>
      </c>
      <c r="D429" t="s">
        <v>105</v>
      </c>
      <c r="E429" t="s">
        <v>23</v>
      </c>
      <c r="F429" t="s">
        <v>24</v>
      </c>
      <c r="G429" t="b">
        <v>1</v>
      </c>
      <c r="H429" t="b">
        <v>0</v>
      </c>
      <c r="I429">
        <v>0.1</v>
      </c>
      <c r="J429">
        <v>0</v>
      </c>
      <c r="L429" t="s">
        <v>20</v>
      </c>
      <c r="M429">
        <v>1.2666666666666671</v>
      </c>
      <c r="N429">
        <f t="shared" si="18"/>
        <v>0.12666666666666671</v>
      </c>
      <c r="O429">
        <v>0.15275252316519461</v>
      </c>
      <c r="P429">
        <f t="shared" si="19"/>
        <v>1.2666666666666672E-2</v>
      </c>
      <c r="Q429">
        <v>3</v>
      </c>
    </row>
    <row r="430" spans="1:19" x14ac:dyDescent="0.35">
      <c r="A430" t="s">
        <v>28</v>
      </c>
      <c r="B430" t="s">
        <v>19</v>
      </c>
      <c r="C430" t="s">
        <v>4</v>
      </c>
      <c r="D430" t="s">
        <v>106</v>
      </c>
      <c r="E430" t="s">
        <v>23</v>
      </c>
      <c r="F430" t="s">
        <v>24</v>
      </c>
      <c r="G430" t="b">
        <v>1</v>
      </c>
      <c r="H430" t="b">
        <v>0</v>
      </c>
      <c r="I430">
        <v>0.1</v>
      </c>
      <c r="J430">
        <v>0</v>
      </c>
      <c r="L430" t="s">
        <v>20</v>
      </c>
      <c r="M430">
        <v>0.7433333333333334</v>
      </c>
      <c r="N430">
        <f t="shared" si="18"/>
        <v>7.4333333333333348E-2</v>
      </c>
      <c r="O430">
        <v>5.6862407030773263E-2</v>
      </c>
      <c r="P430">
        <f t="shared" si="19"/>
        <v>7.4333333333333352E-3</v>
      </c>
      <c r="Q430">
        <v>3</v>
      </c>
    </row>
    <row r="431" spans="1:19" x14ac:dyDescent="0.35">
      <c r="A431" t="s">
        <v>28</v>
      </c>
      <c r="B431" t="s">
        <v>19</v>
      </c>
      <c r="C431" t="s">
        <v>4</v>
      </c>
      <c r="D431" t="s">
        <v>107</v>
      </c>
      <c r="E431" t="s">
        <v>23</v>
      </c>
      <c r="F431" t="s">
        <v>24</v>
      </c>
      <c r="G431" t="b">
        <v>1</v>
      </c>
      <c r="H431" t="b">
        <v>0</v>
      </c>
      <c r="I431">
        <v>0.05</v>
      </c>
      <c r="J431">
        <v>0</v>
      </c>
      <c r="L431" t="s">
        <v>20</v>
      </c>
      <c r="M431">
        <v>0.55000000000000004</v>
      </c>
      <c r="N431">
        <f t="shared" si="18"/>
        <v>2.7500000000000004E-2</v>
      </c>
      <c r="O431">
        <v>4.5825756949558392E-2</v>
      </c>
      <c r="P431">
        <f t="shared" si="19"/>
        <v>1.3750000000000004E-3</v>
      </c>
      <c r="Q431">
        <v>3</v>
      </c>
    </row>
    <row r="432" spans="1:19" x14ac:dyDescent="0.35">
      <c r="A432" t="s">
        <v>28</v>
      </c>
      <c r="B432" t="s">
        <v>19</v>
      </c>
      <c r="C432" t="s">
        <v>4</v>
      </c>
      <c r="D432" t="s">
        <v>108</v>
      </c>
      <c r="E432" t="s">
        <v>23</v>
      </c>
      <c r="F432" t="s">
        <v>24</v>
      </c>
      <c r="G432" t="b">
        <v>1</v>
      </c>
      <c r="H432" t="b">
        <v>0</v>
      </c>
      <c r="I432">
        <v>0.1</v>
      </c>
      <c r="J432">
        <v>0</v>
      </c>
      <c r="L432" t="s">
        <v>20</v>
      </c>
      <c r="M432">
        <v>1.2333333333333329</v>
      </c>
      <c r="N432">
        <f t="shared" si="18"/>
        <v>0.12333333333333329</v>
      </c>
      <c r="O432">
        <v>5.773502691896263E-2</v>
      </c>
      <c r="P432">
        <f t="shared" si="19"/>
        <v>1.233333333333333E-2</v>
      </c>
      <c r="Q432">
        <v>3</v>
      </c>
    </row>
    <row r="433" spans="1:21" x14ac:dyDescent="0.35">
      <c r="A433" t="s">
        <v>28</v>
      </c>
      <c r="B433" t="s">
        <v>19</v>
      </c>
      <c r="C433" t="s">
        <v>4</v>
      </c>
      <c r="D433" t="s">
        <v>109</v>
      </c>
      <c r="E433" t="s">
        <v>23</v>
      </c>
      <c r="F433" t="s">
        <v>24</v>
      </c>
      <c r="G433" t="b">
        <v>1</v>
      </c>
      <c r="H433" t="b">
        <v>0</v>
      </c>
      <c r="I433">
        <v>0.5</v>
      </c>
      <c r="J433">
        <v>0</v>
      </c>
      <c r="L433" t="s">
        <v>20</v>
      </c>
      <c r="M433">
        <v>0.92</v>
      </c>
      <c r="N433">
        <f t="shared" si="18"/>
        <v>0.46</v>
      </c>
      <c r="O433">
        <v>5.5677643628300223E-2</v>
      </c>
      <c r="P433">
        <f t="shared" si="19"/>
        <v>0.23</v>
      </c>
      <c r="Q433">
        <v>3</v>
      </c>
    </row>
    <row r="434" spans="1:21" x14ac:dyDescent="0.35">
      <c r="A434" t="s">
        <v>28</v>
      </c>
      <c r="B434" t="s">
        <v>19</v>
      </c>
      <c r="C434" t="s">
        <v>4</v>
      </c>
      <c r="D434" t="s">
        <v>110</v>
      </c>
      <c r="E434" t="s">
        <v>23</v>
      </c>
      <c r="F434" t="s">
        <v>24</v>
      </c>
      <c r="G434" t="b">
        <v>1</v>
      </c>
      <c r="H434" t="b">
        <v>0</v>
      </c>
      <c r="I434">
        <v>0.1</v>
      </c>
      <c r="J434">
        <v>0</v>
      </c>
      <c r="L434" t="s">
        <v>20</v>
      </c>
      <c r="M434">
        <v>1.2666666666666671</v>
      </c>
      <c r="N434">
        <f t="shared" si="18"/>
        <v>0.12666666666666671</v>
      </c>
      <c r="O434">
        <v>0.15275252316519461</v>
      </c>
      <c r="P434">
        <f t="shared" si="19"/>
        <v>1.2666666666666672E-2</v>
      </c>
      <c r="Q434">
        <v>3</v>
      </c>
    </row>
    <row r="435" spans="1:21" x14ac:dyDescent="0.35">
      <c r="A435" t="s">
        <v>28</v>
      </c>
      <c r="B435" t="s">
        <v>19</v>
      </c>
      <c r="C435" t="s">
        <v>4</v>
      </c>
      <c r="D435" t="s">
        <v>91</v>
      </c>
      <c r="E435" t="s">
        <v>23</v>
      </c>
      <c r="F435" t="s">
        <v>24</v>
      </c>
      <c r="G435" t="b">
        <v>1</v>
      </c>
      <c r="H435" t="b">
        <v>0</v>
      </c>
      <c r="I435">
        <v>3.0000000000000001E-3</v>
      </c>
      <c r="J435">
        <v>0</v>
      </c>
      <c r="L435" t="s">
        <v>20</v>
      </c>
      <c r="M435">
        <v>1830</v>
      </c>
      <c r="N435">
        <f t="shared" si="18"/>
        <v>5.49</v>
      </c>
      <c r="O435">
        <v>117.89826122551599</v>
      </c>
      <c r="P435">
        <f t="shared" si="19"/>
        <v>1.6470000000000002E-2</v>
      </c>
      <c r="Q435">
        <v>3</v>
      </c>
    </row>
    <row r="436" spans="1:21" x14ac:dyDescent="0.35">
      <c r="A436" t="s">
        <v>28</v>
      </c>
      <c r="B436" t="s">
        <v>19</v>
      </c>
      <c r="C436" t="s">
        <v>4</v>
      </c>
      <c r="D436" t="s">
        <v>99</v>
      </c>
      <c r="E436" t="s">
        <v>23</v>
      </c>
      <c r="F436" t="s">
        <v>24</v>
      </c>
      <c r="G436" t="b">
        <v>1</v>
      </c>
      <c r="H436" t="b">
        <v>0</v>
      </c>
      <c r="I436">
        <v>1E-3</v>
      </c>
      <c r="J436">
        <v>0</v>
      </c>
      <c r="L436" t="s">
        <v>20</v>
      </c>
      <c r="M436">
        <v>31.266666666666669</v>
      </c>
      <c r="N436">
        <f t="shared" si="18"/>
        <v>3.1266666666666672E-2</v>
      </c>
      <c r="O436">
        <v>1.800925687898681</v>
      </c>
      <c r="P436">
        <f t="shared" si="19"/>
        <v>3.126666666666667E-5</v>
      </c>
      <c r="Q436">
        <v>3</v>
      </c>
      <c r="T436">
        <f>SQRT(O423^2+O424^2+O425^2+O426^2+O427^2+O428^2+O429^2+O430^2+O431^2+O432^2+O433^2+O434^2+O435^2+O436^2)</f>
        <v>118.09449239203894</v>
      </c>
      <c r="U436">
        <f>SQRT(P423^2+P424^2+P425^2+P426^2+P427^2+P428^2+P429^2+P430^2+P431^2+P432^2+P433^2+P434^2+P435^2+P436^2)</f>
        <v>0.23338373729961945</v>
      </c>
    </row>
    <row r="437" spans="1:21" x14ac:dyDescent="0.35">
      <c r="A437" t="s">
        <v>34</v>
      </c>
      <c r="B437" t="s">
        <v>30</v>
      </c>
      <c r="C437" t="s">
        <v>4</v>
      </c>
      <c r="D437" t="s">
        <v>86</v>
      </c>
      <c r="E437" t="s">
        <v>23</v>
      </c>
      <c r="F437" t="s">
        <v>24</v>
      </c>
      <c r="G437" t="b">
        <v>1</v>
      </c>
      <c r="H437" t="b">
        <v>0</v>
      </c>
      <c r="I437">
        <v>0.01</v>
      </c>
      <c r="J437">
        <v>0</v>
      </c>
      <c r="L437" t="s">
        <v>20</v>
      </c>
      <c r="M437">
        <v>28.733333333333331</v>
      </c>
      <c r="N437">
        <f t="shared" si="18"/>
        <v>0.28733333333333333</v>
      </c>
      <c r="O437">
        <v>1.2858201014657269</v>
      </c>
      <c r="P437">
        <f t="shared" si="19"/>
        <v>2.8733333333333332E-3</v>
      </c>
      <c r="Q437">
        <v>3</v>
      </c>
    </row>
    <row r="438" spans="1:21" x14ac:dyDescent="0.35">
      <c r="A438" t="s">
        <v>34</v>
      </c>
      <c r="B438" t="s">
        <v>30</v>
      </c>
      <c r="C438" t="s">
        <v>4</v>
      </c>
      <c r="D438" t="s">
        <v>88</v>
      </c>
      <c r="E438" t="s">
        <v>23</v>
      </c>
      <c r="F438" t="s">
        <v>24</v>
      </c>
      <c r="G438" t="b">
        <v>1</v>
      </c>
      <c r="H438" t="b">
        <v>0</v>
      </c>
      <c r="I438">
        <v>0.01</v>
      </c>
      <c r="J438">
        <v>0</v>
      </c>
      <c r="L438" t="s">
        <v>20</v>
      </c>
      <c r="M438">
        <v>3.7</v>
      </c>
      <c r="N438">
        <f t="shared" si="18"/>
        <v>3.7000000000000005E-2</v>
      </c>
      <c r="O438">
        <v>0.2</v>
      </c>
      <c r="P438">
        <f t="shared" si="19"/>
        <v>3.7000000000000005E-4</v>
      </c>
      <c r="Q438">
        <v>3</v>
      </c>
    </row>
    <row r="439" spans="1:21" x14ac:dyDescent="0.35">
      <c r="A439" t="s">
        <v>34</v>
      </c>
      <c r="B439" t="s">
        <v>30</v>
      </c>
      <c r="C439" t="s">
        <v>4</v>
      </c>
      <c r="D439" t="s">
        <v>102</v>
      </c>
      <c r="E439" t="s">
        <v>23</v>
      </c>
      <c r="F439" t="s">
        <v>24</v>
      </c>
      <c r="G439" t="b">
        <v>1</v>
      </c>
      <c r="H439" t="b">
        <v>0</v>
      </c>
      <c r="I439">
        <v>0.1</v>
      </c>
      <c r="J439">
        <v>0</v>
      </c>
      <c r="L439" t="s">
        <v>20</v>
      </c>
      <c r="M439">
        <v>0.33666666666666673</v>
      </c>
      <c r="N439">
        <f t="shared" si="18"/>
        <v>3.3666666666666671E-2</v>
      </c>
      <c r="O439">
        <v>2.081665999466132E-2</v>
      </c>
      <c r="P439">
        <f t="shared" si="19"/>
        <v>3.3666666666666671E-3</v>
      </c>
      <c r="Q439">
        <v>3</v>
      </c>
    </row>
    <row r="440" spans="1:21" x14ac:dyDescent="0.35">
      <c r="A440" t="s">
        <v>34</v>
      </c>
      <c r="B440" t="s">
        <v>30</v>
      </c>
      <c r="C440" t="s">
        <v>4</v>
      </c>
      <c r="D440" t="s">
        <v>103</v>
      </c>
      <c r="E440" t="s">
        <v>23</v>
      </c>
      <c r="F440" t="s">
        <v>24</v>
      </c>
      <c r="G440" t="b">
        <v>1</v>
      </c>
      <c r="H440" t="b">
        <v>0</v>
      </c>
      <c r="I440">
        <v>0.1</v>
      </c>
      <c r="J440">
        <v>0</v>
      </c>
      <c r="L440" t="s">
        <v>20</v>
      </c>
      <c r="M440">
        <v>0.55666666666666664</v>
      </c>
      <c r="N440">
        <f t="shared" si="18"/>
        <v>5.566666666666667E-2</v>
      </c>
      <c r="O440">
        <v>4.0414518843273781E-2</v>
      </c>
      <c r="P440">
        <f t="shared" si="19"/>
        <v>5.5666666666666677E-3</v>
      </c>
      <c r="Q440">
        <v>3</v>
      </c>
    </row>
    <row r="441" spans="1:21" x14ac:dyDescent="0.35">
      <c r="A441" t="s">
        <v>34</v>
      </c>
      <c r="B441" t="s">
        <v>30</v>
      </c>
      <c r="C441" t="s">
        <v>4</v>
      </c>
      <c r="D441" t="s">
        <v>104</v>
      </c>
      <c r="E441" t="s">
        <v>23</v>
      </c>
      <c r="F441" t="s">
        <v>24</v>
      </c>
      <c r="G441" t="b">
        <v>1</v>
      </c>
      <c r="H441" t="b">
        <v>0</v>
      </c>
      <c r="I441">
        <v>0.1</v>
      </c>
      <c r="J441">
        <v>0</v>
      </c>
      <c r="L441" t="s">
        <v>20</v>
      </c>
      <c r="M441">
        <v>0.7566666666666666</v>
      </c>
      <c r="N441">
        <f t="shared" si="18"/>
        <v>7.566666666666666E-2</v>
      </c>
      <c r="O441">
        <v>7.6376261582597346E-2</v>
      </c>
      <c r="P441">
        <f t="shared" si="19"/>
        <v>7.566666666666666E-3</v>
      </c>
      <c r="Q441">
        <v>3</v>
      </c>
    </row>
    <row r="442" spans="1:21" x14ac:dyDescent="0.35">
      <c r="A442" t="s">
        <v>34</v>
      </c>
      <c r="B442" t="s">
        <v>30</v>
      </c>
      <c r="C442" t="s">
        <v>4</v>
      </c>
      <c r="D442" t="s">
        <v>105</v>
      </c>
      <c r="E442" t="s">
        <v>23</v>
      </c>
      <c r="F442" t="s">
        <v>24</v>
      </c>
      <c r="G442" t="b">
        <v>1</v>
      </c>
      <c r="H442" t="b">
        <v>0</v>
      </c>
      <c r="I442">
        <v>0.1</v>
      </c>
      <c r="J442">
        <v>0</v>
      </c>
      <c r="L442" t="s">
        <v>20</v>
      </c>
      <c r="M442">
        <v>0.59333333333333338</v>
      </c>
      <c r="N442">
        <f t="shared" si="18"/>
        <v>5.9333333333333342E-2</v>
      </c>
      <c r="O442">
        <v>3.0550504633038902E-2</v>
      </c>
      <c r="P442">
        <f t="shared" si="19"/>
        <v>5.9333333333333347E-3</v>
      </c>
      <c r="Q442">
        <v>3</v>
      </c>
    </row>
    <row r="443" spans="1:21" x14ac:dyDescent="0.35">
      <c r="A443" t="s">
        <v>34</v>
      </c>
      <c r="B443" t="s">
        <v>30</v>
      </c>
      <c r="C443" t="s">
        <v>4</v>
      </c>
      <c r="D443" t="s">
        <v>106</v>
      </c>
      <c r="E443" t="s">
        <v>23</v>
      </c>
      <c r="F443" t="s">
        <v>24</v>
      </c>
      <c r="G443" t="b">
        <v>1</v>
      </c>
      <c r="H443" t="b">
        <v>0</v>
      </c>
      <c r="I443">
        <v>0.1</v>
      </c>
      <c r="J443">
        <v>0</v>
      </c>
      <c r="L443" t="s">
        <v>20</v>
      </c>
      <c r="M443">
        <v>0.41666666666666669</v>
      </c>
      <c r="N443">
        <f t="shared" si="18"/>
        <v>4.1666666666666671E-2</v>
      </c>
      <c r="O443">
        <v>4.0414518843273822E-2</v>
      </c>
      <c r="P443">
        <f t="shared" si="19"/>
        <v>4.1666666666666675E-3</v>
      </c>
      <c r="Q443">
        <v>3</v>
      </c>
    </row>
    <row r="444" spans="1:21" x14ac:dyDescent="0.35">
      <c r="A444" t="s">
        <v>34</v>
      </c>
      <c r="B444" t="s">
        <v>30</v>
      </c>
      <c r="C444" t="s">
        <v>4</v>
      </c>
      <c r="D444" t="s">
        <v>132</v>
      </c>
      <c r="E444" t="s">
        <v>23</v>
      </c>
      <c r="F444" t="s">
        <v>24</v>
      </c>
      <c r="G444" t="b">
        <v>1</v>
      </c>
      <c r="H444" t="b">
        <v>0</v>
      </c>
      <c r="I444">
        <v>0.1</v>
      </c>
      <c r="J444">
        <v>0</v>
      </c>
      <c r="L444" t="s">
        <v>20</v>
      </c>
      <c r="M444">
        <v>0.1166666666666667</v>
      </c>
      <c r="N444">
        <f t="shared" si="18"/>
        <v>1.1666666666666671E-2</v>
      </c>
      <c r="O444">
        <v>1.527525231651946E-2</v>
      </c>
      <c r="P444">
        <f t="shared" si="19"/>
        <v>1.1666666666666672E-3</v>
      </c>
      <c r="Q444">
        <v>3</v>
      </c>
    </row>
    <row r="445" spans="1:21" x14ac:dyDescent="0.35">
      <c r="A445" t="s">
        <v>34</v>
      </c>
      <c r="B445" t="s">
        <v>30</v>
      </c>
      <c r="C445" t="s">
        <v>4</v>
      </c>
      <c r="D445" t="s">
        <v>107</v>
      </c>
      <c r="E445" t="s">
        <v>23</v>
      </c>
      <c r="F445" t="s">
        <v>24</v>
      </c>
      <c r="G445" t="b">
        <v>1</v>
      </c>
      <c r="H445" t="b">
        <v>0</v>
      </c>
      <c r="I445">
        <v>0.05</v>
      </c>
      <c r="J445">
        <v>0</v>
      </c>
      <c r="L445" t="s">
        <v>20</v>
      </c>
      <c r="M445">
        <v>0.31333333333333341</v>
      </c>
      <c r="N445">
        <f t="shared" si="18"/>
        <v>1.5666666666666672E-2</v>
      </c>
      <c r="O445">
        <v>3.5118845842842437E-2</v>
      </c>
      <c r="P445">
        <f t="shared" si="19"/>
        <v>7.8333333333333369E-4</v>
      </c>
      <c r="Q445">
        <v>3</v>
      </c>
    </row>
    <row r="446" spans="1:21" x14ac:dyDescent="0.35">
      <c r="A446" t="s">
        <v>34</v>
      </c>
      <c r="B446" t="s">
        <v>30</v>
      </c>
      <c r="C446" t="s">
        <v>4</v>
      </c>
      <c r="D446" t="s">
        <v>108</v>
      </c>
      <c r="E446" t="s">
        <v>23</v>
      </c>
      <c r="F446" t="s">
        <v>24</v>
      </c>
      <c r="G446" t="b">
        <v>1</v>
      </c>
      <c r="H446" t="b">
        <v>0</v>
      </c>
      <c r="I446">
        <v>0.1</v>
      </c>
      <c r="J446">
        <v>0</v>
      </c>
      <c r="L446" t="s">
        <v>20</v>
      </c>
      <c r="M446">
        <v>0.4966666666666667</v>
      </c>
      <c r="N446">
        <f t="shared" si="18"/>
        <v>4.9666666666666671E-2</v>
      </c>
      <c r="O446">
        <v>3.5118845842842472E-2</v>
      </c>
      <c r="P446">
        <f t="shared" si="19"/>
        <v>4.9666666666666678E-3</v>
      </c>
      <c r="Q446">
        <v>3</v>
      </c>
    </row>
    <row r="447" spans="1:21" x14ac:dyDescent="0.35">
      <c r="A447" t="s">
        <v>34</v>
      </c>
      <c r="B447" t="s">
        <v>30</v>
      </c>
      <c r="C447" t="s">
        <v>4</v>
      </c>
      <c r="D447" t="s">
        <v>109</v>
      </c>
      <c r="E447" t="s">
        <v>23</v>
      </c>
      <c r="F447" t="s">
        <v>24</v>
      </c>
      <c r="G447" t="b">
        <v>1</v>
      </c>
      <c r="H447" t="b">
        <v>0</v>
      </c>
      <c r="I447">
        <v>0.5</v>
      </c>
      <c r="J447">
        <v>0</v>
      </c>
      <c r="L447" t="s">
        <v>20</v>
      </c>
      <c r="M447">
        <v>0.57333333333333336</v>
      </c>
      <c r="N447">
        <f t="shared" si="18"/>
        <v>0.28666666666666668</v>
      </c>
      <c r="O447">
        <v>6.0277137733417079E-2</v>
      </c>
      <c r="P447">
        <f t="shared" si="19"/>
        <v>0.14333333333333334</v>
      </c>
      <c r="Q447">
        <v>3</v>
      </c>
    </row>
    <row r="448" spans="1:21" x14ac:dyDescent="0.35">
      <c r="A448" t="s">
        <v>34</v>
      </c>
      <c r="B448" t="s">
        <v>30</v>
      </c>
      <c r="C448" t="s">
        <v>4</v>
      </c>
      <c r="D448" t="s">
        <v>110</v>
      </c>
      <c r="E448" t="s">
        <v>23</v>
      </c>
      <c r="F448" t="s">
        <v>24</v>
      </c>
      <c r="G448" t="b">
        <v>1</v>
      </c>
      <c r="H448" t="b">
        <v>0</v>
      </c>
      <c r="I448">
        <v>0.1</v>
      </c>
      <c r="J448">
        <v>0</v>
      </c>
      <c r="L448" t="s">
        <v>20</v>
      </c>
      <c r="M448">
        <v>0.48666666666666669</v>
      </c>
      <c r="N448">
        <f t="shared" si="18"/>
        <v>4.8666666666666671E-2</v>
      </c>
      <c r="O448">
        <v>4.7258156262526108E-2</v>
      </c>
      <c r="P448">
        <f t="shared" si="19"/>
        <v>4.8666666666666676E-3</v>
      </c>
      <c r="Q448">
        <v>3</v>
      </c>
    </row>
    <row r="449" spans="1:21" x14ac:dyDescent="0.35">
      <c r="A449" t="s">
        <v>34</v>
      </c>
      <c r="B449" t="s">
        <v>30</v>
      </c>
      <c r="C449" t="s">
        <v>4</v>
      </c>
      <c r="D449" t="s">
        <v>91</v>
      </c>
      <c r="E449" t="s">
        <v>23</v>
      </c>
      <c r="F449" t="s">
        <v>24</v>
      </c>
      <c r="G449" t="b">
        <v>1</v>
      </c>
      <c r="H449" t="b">
        <v>0</v>
      </c>
      <c r="I449">
        <v>3.0000000000000001E-3</v>
      </c>
      <c r="J449">
        <v>0</v>
      </c>
      <c r="L449" t="s">
        <v>20</v>
      </c>
      <c r="M449">
        <v>256.33333333333331</v>
      </c>
      <c r="N449">
        <f t="shared" si="18"/>
        <v>0.76899999999999991</v>
      </c>
      <c r="O449">
        <v>5.5075705472861021</v>
      </c>
      <c r="P449">
        <f t="shared" si="19"/>
        <v>2.3069999999999996E-3</v>
      </c>
      <c r="Q449">
        <v>3</v>
      </c>
    </row>
    <row r="450" spans="1:21" x14ac:dyDescent="0.35">
      <c r="A450" t="s">
        <v>34</v>
      </c>
      <c r="B450" t="s">
        <v>30</v>
      </c>
      <c r="C450" t="s">
        <v>4</v>
      </c>
      <c r="D450" t="s">
        <v>99</v>
      </c>
      <c r="E450" t="s">
        <v>23</v>
      </c>
      <c r="F450" t="s">
        <v>24</v>
      </c>
      <c r="G450" t="b">
        <v>1</v>
      </c>
      <c r="H450" t="b">
        <v>0</v>
      </c>
      <c r="I450">
        <v>1E-3</v>
      </c>
      <c r="J450">
        <v>0</v>
      </c>
      <c r="L450" t="s">
        <v>20</v>
      </c>
      <c r="M450">
        <v>8.5666666666666664</v>
      </c>
      <c r="N450">
        <f t="shared" si="18"/>
        <v>8.5666666666666669E-3</v>
      </c>
      <c r="O450">
        <v>0.56862407030773232</v>
      </c>
      <c r="P450">
        <f t="shared" si="19"/>
        <v>8.5666666666666671E-6</v>
      </c>
      <c r="Q450">
        <v>3</v>
      </c>
      <c r="T450">
        <f>SQRT(O437^2+O438^2+O439^2+O440^2+O441^2+O442^2+O443^2+O444^2+O445^2+O446^2+O447^2+O448^2+O449^2+O450^2)</f>
        <v>5.6893789936453807</v>
      </c>
      <c r="U450">
        <f t="shared" ref="U450:U502" si="20">SQRT(P436^2+P437^2+P438^2+P439^2+P440^2+P441^2+P442^2+P443^2+P444^2+P445^2+P446^2+P447^2+P448^2+P449^2+P450^2)</f>
        <v>0.14408549495194783</v>
      </c>
    </row>
    <row r="451" spans="1:21" x14ac:dyDescent="0.35">
      <c r="A451" t="s">
        <v>41</v>
      </c>
      <c r="B451" t="s">
        <v>38</v>
      </c>
      <c r="C451" t="s">
        <v>4</v>
      </c>
      <c r="D451" t="s">
        <v>86</v>
      </c>
      <c r="E451" t="s">
        <v>23</v>
      </c>
      <c r="F451" t="s">
        <v>24</v>
      </c>
      <c r="G451" t="b">
        <v>1</v>
      </c>
      <c r="H451" t="b">
        <v>0</v>
      </c>
      <c r="I451">
        <v>0.01</v>
      </c>
      <c r="J451">
        <v>0</v>
      </c>
      <c r="L451" t="s">
        <v>39</v>
      </c>
      <c r="M451">
        <v>29.966666666666669</v>
      </c>
      <c r="N451">
        <f t="shared" ref="N451:N514" si="21">I451*M451</f>
        <v>0.29966666666666669</v>
      </c>
      <c r="O451">
        <v>2.7790885796126279</v>
      </c>
      <c r="P451">
        <f t="shared" si="19"/>
        <v>2.996666666666667E-3</v>
      </c>
      <c r="Q451">
        <v>3</v>
      </c>
    </row>
    <row r="452" spans="1:21" x14ac:dyDescent="0.35">
      <c r="A452" t="s">
        <v>41</v>
      </c>
      <c r="B452" t="s">
        <v>38</v>
      </c>
      <c r="C452" t="s">
        <v>4</v>
      </c>
      <c r="D452" t="s">
        <v>88</v>
      </c>
      <c r="E452" t="s">
        <v>23</v>
      </c>
      <c r="F452" t="s">
        <v>24</v>
      </c>
      <c r="G452" t="b">
        <v>1</v>
      </c>
      <c r="H452" t="b">
        <v>0</v>
      </c>
      <c r="I452">
        <v>0.01</v>
      </c>
      <c r="J452">
        <v>0</v>
      </c>
      <c r="L452" t="s">
        <v>39</v>
      </c>
      <c r="M452">
        <v>2.6333333333333329</v>
      </c>
      <c r="N452">
        <f t="shared" si="21"/>
        <v>2.633333333333333E-2</v>
      </c>
      <c r="O452">
        <v>0.2081665999466133</v>
      </c>
      <c r="P452">
        <f t="shared" si="19"/>
        <v>2.633333333333333E-4</v>
      </c>
      <c r="Q452">
        <v>3</v>
      </c>
    </row>
    <row r="453" spans="1:21" x14ac:dyDescent="0.35">
      <c r="A453" t="s">
        <v>41</v>
      </c>
      <c r="B453" t="s">
        <v>38</v>
      </c>
      <c r="C453" t="s">
        <v>4</v>
      </c>
      <c r="D453" t="s">
        <v>105</v>
      </c>
      <c r="E453" t="s">
        <v>23</v>
      </c>
      <c r="F453" t="s">
        <v>24</v>
      </c>
      <c r="G453" t="b">
        <v>1</v>
      </c>
      <c r="H453" t="b">
        <v>0</v>
      </c>
      <c r="I453">
        <v>0.1</v>
      </c>
      <c r="J453">
        <v>0</v>
      </c>
      <c r="L453" t="s">
        <v>39</v>
      </c>
      <c r="M453">
        <v>0.1633333333333333</v>
      </c>
      <c r="N453">
        <f t="shared" si="21"/>
        <v>1.6333333333333332E-2</v>
      </c>
      <c r="O453">
        <v>1.527525231651946E-2</v>
      </c>
      <c r="P453">
        <f t="shared" si="19"/>
        <v>1.6333333333333332E-3</v>
      </c>
      <c r="Q453">
        <v>3</v>
      </c>
    </row>
    <row r="454" spans="1:21" x14ac:dyDescent="0.35">
      <c r="A454" t="s">
        <v>41</v>
      </c>
      <c r="B454" t="s">
        <v>38</v>
      </c>
      <c r="C454" t="s">
        <v>4</v>
      </c>
      <c r="D454" t="s">
        <v>108</v>
      </c>
      <c r="E454" t="s">
        <v>23</v>
      </c>
      <c r="F454" t="s">
        <v>24</v>
      </c>
      <c r="G454" t="b">
        <v>1</v>
      </c>
      <c r="H454" t="b">
        <v>0</v>
      </c>
      <c r="I454">
        <v>0.1</v>
      </c>
      <c r="J454">
        <v>0</v>
      </c>
      <c r="L454" t="s">
        <v>39</v>
      </c>
      <c r="M454">
        <v>0.15333333333333329</v>
      </c>
      <c r="N454">
        <f t="shared" si="21"/>
        <v>1.5333333333333331E-2</v>
      </c>
      <c r="O454">
        <v>1.527525231651947E-2</v>
      </c>
      <c r="P454">
        <f t="shared" si="19"/>
        <v>1.5333333333333332E-3</v>
      </c>
      <c r="Q454">
        <v>3</v>
      </c>
    </row>
    <row r="455" spans="1:21" x14ac:dyDescent="0.35">
      <c r="A455" t="s">
        <v>41</v>
      </c>
      <c r="B455" t="s">
        <v>38</v>
      </c>
      <c r="C455" t="s">
        <v>4</v>
      </c>
      <c r="D455" t="s">
        <v>110</v>
      </c>
      <c r="E455" t="s">
        <v>23</v>
      </c>
      <c r="F455" t="s">
        <v>24</v>
      </c>
      <c r="G455" t="b">
        <v>1</v>
      </c>
      <c r="H455" t="b">
        <v>0</v>
      </c>
      <c r="I455">
        <v>0.1</v>
      </c>
      <c r="J455">
        <v>0</v>
      </c>
      <c r="L455" t="s">
        <v>39</v>
      </c>
      <c r="M455">
        <v>0.15333333333333329</v>
      </c>
      <c r="N455">
        <f t="shared" si="21"/>
        <v>1.5333333333333331E-2</v>
      </c>
      <c r="O455">
        <v>2.5166114784235829E-2</v>
      </c>
      <c r="P455">
        <f t="shared" si="19"/>
        <v>1.5333333333333332E-3</v>
      </c>
      <c r="Q455">
        <v>3</v>
      </c>
    </row>
    <row r="456" spans="1:21" x14ac:dyDescent="0.35">
      <c r="A456" t="s">
        <v>41</v>
      </c>
      <c r="B456" t="s">
        <v>38</v>
      </c>
      <c r="C456" t="s">
        <v>4</v>
      </c>
      <c r="D456" t="s">
        <v>91</v>
      </c>
      <c r="E456" t="s">
        <v>23</v>
      </c>
      <c r="F456" t="s">
        <v>24</v>
      </c>
      <c r="G456" t="b">
        <v>1</v>
      </c>
      <c r="H456" t="b">
        <v>0</v>
      </c>
      <c r="I456">
        <v>3.0000000000000001E-3</v>
      </c>
      <c r="J456">
        <v>0</v>
      </c>
      <c r="L456" t="s">
        <v>39</v>
      </c>
      <c r="M456">
        <v>259</v>
      </c>
      <c r="N456">
        <f t="shared" si="21"/>
        <v>0.77700000000000002</v>
      </c>
      <c r="O456">
        <v>13.228756555322949</v>
      </c>
      <c r="P456">
        <f t="shared" si="19"/>
        <v>2.3310000000000002E-3</v>
      </c>
      <c r="Q456">
        <v>3</v>
      </c>
    </row>
    <row r="457" spans="1:21" x14ac:dyDescent="0.35">
      <c r="A457" t="s">
        <v>41</v>
      </c>
      <c r="B457" t="s">
        <v>38</v>
      </c>
      <c r="C457" t="s">
        <v>4</v>
      </c>
      <c r="D457" t="s">
        <v>99</v>
      </c>
      <c r="E457" t="s">
        <v>23</v>
      </c>
      <c r="F457" t="s">
        <v>24</v>
      </c>
      <c r="G457" t="b">
        <v>1</v>
      </c>
      <c r="H457" t="b">
        <v>0</v>
      </c>
      <c r="I457">
        <v>1E-3</v>
      </c>
      <c r="J457">
        <v>0</v>
      </c>
      <c r="L457" t="s">
        <v>39</v>
      </c>
      <c r="M457">
        <v>30.833333333333329</v>
      </c>
      <c r="N457">
        <f t="shared" si="21"/>
        <v>3.0833333333333331E-2</v>
      </c>
      <c r="O457">
        <v>1.4294521094927699</v>
      </c>
      <c r="P457">
        <f t="shared" si="19"/>
        <v>3.0833333333333328E-5</v>
      </c>
      <c r="Q457">
        <v>3</v>
      </c>
      <c r="T457">
        <f>SQRT(O451^2+O452^2+O453^2+O454^2+O455^2+O456^2+O457^2)</f>
        <v>13.594524633101367</v>
      </c>
      <c r="U457">
        <f t="shared" si="20"/>
        <v>0.1436638739893846</v>
      </c>
    </row>
    <row r="458" spans="1:21" x14ac:dyDescent="0.35">
      <c r="A458" t="s">
        <v>50</v>
      </c>
      <c r="B458" t="s">
        <v>48</v>
      </c>
      <c r="C458" t="s">
        <v>4</v>
      </c>
      <c r="D458" t="s">
        <v>86</v>
      </c>
      <c r="E458" t="s">
        <v>23</v>
      </c>
      <c r="F458" t="s">
        <v>24</v>
      </c>
      <c r="G458" t="b">
        <v>1</v>
      </c>
      <c r="H458" t="b">
        <v>0</v>
      </c>
      <c r="I458">
        <v>0.01</v>
      </c>
      <c r="J458">
        <v>0</v>
      </c>
      <c r="L458" t="s">
        <v>20</v>
      </c>
      <c r="M458">
        <v>65.766666666666666</v>
      </c>
      <c r="N458">
        <f t="shared" si="21"/>
        <v>0.65766666666666662</v>
      </c>
      <c r="O458">
        <v>3.6115555282084948</v>
      </c>
      <c r="P458">
        <f t="shared" si="19"/>
        <v>6.5766666666666664E-3</v>
      </c>
      <c r="Q458">
        <v>3</v>
      </c>
    </row>
    <row r="459" spans="1:21" x14ac:dyDescent="0.35">
      <c r="A459" t="s">
        <v>50</v>
      </c>
      <c r="B459" t="s">
        <v>48</v>
      </c>
      <c r="C459" t="s">
        <v>4</v>
      </c>
      <c r="D459" t="s">
        <v>88</v>
      </c>
      <c r="E459" t="s">
        <v>23</v>
      </c>
      <c r="F459" t="s">
        <v>24</v>
      </c>
      <c r="G459" t="b">
        <v>1</v>
      </c>
      <c r="H459" t="b">
        <v>0</v>
      </c>
      <c r="I459">
        <v>0.01</v>
      </c>
      <c r="J459">
        <v>0</v>
      </c>
      <c r="L459" t="s">
        <v>20</v>
      </c>
      <c r="M459">
        <v>5.7666666666666666</v>
      </c>
      <c r="N459">
        <f t="shared" si="21"/>
        <v>5.7666666666666665E-2</v>
      </c>
      <c r="O459">
        <v>0.41633319989322648</v>
      </c>
      <c r="P459">
        <f t="shared" si="19"/>
        <v>5.7666666666666663E-4</v>
      </c>
      <c r="Q459">
        <v>3</v>
      </c>
    </row>
    <row r="460" spans="1:21" x14ac:dyDescent="0.35">
      <c r="A460" t="s">
        <v>50</v>
      </c>
      <c r="B460" t="s">
        <v>48</v>
      </c>
      <c r="C460" t="s">
        <v>4</v>
      </c>
      <c r="D460" t="s">
        <v>102</v>
      </c>
      <c r="E460" t="s">
        <v>23</v>
      </c>
      <c r="F460" t="s">
        <v>24</v>
      </c>
      <c r="G460" t="b">
        <v>1</v>
      </c>
      <c r="H460" t="b">
        <v>0</v>
      </c>
      <c r="I460">
        <v>0.1</v>
      </c>
      <c r="J460">
        <v>0</v>
      </c>
      <c r="L460" t="s">
        <v>20</v>
      </c>
      <c r="M460">
        <v>0.49</v>
      </c>
      <c r="N460">
        <f t="shared" si="21"/>
        <v>4.9000000000000002E-2</v>
      </c>
      <c r="O460">
        <v>5.0000000000000017E-2</v>
      </c>
      <c r="P460">
        <f t="shared" si="19"/>
        <v>4.9000000000000007E-3</v>
      </c>
      <c r="Q460">
        <v>3</v>
      </c>
    </row>
    <row r="461" spans="1:21" x14ac:dyDescent="0.35">
      <c r="A461" t="s">
        <v>50</v>
      </c>
      <c r="B461" t="s">
        <v>48</v>
      </c>
      <c r="C461" t="s">
        <v>4</v>
      </c>
      <c r="D461" t="s">
        <v>103</v>
      </c>
      <c r="E461" t="s">
        <v>23</v>
      </c>
      <c r="F461" t="s">
        <v>24</v>
      </c>
      <c r="G461" t="b">
        <v>1</v>
      </c>
      <c r="H461" t="b">
        <v>0</v>
      </c>
      <c r="I461">
        <v>0.1</v>
      </c>
      <c r="J461">
        <v>0</v>
      </c>
      <c r="L461" t="s">
        <v>20</v>
      </c>
      <c r="M461">
        <v>0.70333333333333337</v>
      </c>
      <c r="N461">
        <f t="shared" si="21"/>
        <v>7.0333333333333345E-2</v>
      </c>
      <c r="O461">
        <v>3.0550504633038902E-2</v>
      </c>
      <c r="P461">
        <f t="shared" si="19"/>
        <v>7.033333333333335E-3</v>
      </c>
      <c r="Q461">
        <v>3</v>
      </c>
    </row>
    <row r="462" spans="1:21" x14ac:dyDescent="0.35">
      <c r="A462" t="s">
        <v>50</v>
      </c>
      <c r="B462" t="s">
        <v>48</v>
      </c>
      <c r="C462" t="s">
        <v>4</v>
      </c>
      <c r="D462" t="s">
        <v>104</v>
      </c>
      <c r="E462" t="s">
        <v>23</v>
      </c>
      <c r="F462" t="s">
        <v>24</v>
      </c>
      <c r="G462" t="b">
        <v>1</v>
      </c>
      <c r="H462" t="b">
        <v>0</v>
      </c>
      <c r="I462">
        <v>0.1</v>
      </c>
      <c r="J462">
        <v>0</v>
      </c>
      <c r="L462" t="s">
        <v>20</v>
      </c>
      <c r="M462">
        <v>1.333333333333333</v>
      </c>
      <c r="N462">
        <f t="shared" si="21"/>
        <v>0.1333333333333333</v>
      </c>
      <c r="O462">
        <v>5.7735026918962498E-2</v>
      </c>
      <c r="P462">
        <f t="shared" si="19"/>
        <v>1.3333333333333331E-2</v>
      </c>
      <c r="Q462">
        <v>3</v>
      </c>
    </row>
    <row r="463" spans="1:21" x14ac:dyDescent="0.35">
      <c r="A463" t="s">
        <v>50</v>
      </c>
      <c r="B463" t="s">
        <v>48</v>
      </c>
      <c r="C463" t="s">
        <v>4</v>
      </c>
      <c r="D463" t="s">
        <v>105</v>
      </c>
      <c r="E463" t="s">
        <v>23</v>
      </c>
      <c r="F463" t="s">
        <v>24</v>
      </c>
      <c r="G463" t="b">
        <v>1</v>
      </c>
      <c r="H463" t="b">
        <v>0</v>
      </c>
      <c r="I463">
        <v>0.1</v>
      </c>
      <c r="J463">
        <v>0</v>
      </c>
      <c r="L463" t="s">
        <v>20</v>
      </c>
      <c r="M463">
        <v>0.39</v>
      </c>
      <c r="N463">
        <f t="shared" si="21"/>
        <v>3.9000000000000007E-2</v>
      </c>
      <c r="O463">
        <v>1.0000000000000011E-2</v>
      </c>
      <c r="P463">
        <f t="shared" si="19"/>
        <v>3.9000000000000007E-3</v>
      </c>
      <c r="Q463">
        <v>3</v>
      </c>
    </row>
    <row r="464" spans="1:21" x14ac:dyDescent="0.35">
      <c r="A464" t="s">
        <v>50</v>
      </c>
      <c r="B464" t="s">
        <v>48</v>
      </c>
      <c r="C464" t="s">
        <v>4</v>
      </c>
      <c r="D464" t="s">
        <v>106</v>
      </c>
      <c r="E464" t="s">
        <v>23</v>
      </c>
      <c r="F464" t="s">
        <v>24</v>
      </c>
      <c r="G464" t="b">
        <v>1</v>
      </c>
      <c r="H464" t="b">
        <v>0</v>
      </c>
      <c r="I464">
        <v>0.1</v>
      </c>
      <c r="J464">
        <v>0</v>
      </c>
      <c r="L464" t="s">
        <v>20</v>
      </c>
      <c r="M464">
        <v>0.69</v>
      </c>
      <c r="N464">
        <f t="shared" si="21"/>
        <v>6.8999999999999992E-2</v>
      </c>
      <c r="O464">
        <v>2.9999999999999971E-2</v>
      </c>
      <c r="P464">
        <f t="shared" si="19"/>
        <v>6.8999999999999999E-3</v>
      </c>
      <c r="Q464">
        <v>3</v>
      </c>
    </row>
    <row r="465" spans="1:21" x14ac:dyDescent="0.35">
      <c r="A465" t="s">
        <v>50</v>
      </c>
      <c r="B465" t="s">
        <v>48</v>
      </c>
      <c r="C465" t="s">
        <v>4</v>
      </c>
      <c r="D465" t="s">
        <v>107</v>
      </c>
      <c r="E465" t="s">
        <v>23</v>
      </c>
      <c r="F465" t="s">
        <v>24</v>
      </c>
      <c r="G465" t="b">
        <v>1</v>
      </c>
      <c r="H465" t="b">
        <v>0</v>
      </c>
      <c r="I465">
        <v>0.05</v>
      </c>
      <c r="J465">
        <v>0</v>
      </c>
      <c r="L465" t="s">
        <v>20</v>
      </c>
      <c r="M465">
        <v>0.20666666666666669</v>
      </c>
      <c r="N465">
        <f t="shared" si="21"/>
        <v>1.0333333333333335E-2</v>
      </c>
      <c r="O465">
        <v>1.527525231651946E-2</v>
      </c>
      <c r="P465">
        <f t="shared" si="19"/>
        <v>5.1666666666666679E-4</v>
      </c>
      <c r="Q465">
        <v>3</v>
      </c>
    </row>
    <row r="466" spans="1:21" x14ac:dyDescent="0.35">
      <c r="A466" t="s">
        <v>50</v>
      </c>
      <c r="B466" t="s">
        <v>48</v>
      </c>
      <c r="C466" t="s">
        <v>4</v>
      </c>
      <c r="D466" t="s">
        <v>108</v>
      </c>
      <c r="E466" t="s">
        <v>23</v>
      </c>
      <c r="F466" t="s">
        <v>24</v>
      </c>
      <c r="G466" t="b">
        <v>1</v>
      </c>
      <c r="H466" t="b">
        <v>0</v>
      </c>
      <c r="I466">
        <v>0.1</v>
      </c>
      <c r="J466">
        <v>0</v>
      </c>
      <c r="L466" t="s">
        <v>20</v>
      </c>
      <c r="M466">
        <v>0.58333333333333337</v>
      </c>
      <c r="N466">
        <f t="shared" si="21"/>
        <v>5.8333333333333341E-2</v>
      </c>
      <c r="O466">
        <v>4.0414518843273781E-2</v>
      </c>
      <c r="P466">
        <f t="shared" si="19"/>
        <v>5.8333333333333345E-3</v>
      </c>
      <c r="Q466">
        <v>3</v>
      </c>
    </row>
    <row r="467" spans="1:21" x14ac:dyDescent="0.35">
      <c r="A467" t="s">
        <v>50</v>
      </c>
      <c r="B467" t="s">
        <v>48</v>
      </c>
      <c r="C467" t="s">
        <v>4</v>
      </c>
      <c r="D467" t="s">
        <v>109</v>
      </c>
      <c r="E467" t="s">
        <v>23</v>
      </c>
      <c r="F467" t="s">
        <v>24</v>
      </c>
      <c r="G467" t="b">
        <v>1</v>
      </c>
      <c r="H467" t="b">
        <v>0</v>
      </c>
      <c r="I467">
        <v>0.5</v>
      </c>
      <c r="J467">
        <v>0</v>
      </c>
      <c r="L467" t="s">
        <v>20</v>
      </c>
      <c r="M467">
        <v>0.53333333333333333</v>
      </c>
      <c r="N467">
        <f t="shared" si="21"/>
        <v>0.26666666666666666</v>
      </c>
      <c r="O467">
        <v>2.0816659994661351E-2</v>
      </c>
      <c r="P467">
        <f t="shared" si="19"/>
        <v>0.13333333333333333</v>
      </c>
      <c r="Q467">
        <v>3</v>
      </c>
    </row>
    <row r="468" spans="1:21" x14ac:dyDescent="0.35">
      <c r="A468" t="s">
        <v>50</v>
      </c>
      <c r="B468" t="s">
        <v>48</v>
      </c>
      <c r="C468" t="s">
        <v>4</v>
      </c>
      <c r="D468" t="s">
        <v>110</v>
      </c>
      <c r="E468" t="s">
        <v>23</v>
      </c>
      <c r="F468" t="s">
        <v>24</v>
      </c>
      <c r="G468" t="b">
        <v>1</v>
      </c>
      <c r="H468" t="b">
        <v>0</v>
      </c>
      <c r="I468">
        <v>0.1</v>
      </c>
      <c r="J468">
        <v>0</v>
      </c>
      <c r="L468" t="s">
        <v>20</v>
      </c>
      <c r="M468">
        <v>0.56333333333333335</v>
      </c>
      <c r="N468">
        <f t="shared" si="21"/>
        <v>5.6333333333333339E-2</v>
      </c>
      <c r="O468">
        <v>3.0550504633038902E-2</v>
      </c>
      <c r="P468">
        <f t="shared" si="19"/>
        <v>5.6333333333333339E-3</v>
      </c>
      <c r="Q468">
        <v>3</v>
      </c>
    </row>
    <row r="469" spans="1:21" x14ac:dyDescent="0.35">
      <c r="A469" t="s">
        <v>50</v>
      </c>
      <c r="B469" t="s">
        <v>48</v>
      </c>
      <c r="C469" t="s">
        <v>4</v>
      </c>
      <c r="D469" t="s">
        <v>91</v>
      </c>
      <c r="E469" t="s">
        <v>23</v>
      </c>
      <c r="F469" t="s">
        <v>24</v>
      </c>
      <c r="G469" t="b">
        <v>1</v>
      </c>
      <c r="H469" t="b">
        <v>0</v>
      </c>
      <c r="I469">
        <v>3.0000000000000001E-3</v>
      </c>
      <c r="J469">
        <v>0</v>
      </c>
      <c r="L469" t="s">
        <v>20</v>
      </c>
      <c r="M469">
        <v>500.66666666666669</v>
      </c>
      <c r="N469">
        <f t="shared" si="21"/>
        <v>1.502</v>
      </c>
      <c r="O469">
        <v>29.022979401386991</v>
      </c>
      <c r="P469">
        <f t="shared" si="19"/>
        <v>4.5060000000000005E-3</v>
      </c>
      <c r="Q469">
        <v>3</v>
      </c>
    </row>
    <row r="470" spans="1:21" x14ac:dyDescent="0.35">
      <c r="A470" t="s">
        <v>50</v>
      </c>
      <c r="B470" t="s">
        <v>48</v>
      </c>
      <c r="C470" t="s">
        <v>4</v>
      </c>
      <c r="D470" t="s">
        <v>99</v>
      </c>
      <c r="E470" t="s">
        <v>23</v>
      </c>
      <c r="F470" t="s">
        <v>24</v>
      </c>
      <c r="G470" t="b">
        <v>1</v>
      </c>
      <c r="H470" t="b">
        <v>0</v>
      </c>
      <c r="I470">
        <v>1E-3</v>
      </c>
      <c r="J470">
        <v>0</v>
      </c>
      <c r="L470" t="s">
        <v>20</v>
      </c>
      <c r="M470">
        <v>11.43333333333333</v>
      </c>
      <c r="N470">
        <f t="shared" si="21"/>
        <v>1.143333333333333E-2</v>
      </c>
      <c r="O470">
        <v>0.45092497528228959</v>
      </c>
      <c r="P470">
        <f t="shared" si="19"/>
        <v>1.1433333333333331E-5</v>
      </c>
      <c r="Q470">
        <v>3</v>
      </c>
      <c r="T470">
        <f>SQRT(O458^2+O459^2+O460^2+O461^2+O462^2+O463^2+O464^2+O465^2+O466^2+O467^2+O468^2+O469^2+O470^2)</f>
        <v>29.253449938995804</v>
      </c>
      <c r="U470">
        <f t="shared" si="20"/>
        <v>0.13500817111310132</v>
      </c>
    </row>
    <row r="471" spans="1:21" x14ac:dyDescent="0.35">
      <c r="A471" t="s">
        <v>28</v>
      </c>
      <c r="B471" t="s">
        <v>19</v>
      </c>
      <c r="C471" t="s">
        <v>4</v>
      </c>
      <c r="D471" t="s">
        <v>67</v>
      </c>
      <c r="E471" t="s">
        <v>10</v>
      </c>
      <c r="F471" t="s">
        <v>11</v>
      </c>
      <c r="G471" t="b">
        <v>0</v>
      </c>
      <c r="H471" t="b">
        <v>0</v>
      </c>
      <c r="I471">
        <v>1E-3</v>
      </c>
      <c r="J471">
        <v>0</v>
      </c>
      <c r="K471" t="s">
        <v>111</v>
      </c>
      <c r="L471" t="s">
        <v>20</v>
      </c>
      <c r="M471">
        <v>1.4E-2</v>
      </c>
      <c r="N471">
        <f t="shared" si="21"/>
        <v>1.4E-5</v>
      </c>
      <c r="O471">
        <v>2E-3</v>
      </c>
      <c r="P471">
        <f t="shared" si="19"/>
        <v>1.4E-8</v>
      </c>
      <c r="Q471">
        <v>3</v>
      </c>
    </row>
    <row r="472" spans="1:21" x14ac:dyDescent="0.35">
      <c r="A472" t="s">
        <v>28</v>
      </c>
      <c r="B472" t="s">
        <v>19</v>
      </c>
      <c r="C472" t="s">
        <v>4</v>
      </c>
      <c r="D472" t="s">
        <v>69</v>
      </c>
      <c r="E472" t="s">
        <v>10</v>
      </c>
      <c r="F472" t="s">
        <v>11</v>
      </c>
      <c r="G472" t="b">
        <v>0</v>
      </c>
      <c r="H472" t="b">
        <v>0</v>
      </c>
      <c r="I472">
        <v>1E-3</v>
      </c>
      <c r="J472">
        <v>0</v>
      </c>
      <c r="K472" t="s">
        <v>112</v>
      </c>
      <c r="L472" t="s">
        <v>20</v>
      </c>
      <c r="M472">
        <v>1.9333333333333331E-2</v>
      </c>
      <c r="N472">
        <f t="shared" si="21"/>
        <v>1.933333333333333E-5</v>
      </c>
      <c r="O472">
        <v>2.5166114784235822E-3</v>
      </c>
      <c r="P472">
        <f t="shared" si="19"/>
        <v>1.9333333333333331E-8</v>
      </c>
      <c r="Q472">
        <v>3</v>
      </c>
    </row>
    <row r="473" spans="1:21" x14ac:dyDescent="0.35">
      <c r="A473" t="s">
        <v>28</v>
      </c>
      <c r="B473" t="s">
        <v>19</v>
      </c>
      <c r="C473" t="s">
        <v>4</v>
      </c>
      <c r="D473" t="s">
        <v>70</v>
      </c>
      <c r="E473" t="s">
        <v>10</v>
      </c>
      <c r="F473" t="s">
        <v>11</v>
      </c>
      <c r="G473" t="b">
        <v>0</v>
      </c>
      <c r="H473" t="b">
        <v>0</v>
      </c>
      <c r="I473">
        <v>0.01</v>
      </c>
      <c r="J473">
        <v>0</v>
      </c>
      <c r="K473" t="s">
        <v>113</v>
      </c>
      <c r="L473" t="s">
        <v>20</v>
      </c>
      <c r="M473">
        <v>5.2666666666666667E-2</v>
      </c>
      <c r="N473">
        <f t="shared" si="21"/>
        <v>5.2666666666666671E-4</v>
      </c>
      <c r="O473">
        <v>3.0550504633038932E-3</v>
      </c>
      <c r="P473">
        <f t="shared" si="19"/>
        <v>5.2666666666666673E-6</v>
      </c>
      <c r="Q473">
        <v>3</v>
      </c>
    </row>
    <row r="474" spans="1:21" x14ac:dyDescent="0.35">
      <c r="A474" t="s">
        <v>28</v>
      </c>
      <c r="B474" t="s">
        <v>19</v>
      </c>
      <c r="C474" t="s">
        <v>4</v>
      </c>
      <c r="D474" t="s">
        <v>71</v>
      </c>
      <c r="E474" t="s">
        <v>10</v>
      </c>
      <c r="F474" t="s">
        <v>11</v>
      </c>
      <c r="G474" t="b">
        <v>1</v>
      </c>
      <c r="H474" t="b">
        <v>0</v>
      </c>
      <c r="I474">
        <v>0.1</v>
      </c>
      <c r="J474">
        <v>0</v>
      </c>
      <c r="K474" t="s">
        <v>114</v>
      </c>
      <c r="L474" t="s">
        <v>20</v>
      </c>
      <c r="M474">
        <v>0.09</v>
      </c>
      <c r="N474">
        <f t="shared" si="21"/>
        <v>8.9999999999999993E-3</v>
      </c>
      <c r="O474">
        <v>3.605551275463993E-3</v>
      </c>
      <c r="P474">
        <f t="shared" si="19"/>
        <v>8.9999999999999998E-4</v>
      </c>
      <c r="Q474">
        <v>3</v>
      </c>
    </row>
    <row r="475" spans="1:21" x14ac:dyDescent="0.35">
      <c r="A475" t="s">
        <v>28</v>
      </c>
      <c r="B475" t="s">
        <v>19</v>
      </c>
      <c r="C475" t="s">
        <v>4</v>
      </c>
      <c r="D475" t="s">
        <v>72</v>
      </c>
      <c r="E475" t="s">
        <v>10</v>
      </c>
      <c r="F475" t="s">
        <v>11</v>
      </c>
      <c r="G475" t="b">
        <v>1</v>
      </c>
      <c r="H475" t="b">
        <v>0</v>
      </c>
      <c r="I475">
        <v>1</v>
      </c>
      <c r="J475">
        <v>0</v>
      </c>
      <c r="K475" t="s">
        <v>115</v>
      </c>
      <c r="L475" t="s">
        <v>20</v>
      </c>
      <c r="M475">
        <v>5.4333333333333331E-2</v>
      </c>
      <c r="N475">
        <f t="shared" si="21"/>
        <v>5.4333333333333331E-2</v>
      </c>
      <c r="O475">
        <v>3.0550504633038958E-3</v>
      </c>
      <c r="P475">
        <f t="shared" si="19"/>
        <v>5.4333333333333331E-2</v>
      </c>
      <c r="Q475">
        <v>3</v>
      </c>
    </row>
    <row r="476" spans="1:21" x14ac:dyDescent="0.35">
      <c r="A476" t="s">
        <v>28</v>
      </c>
      <c r="B476" t="s">
        <v>19</v>
      </c>
      <c r="C476" t="s">
        <v>4</v>
      </c>
      <c r="D476" t="s">
        <v>73</v>
      </c>
      <c r="E476" t="s">
        <v>10</v>
      </c>
      <c r="F476" t="s">
        <v>11</v>
      </c>
      <c r="G476" t="b">
        <v>1</v>
      </c>
      <c r="H476" t="b">
        <v>0</v>
      </c>
      <c r="I476">
        <v>0.1</v>
      </c>
      <c r="J476">
        <v>0</v>
      </c>
      <c r="K476" t="s">
        <v>116</v>
      </c>
      <c r="L476" t="s">
        <v>20</v>
      </c>
      <c r="M476">
        <v>8.4000000000000005E-2</v>
      </c>
      <c r="N476">
        <f t="shared" si="21"/>
        <v>8.4000000000000012E-3</v>
      </c>
      <c r="O476">
        <v>5.5677643628300197E-3</v>
      </c>
      <c r="P476">
        <f t="shared" si="19"/>
        <v>8.4000000000000014E-4</v>
      </c>
      <c r="Q476">
        <v>3</v>
      </c>
    </row>
    <row r="477" spans="1:21" x14ac:dyDescent="0.35">
      <c r="A477" t="s">
        <v>28</v>
      </c>
      <c r="B477" t="s">
        <v>19</v>
      </c>
      <c r="C477" t="s">
        <v>4</v>
      </c>
      <c r="D477" t="s">
        <v>74</v>
      </c>
      <c r="E477" t="s">
        <v>10</v>
      </c>
      <c r="F477" t="s">
        <v>11</v>
      </c>
      <c r="G477" t="b">
        <v>0</v>
      </c>
      <c r="H477" t="b">
        <v>0</v>
      </c>
      <c r="I477">
        <v>0.01</v>
      </c>
      <c r="J477">
        <v>0</v>
      </c>
      <c r="K477" t="s">
        <v>117</v>
      </c>
      <c r="L477" t="s">
        <v>20</v>
      </c>
      <c r="M477">
        <v>6.6000000000000003E-2</v>
      </c>
      <c r="N477">
        <f t="shared" si="21"/>
        <v>6.6E-4</v>
      </c>
      <c r="O477">
        <v>3.605551275463993E-3</v>
      </c>
      <c r="P477">
        <f t="shared" si="19"/>
        <v>6.6000000000000003E-6</v>
      </c>
      <c r="Q477">
        <v>3</v>
      </c>
    </row>
    <row r="478" spans="1:21" x14ac:dyDescent="0.35">
      <c r="A478" t="s">
        <v>28</v>
      </c>
      <c r="B478" t="s">
        <v>19</v>
      </c>
      <c r="C478" t="s">
        <v>4</v>
      </c>
      <c r="D478" t="s">
        <v>75</v>
      </c>
      <c r="E478" t="s">
        <v>10</v>
      </c>
      <c r="F478" t="s">
        <v>11</v>
      </c>
      <c r="G478" t="b">
        <v>1</v>
      </c>
      <c r="H478" t="b">
        <v>0</v>
      </c>
      <c r="I478">
        <v>0.1</v>
      </c>
      <c r="J478">
        <v>0</v>
      </c>
      <c r="K478" t="s">
        <v>118</v>
      </c>
      <c r="L478" t="s">
        <v>20</v>
      </c>
      <c r="M478">
        <v>4.2000000000000003E-2</v>
      </c>
      <c r="N478">
        <f t="shared" si="21"/>
        <v>4.2000000000000006E-3</v>
      </c>
      <c r="O478">
        <v>1.9999999999999979E-3</v>
      </c>
      <c r="P478">
        <f t="shared" si="19"/>
        <v>4.2000000000000007E-4</v>
      </c>
      <c r="Q478">
        <v>3</v>
      </c>
    </row>
    <row r="479" spans="1:21" x14ac:dyDescent="0.35">
      <c r="A479" t="s">
        <v>28</v>
      </c>
      <c r="B479" t="s">
        <v>19</v>
      </c>
      <c r="C479" t="s">
        <v>4</v>
      </c>
      <c r="D479" t="s">
        <v>76</v>
      </c>
      <c r="E479" t="s">
        <v>10</v>
      </c>
      <c r="F479" t="s">
        <v>11</v>
      </c>
      <c r="G479" t="b">
        <v>1</v>
      </c>
      <c r="H479" t="b">
        <v>0</v>
      </c>
      <c r="I479">
        <v>0.01</v>
      </c>
      <c r="J479">
        <v>0</v>
      </c>
      <c r="K479" t="s">
        <v>119</v>
      </c>
      <c r="L479" t="s">
        <v>20</v>
      </c>
      <c r="M479">
        <v>0.1106666666666667</v>
      </c>
      <c r="N479">
        <f t="shared" si="21"/>
        <v>1.106666666666667E-3</v>
      </c>
      <c r="O479">
        <v>2.3094010767585049E-3</v>
      </c>
      <c r="P479">
        <f t="shared" si="19"/>
        <v>1.106666666666667E-5</v>
      </c>
      <c r="Q479">
        <v>3</v>
      </c>
    </row>
    <row r="480" spans="1:21" x14ac:dyDescent="0.35">
      <c r="A480" t="s">
        <v>28</v>
      </c>
      <c r="B480" t="s">
        <v>19</v>
      </c>
      <c r="C480" t="s">
        <v>4</v>
      </c>
      <c r="D480" t="s">
        <v>77</v>
      </c>
      <c r="E480" t="s">
        <v>10</v>
      </c>
      <c r="F480" t="s">
        <v>11</v>
      </c>
      <c r="G480" t="b">
        <v>1</v>
      </c>
      <c r="H480" t="b">
        <v>0</v>
      </c>
      <c r="I480">
        <v>1</v>
      </c>
      <c r="J480">
        <v>0</v>
      </c>
      <c r="K480" t="s">
        <v>120</v>
      </c>
      <c r="L480" t="s">
        <v>20</v>
      </c>
      <c r="M480">
        <v>1.666666666666667E-2</v>
      </c>
      <c r="N480">
        <f t="shared" si="21"/>
        <v>1.666666666666667E-2</v>
      </c>
      <c r="O480">
        <v>5.7735026918962634E-4</v>
      </c>
      <c r="P480">
        <f t="shared" si="19"/>
        <v>1.666666666666667E-2</v>
      </c>
      <c r="Q480">
        <v>3</v>
      </c>
    </row>
    <row r="481" spans="1:21" x14ac:dyDescent="0.35">
      <c r="A481" t="s">
        <v>28</v>
      </c>
      <c r="B481" t="s">
        <v>19</v>
      </c>
      <c r="C481" t="s">
        <v>4</v>
      </c>
      <c r="D481" t="s">
        <v>78</v>
      </c>
      <c r="E481" t="s">
        <v>10</v>
      </c>
      <c r="F481" t="s">
        <v>11</v>
      </c>
      <c r="G481" t="b">
        <v>0</v>
      </c>
      <c r="H481" t="b">
        <v>0</v>
      </c>
      <c r="I481">
        <v>1E-3</v>
      </c>
      <c r="J481">
        <v>0</v>
      </c>
      <c r="K481" t="s">
        <v>121</v>
      </c>
      <c r="L481" t="s">
        <v>20</v>
      </c>
      <c r="M481">
        <v>0.27766666666666667</v>
      </c>
      <c r="N481">
        <f t="shared" si="21"/>
        <v>2.7766666666666668E-4</v>
      </c>
      <c r="O481">
        <v>1.582192571507441E-2</v>
      </c>
      <c r="P481">
        <f t="shared" si="19"/>
        <v>2.776666666666667E-7</v>
      </c>
      <c r="Q481">
        <v>3</v>
      </c>
    </row>
    <row r="482" spans="1:21" x14ac:dyDescent="0.35">
      <c r="A482" t="s">
        <v>28</v>
      </c>
      <c r="B482" t="s">
        <v>19</v>
      </c>
      <c r="C482" t="s">
        <v>4</v>
      </c>
      <c r="D482" t="s">
        <v>79</v>
      </c>
      <c r="E482" t="s">
        <v>10</v>
      </c>
      <c r="F482" t="s">
        <v>11</v>
      </c>
      <c r="G482" t="b">
        <v>0</v>
      </c>
      <c r="H482" t="b">
        <v>0</v>
      </c>
      <c r="I482">
        <v>1E-3</v>
      </c>
      <c r="J482">
        <v>0</v>
      </c>
      <c r="K482" t="s">
        <v>122</v>
      </c>
      <c r="L482" t="s">
        <v>20</v>
      </c>
      <c r="M482">
        <v>4.2999999999999997E-2</v>
      </c>
      <c r="N482">
        <f t="shared" si="21"/>
        <v>4.2999999999999995E-5</v>
      </c>
      <c r="O482">
        <v>4.5825756949558396E-3</v>
      </c>
      <c r="P482">
        <f t="shared" si="19"/>
        <v>4.2999999999999995E-8</v>
      </c>
      <c r="Q482">
        <v>3</v>
      </c>
    </row>
    <row r="483" spans="1:21" x14ac:dyDescent="0.35">
      <c r="A483" t="s">
        <v>28</v>
      </c>
      <c r="B483" t="s">
        <v>19</v>
      </c>
      <c r="C483" t="s">
        <v>4</v>
      </c>
      <c r="D483" t="s">
        <v>80</v>
      </c>
      <c r="E483" t="s">
        <v>10</v>
      </c>
      <c r="F483" t="s">
        <v>11</v>
      </c>
      <c r="G483" t="b">
        <v>1</v>
      </c>
      <c r="H483" t="b">
        <v>0</v>
      </c>
      <c r="I483">
        <v>0.1</v>
      </c>
      <c r="J483">
        <v>0</v>
      </c>
      <c r="K483" t="s">
        <v>123</v>
      </c>
      <c r="L483" t="s">
        <v>20</v>
      </c>
      <c r="M483">
        <v>5.2666666666666667E-2</v>
      </c>
      <c r="N483">
        <f t="shared" si="21"/>
        <v>5.2666666666666669E-3</v>
      </c>
      <c r="O483">
        <v>1.5275252316519479E-3</v>
      </c>
      <c r="P483">
        <f t="shared" si="19"/>
        <v>5.2666666666666671E-4</v>
      </c>
      <c r="Q483">
        <v>3</v>
      </c>
    </row>
    <row r="484" spans="1:21" x14ac:dyDescent="0.35">
      <c r="A484" t="s">
        <v>28</v>
      </c>
      <c r="B484" t="s">
        <v>19</v>
      </c>
      <c r="C484" t="s">
        <v>4</v>
      </c>
      <c r="D484" t="s">
        <v>90</v>
      </c>
      <c r="E484" t="s">
        <v>10</v>
      </c>
      <c r="F484" t="s">
        <v>11</v>
      </c>
      <c r="G484" t="b">
        <v>0</v>
      </c>
      <c r="H484" t="b">
        <v>0</v>
      </c>
      <c r="I484">
        <v>1E-3</v>
      </c>
      <c r="J484">
        <v>0</v>
      </c>
      <c r="K484" t="s">
        <v>124</v>
      </c>
      <c r="L484" t="s">
        <v>20</v>
      </c>
      <c r="M484">
        <v>3.7333333333333343E-2</v>
      </c>
      <c r="N484">
        <f t="shared" si="21"/>
        <v>3.7333333333333344E-5</v>
      </c>
      <c r="O484">
        <v>2.08166599946613E-3</v>
      </c>
      <c r="P484">
        <f t="shared" si="19"/>
        <v>3.7333333333333343E-8</v>
      </c>
      <c r="Q484">
        <v>3</v>
      </c>
    </row>
    <row r="485" spans="1:21" x14ac:dyDescent="0.35">
      <c r="A485" t="s">
        <v>28</v>
      </c>
      <c r="B485" t="s">
        <v>19</v>
      </c>
      <c r="C485" t="s">
        <v>4</v>
      </c>
      <c r="D485" t="s">
        <v>81</v>
      </c>
      <c r="E485" t="s">
        <v>10</v>
      </c>
      <c r="F485" t="s">
        <v>11</v>
      </c>
      <c r="G485" t="b">
        <v>0</v>
      </c>
      <c r="H485" t="b">
        <v>0</v>
      </c>
      <c r="I485">
        <v>1E-3</v>
      </c>
      <c r="J485">
        <v>0</v>
      </c>
      <c r="K485" t="s">
        <v>126</v>
      </c>
      <c r="L485" t="s">
        <v>20</v>
      </c>
      <c r="M485">
        <v>0.2416666666666667</v>
      </c>
      <c r="N485">
        <f t="shared" si="21"/>
        <v>2.416666666666667E-4</v>
      </c>
      <c r="O485">
        <v>1.123981020005824E-2</v>
      </c>
      <c r="P485">
        <f t="shared" si="19"/>
        <v>2.416666666666667E-7</v>
      </c>
      <c r="Q485">
        <v>3</v>
      </c>
    </row>
    <row r="486" spans="1:21" x14ac:dyDescent="0.35">
      <c r="A486" t="s">
        <v>28</v>
      </c>
      <c r="B486" t="s">
        <v>19</v>
      </c>
      <c r="C486" t="s">
        <v>4</v>
      </c>
      <c r="D486" t="s">
        <v>82</v>
      </c>
      <c r="E486" t="s">
        <v>10</v>
      </c>
      <c r="F486" t="s">
        <v>11</v>
      </c>
      <c r="G486" t="b">
        <v>0</v>
      </c>
      <c r="H486" t="b">
        <v>0</v>
      </c>
      <c r="I486">
        <v>1E-3</v>
      </c>
      <c r="J486">
        <v>0</v>
      </c>
      <c r="K486" t="s">
        <v>127</v>
      </c>
      <c r="L486" t="s">
        <v>20</v>
      </c>
      <c r="M486">
        <v>0.28000000000000003</v>
      </c>
      <c r="N486">
        <f t="shared" si="21"/>
        <v>2.8000000000000003E-4</v>
      </c>
      <c r="O486">
        <v>2.5999999999999988E-2</v>
      </c>
      <c r="P486">
        <f t="shared" si="19"/>
        <v>2.8000000000000002E-7</v>
      </c>
      <c r="Q486">
        <v>3</v>
      </c>
      <c r="T486">
        <f>SQRT(O471^2+O472^2+O473^2+O474^2+O475^2+O476^2+O477^2+O478^2+O479^2+O480^2+O481^2+O482^2+O483^2+O484^2+O485^2+O486^2)</f>
        <v>3.4292856398964483E-2</v>
      </c>
      <c r="U486">
        <f t="shared" si="20"/>
        <v>5.6849436766366238E-2</v>
      </c>
    </row>
    <row r="487" spans="1:21" x14ac:dyDescent="0.35">
      <c r="A487" t="s">
        <v>34</v>
      </c>
      <c r="B487" t="s">
        <v>30</v>
      </c>
      <c r="C487" t="s">
        <v>4</v>
      </c>
      <c r="D487" t="s">
        <v>67</v>
      </c>
      <c r="E487" t="s">
        <v>10</v>
      </c>
      <c r="F487" t="s">
        <v>11</v>
      </c>
      <c r="G487" t="b">
        <v>0</v>
      </c>
      <c r="H487" t="b">
        <v>0</v>
      </c>
      <c r="I487">
        <v>1E-3</v>
      </c>
      <c r="J487">
        <v>0</v>
      </c>
      <c r="K487" t="s">
        <v>111</v>
      </c>
      <c r="L487" t="s">
        <v>20</v>
      </c>
      <c r="M487">
        <v>6.0000000000000001E-3</v>
      </c>
      <c r="N487">
        <f t="shared" si="21"/>
        <v>6.0000000000000002E-6</v>
      </c>
      <c r="O487">
        <v>1E-3</v>
      </c>
      <c r="P487">
        <f t="shared" si="19"/>
        <v>6E-9</v>
      </c>
      <c r="Q487">
        <v>3</v>
      </c>
    </row>
    <row r="488" spans="1:21" x14ac:dyDescent="0.35">
      <c r="A488" t="s">
        <v>34</v>
      </c>
      <c r="B488" t="s">
        <v>30</v>
      </c>
      <c r="C488" t="s">
        <v>4</v>
      </c>
      <c r="D488" t="s">
        <v>69</v>
      </c>
      <c r="E488" t="s">
        <v>10</v>
      </c>
      <c r="F488" t="s">
        <v>11</v>
      </c>
      <c r="G488" t="b">
        <v>0</v>
      </c>
      <c r="H488" t="b">
        <v>0</v>
      </c>
      <c r="I488">
        <v>1E-3</v>
      </c>
      <c r="J488">
        <v>0</v>
      </c>
      <c r="K488" t="s">
        <v>112</v>
      </c>
      <c r="L488" t="s">
        <v>20</v>
      </c>
      <c r="M488">
        <v>6.6666666666666671E-3</v>
      </c>
      <c r="N488">
        <f t="shared" si="21"/>
        <v>6.6666666666666675E-6</v>
      </c>
      <c r="O488">
        <v>1.154700538379252E-3</v>
      </c>
      <c r="P488">
        <f t="shared" si="19"/>
        <v>6.6666666666666676E-9</v>
      </c>
      <c r="Q488">
        <v>3</v>
      </c>
    </row>
    <row r="489" spans="1:21" x14ac:dyDescent="0.35">
      <c r="A489" t="s">
        <v>34</v>
      </c>
      <c r="B489" t="s">
        <v>30</v>
      </c>
      <c r="C489" t="s">
        <v>4</v>
      </c>
      <c r="D489" t="s">
        <v>70</v>
      </c>
      <c r="E489" t="s">
        <v>10</v>
      </c>
      <c r="F489" t="s">
        <v>11</v>
      </c>
      <c r="G489" t="b">
        <v>0</v>
      </c>
      <c r="H489" t="b">
        <v>0</v>
      </c>
      <c r="I489">
        <v>0.01</v>
      </c>
      <c r="J489">
        <v>0</v>
      </c>
      <c r="K489" t="s">
        <v>113</v>
      </c>
      <c r="L489" t="s">
        <v>20</v>
      </c>
      <c r="M489">
        <v>1.7000000000000001E-2</v>
      </c>
      <c r="N489">
        <f t="shared" si="21"/>
        <v>1.7000000000000001E-4</v>
      </c>
      <c r="O489">
        <v>9.9999999999999915E-4</v>
      </c>
      <c r="P489">
        <f t="shared" ref="P489:P552" si="22">N489*I489</f>
        <v>1.7000000000000002E-6</v>
      </c>
      <c r="Q489">
        <v>3</v>
      </c>
    </row>
    <row r="490" spans="1:21" x14ac:dyDescent="0.35">
      <c r="A490" t="s">
        <v>34</v>
      </c>
      <c r="B490" t="s">
        <v>30</v>
      </c>
      <c r="C490" t="s">
        <v>4</v>
      </c>
      <c r="D490" t="s">
        <v>71</v>
      </c>
      <c r="E490" t="s">
        <v>10</v>
      </c>
      <c r="F490" t="s">
        <v>11</v>
      </c>
      <c r="G490" t="b">
        <v>1</v>
      </c>
      <c r="H490" t="b">
        <v>0</v>
      </c>
      <c r="I490">
        <v>0.1</v>
      </c>
      <c r="J490">
        <v>0</v>
      </c>
      <c r="K490" t="s">
        <v>114</v>
      </c>
      <c r="L490" t="s">
        <v>20</v>
      </c>
      <c r="M490">
        <v>2.2666666666666668E-2</v>
      </c>
      <c r="N490">
        <f t="shared" si="21"/>
        <v>2.2666666666666668E-3</v>
      </c>
      <c r="O490">
        <v>1.527525231651946E-3</v>
      </c>
      <c r="P490">
        <f t="shared" si="22"/>
        <v>2.2666666666666668E-4</v>
      </c>
      <c r="Q490">
        <v>3</v>
      </c>
    </row>
    <row r="491" spans="1:21" x14ac:dyDescent="0.35">
      <c r="A491" t="s">
        <v>34</v>
      </c>
      <c r="B491" t="s">
        <v>30</v>
      </c>
      <c r="C491" t="s">
        <v>4</v>
      </c>
      <c r="D491" t="s">
        <v>72</v>
      </c>
      <c r="E491" t="s">
        <v>10</v>
      </c>
      <c r="F491" t="s">
        <v>11</v>
      </c>
      <c r="G491" t="b">
        <v>1</v>
      </c>
      <c r="H491" t="b">
        <v>0</v>
      </c>
      <c r="I491">
        <v>1</v>
      </c>
      <c r="J491">
        <v>0</v>
      </c>
      <c r="K491" t="s">
        <v>115</v>
      </c>
      <c r="L491" t="s">
        <v>20</v>
      </c>
      <c r="M491">
        <v>1.666666666666667E-2</v>
      </c>
      <c r="N491">
        <f t="shared" si="21"/>
        <v>1.666666666666667E-2</v>
      </c>
      <c r="O491">
        <v>5.7735026918962634E-4</v>
      </c>
      <c r="P491">
        <f t="shared" si="22"/>
        <v>1.666666666666667E-2</v>
      </c>
      <c r="Q491">
        <v>3</v>
      </c>
    </row>
    <row r="492" spans="1:21" x14ac:dyDescent="0.35">
      <c r="A492" t="s">
        <v>34</v>
      </c>
      <c r="B492" t="s">
        <v>30</v>
      </c>
      <c r="C492" t="s">
        <v>4</v>
      </c>
      <c r="D492" t="s">
        <v>73</v>
      </c>
      <c r="E492" t="s">
        <v>10</v>
      </c>
      <c r="F492" t="s">
        <v>11</v>
      </c>
      <c r="G492" t="b">
        <v>1</v>
      </c>
      <c r="H492" t="b">
        <v>0</v>
      </c>
      <c r="I492">
        <v>0.1</v>
      </c>
      <c r="J492">
        <v>0</v>
      </c>
      <c r="K492" t="s">
        <v>116</v>
      </c>
      <c r="L492" t="s">
        <v>20</v>
      </c>
      <c r="M492">
        <v>2.5999999999999999E-2</v>
      </c>
      <c r="N492">
        <f t="shared" si="21"/>
        <v>2.5999999999999999E-3</v>
      </c>
      <c r="O492">
        <v>2.6457513110645912E-3</v>
      </c>
      <c r="P492">
        <f t="shared" si="22"/>
        <v>2.5999999999999998E-4</v>
      </c>
      <c r="Q492">
        <v>3</v>
      </c>
    </row>
    <row r="493" spans="1:21" x14ac:dyDescent="0.35">
      <c r="A493" t="s">
        <v>34</v>
      </c>
      <c r="B493" t="s">
        <v>30</v>
      </c>
      <c r="C493" t="s">
        <v>4</v>
      </c>
      <c r="D493" t="s">
        <v>74</v>
      </c>
      <c r="E493" t="s">
        <v>10</v>
      </c>
      <c r="F493" t="s">
        <v>11</v>
      </c>
      <c r="G493" t="b">
        <v>0</v>
      </c>
      <c r="H493" t="b">
        <v>0</v>
      </c>
      <c r="I493">
        <v>0.01</v>
      </c>
      <c r="J493">
        <v>0</v>
      </c>
      <c r="K493" t="s">
        <v>117</v>
      </c>
      <c r="L493" t="s">
        <v>20</v>
      </c>
      <c r="M493">
        <v>2.066666666666667E-2</v>
      </c>
      <c r="N493">
        <f t="shared" si="21"/>
        <v>2.0666666666666671E-4</v>
      </c>
      <c r="O493">
        <v>5.7735026918962634E-4</v>
      </c>
      <c r="P493">
        <f t="shared" si="22"/>
        <v>2.0666666666666671E-6</v>
      </c>
      <c r="Q493">
        <v>3</v>
      </c>
    </row>
    <row r="494" spans="1:21" x14ac:dyDescent="0.35">
      <c r="A494" t="s">
        <v>34</v>
      </c>
      <c r="B494" t="s">
        <v>30</v>
      </c>
      <c r="C494" t="s">
        <v>4</v>
      </c>
      <c r="D494" t="s">
        <v>75</v>
      </c>
      <c r="E494" t="s">
        <v>10</v>
      </c>
      <c r="F494" t="s">
        <v>11</v>
      </c>
      <c r="G494" t="b">
        <v>1</v>
      </c>
      <c r="H494" t="b">
        <v>0</v>
      </c>
      <c r="I494">
        <v>0.1</v>
      </c>
      <c r="J494">
        <v>0</v>
      </c>
      <c r="K494" t="s">
        <v>118</v>
      </c>
      <c r="L494" t="s">
        <v>20</v>
      </c>
      <c r="M494">
        <v>1.0999999999999999E-2</v>
      </c>
      <c r="N494">
        <f t="shared" si="21"/>
        <v>1.1000000000000001E-3</v>
      </c>
      <c r="O494">
        <v>1.732050807568877E-3</v>
      </c>
      <c r="P494">
        <f t="shared" si="22"/>
        <v>1.1000000000000002E-4</v>
      </c>
      <c r="Q494">
        <v>3</v>
      </c>
    </row>
    <row r="495" spans="1:21" x14ac:dyDescent="0.35">
      <c r="A495" t="s">
        <v>34</v>
      </c>
      <c r="B495" t="s">
        <v>30</v>
      </c>
      <c r="C495" t="s">
        <v>4</v>
      </c>
      <c r="D495" t="s">
        <v>76</v>
      </c>
      <c r="E495" t="s">
        <v>10</v>
      </c>
      <c r="F495" t="s">
        <v>11</v>
      </c>
      <c r="G495" t="b">
        <v>1</v>
      </c>
      <c r="H495" t="b">
        <v>0</v>
      </c>
      <c r="I495">
        <v>0.01</v>
      </c>
      <c r="J495">
        <v>0</v>
      </c>
      <c r="K495" t="s">
        <v>119</v>
      </c>
      <c r="L495" t="s">
        <v>20</v>
      </c>
      <c r="M495">
        <v>3.033333333333333E-2</v>
      </c>
      <c r="N495">
        <f t="shared" si="21"/>
        <v>3.033333333333333E-4</v>
      </c>
      <c r="O495">
        <v>2.081665999466133E-3</v>
      </c>
      <c r="P495">
        <f t="shared" si="22"/>
        <v>3.0333333333333332E-6</v>
      </c>
      <c r="Q495">
        <v>3</v>
      </c>
    </row>
    <row r="496" spans="1:21" x14ac:dyDescent="0.35">
      <c r="A496" t="s">
        <v>34</v>
      </c>
      <c r="B496" t="s">
        <v>30</v>
      </c>
      <c r="C496" t="s">
        <v>4</v>
      </c>
      <c r="D496" t="s">
        <v>77</v>
      </c>
      <c r="E496" t="s">
        <v>10</v>
      </c>
      <c r="F496" t="s">
        <v>11</v>
      </c>
      <c r="G496" t="b">
        <v>1</v>
      </c>
      <c r="H496" t="b">
        <v>0</v>
      </c>
      <c r="I496">
        <v>1</v>
      </c>
      <c r="J496">
        <v>0</v>
      </c>
      <c r="K496" t="s">
        <v>120</v>
      </c>
      <c r="L496" t="s">
        <v>20</v>
      </c>
      <c r="M496">
        <v>4.6666666666666671E-3</v>
      </c>
      <c r="N496">
        <f t="shared" si="21"/>
        <v>4.6666666666666671E-3</v>
      </c>
      <c r="O496">
        <v>5.773502691896258E-4</v>
      </c>
      <c r="P496">
        <f t="shared" si="22"/>
        <v>4.6666666666666671E-3</v>
      </c>
      <c r="Q496">
        <v>3</v>
      </c>
    </row>
    <row r="497" spans="1:21" x14ac:dyDescent="0.35">
      <c r="A497" t="s">
        <v>34</v>
      </c>
      <c r="B497" t="s">
        <v>30</v>
      </c>
      <c r="C497" t="s">
        <v>4</v>
      </c>
      <c r="D497" t="s">
        <v>78</v>
      </c>
      <c r="E497" t="s">
        <v>10</v>
      </c>
      <c r="F497" t="s">
        <v>11</v>
      </c>
      <c r="G497" t="b">
        <v>0</v>
      </c>
      <c r="H497" t="b">
        <v>0</v>
      </c>
      <c r="I497">
        <v>1E-3</v>
      </c>
      <c r="J497">
        <v>0</v>
      </c>
      <c r="K497" t="s">
        <v>121</v>
      </c>
      <c r="L497" t="s">
        <v>20</v>
      </c>
      <c r="M497">
        <v>8.2000000000000003E-2</v>
      </c>
      <c r="N497">
        <f t="shared" si="21"/>
        <v>8.2000000000000001E-5</v>
      </c>
      <c r="O497">
        <v>8.8881944173155886E-3</v>
      </c>
      <c r="P497">
        <f t="shared" si="22"/>
        <v>8.2000000000000006E-8</v>
      </c>
      <c r="Q497">
        <v>3</v>
      </c>
    </row>
    <row r="498" spans="1:21" x14ac:dyDescent="0.35">
      <c r="A498" t="s">
        <v>34</v>
      </c>
      <c r="B498" t="s">
        <v>30</v>
      </c>
      <c r="C498" t="s">
        <v>4</v>
      </c>
      <c r="D498" t="s">
        <v>79</v>
      </c>
      <c r="E498" t="s">
        <v>10</v>
      </c>
      <c r="F498" t="s">
        <v>11</v>
      </c>
      <c r="G498" t="b">
        <v>0</v>
      </c>
      <c r="H498" t="b">
        <v>0</v>
      </c>
      <c r="I498">
        <v>1E-3</v>
      </c>
      <c r="J498">
        <v>0</v>
      </c>
      <c r="K498" t="s">
        <v>122</v>
      </c>
      <c r="L498" t="s">
        <v>20</v>
      </c>
      <c r="M498">
        <v>1.466666666666667E-2</v>
      </c>
      <c r="N498">
        <f t="shared" si="21"/>
        <v>1.466666666666667E-5</v>
      </c>
      <c r="O498">
        <v>2.0816659994661339E-3</v>
      </c>
      <c r="P498">
        <f t="shared" si="22"/>
        <v>1.4666666666666671E-8</v>
      </c>
      <c r="Q498">
        <v>3</v>
      </c>
    </row>
    <row r="499" spans="1:21" x14ac:dyDescent="0.35">
      <c r="A499" t="s">
        <v>34</v>
      </c>
      <c r="B499" t="s">
        <v>30</v>
      </c>
      <c r="C499" t="s">
        <v>4</v>
      </c>
      <c r="D499" t="s">
        <v>80</v>
      </c>
      <c r="E499" t="s">
        <v>10</v>
      </c>
      <c r="F499" t="s">
        <v>11</v>
      </c>
      <c r="G499" t="b">
        <v>1</v>
      </c>
      <c r="H499" t="b">
        <v>0</v>
      </c>
      <c r="I499">
        <v>0.1</v>
      </c>
      <c r="J499">
        <v>0</v>
      </c>
      <c r="K499" t="s">
        <v>123</v>
      </c>
      <c r="L499" t="s">
        <v>20</v>
      </c>
      <c r="M499">
        <v>1.6E-2</v>
      </c>
      <c r="N499">
        <f t="shared" si="21"/>
        <v>1.6000000000000001E-3</v>
      </c>
      <c r="O499">
        <v>1.0000000000000011E-3</v>
      </c>
      <c r="P499">
        <f t="shared" si="22"/>
        <v>1.6000000000000001E-4</v>
      </c>
      <c r="Q499">
        <v>3</v>
      </c>
    </row>
    <row r="500" spans="1:21" x14ac:dyDescent="0.35">
      <c r="A500" t="s">
        <v>34</v>
      </c>
      <c r="B500" t="s">
        <v>30</v>
      </c>
      <c r="C500" t="s">
        <v>4</v>
      </c>
      <c r="D500" t="s">
        <v>90</v>
      </c>
      <c r="E500" t="s">
        <v>10</v>
      </c>
      <c r="F500" t="s">
        <v>11</v>
      </c>
      <c r="G500" t="b">
        <v>0</v>
      </c>
      <c r="H500" t="b">
        <v>0</v>
      </c>
      <c r="I500">
        <v>1E-3</v>
      </c>
      <c r="J500">
        <v>0</v>
      </c>
      <c r="K500" t="s">
        <v>124</v>
      </c>
      <c r="L500" t="s">
        <v>20</v>
      </c>
      <c r="M500">
        <v>3.033333333333333E-2</v>
      </c>
      <c r="N500">
        <f t="shared" si="21"/>
        <v>3.033333333333333E-5</v>
      </c>
      <c r="O500">
        <v>4.1633319989322678E-3</v>
      </c>
      <c r="P500">
        <f t="shared" si="22"/>
        <v>3.0333333333333334E-8</v>
      </c>
      <c r="Q500">
        <v>3</v>
      </c>
    </row>
    <row r="501" spans="1:21" x14ac:dyDescent="0.35">
      <c r="A501" t="s">
        <v>34</v>
      </c>
      <c r="B501" t="s">
        <v>30</v>
      </c>
      <c r="C501" t="s">
        <v>4</v>
      </c>
      <c r="D501" t="s">
        <v>81</v>
      </c>
      <c r="E501" t="s">
        <v>10</v>
      </c>
      <c r="F501" t="s">
        <v>11</v>
      </c>
      <c r="G501" t="b">
        <v>0</v>
      </c>
      <c r="H501" t="b">
        <v>0</v>
      </c>
      <c r="I501">
        <v>1E-3</v>
      </c>
      <c r="J501">
        <v>0</v>
      </c>
      <c r="K501" t="s">
        <v>126</v>
      </c>
      <c r="L501" t="s">
        <v>20</v>
      </c>
      <c r="M501">
        <v>0.1076666666666667</v>
      </c>
      <c r="N501">
        <f t="shared" si="21"/>
        <v>1.076666666666667E-4</v>
      </c>
      <c r="O501">
        <v>8.5049005481153822E-3</v>
      </c>
      <c r="P501">
        <f t="shared" si="22"/>
        <v>1.076666666666667E-7</v>
      </c>
      <c r="Q501">
        <v>3</v>
      </c>
    </row>
    <row r="502" spans="1:21" x14ac:dyDescent="0.35">
      <c r="A502" t="s">
        <v>34</v>
      </c>
      <c r="B502" t="s">
        <v>30</v>
      </c>
      <c r="C502" t="s">
        <v>4</v>
      </c>
      <c r="D502" t="s">
        <v>82</v>
      </c>
      <c r="E502" t="s">
        <v>10</v>
      </c>
      <c r="F502" t="s">
        <v>11</v>
      </c>
      <c r="G502" t="b">
        <v>0</v>
      </c>
      <c r="H502" t="b">
        <v>0</v>
      </c>
      <c r="I502">
        <v>1E-3</v>
      </c>
      <c r="J502">
        <v>0</v>
      </c>
      <c r="K502" t="s">
        <v>127</v>
      </c>
      <c r="L502" t="s">
        <v>20</v>
      </c>
      <c r="M502">
        <v>8.4666666666666668E-2</v>
      </c>
      <c r="N502">
        <f t="shared" si="21"/>
        <v>8.4666666666666674E-5</v>
      </c>
      <c r="O502">
        <v>7.6376261582597324E-3</v>
      </c>
      <c r="P502">
        <f t="shared" si="22"/>
        <v>8.466666666666667E-8</v>
      </c>
      <c r="Q502">
        <v>3</v>
      </c>
      <c r="T502">
        <f>SQRT(O487^2+O488^2+O489^2+O490^2+O491^2+O492^2+O493^2+O494^2+O495^2+O496^2+O497^2+O498^2+O499^2+O500^2+O501^2+O502^2)</f>
        <v>1.591644851508443E-2</v>
      </c>
      <c r="U502">
        <f t="shared" si="20"/>
        <v>1.731219944785237E-2</v>
      </c>
    </row>
    <row r="503" spans="1:21" x14ac:dyDescent="0.35">
      <c r="A503" t="s">
        <v>35</v>
      </c>
      <c r="B503" t="s">
        <v>36</v>
      </c>
      <c r="C503" t="s">
        <v>4</v>
      </c>
      <c r="D503" t="s">
        <v>67</v>
      </c>
      <c r="E503" t="s">
        <v>10</v>
      </c>
      <c r="F503" t="s">
        <v>11</v>
      </c>
      <c r="G503" t="b">
        <v>0</v>
      </c>
      <c r="H503" t="b">
        <v>0</v>
      </c>
      <c r="I503">
        <v>1E-3</v>
      </c>
      <c r="J503">
        <v>0</v>
      </c>
      <c r="K503" t="s">
        <v>111</v>
      </c>
      <c r="L503" t="s">
        <v>20</v>
      </c>
      <c r="M503">
        <v>3.1333333333333338E-2</v>
      </c>
      <c r="N503">
        <f t="shared" si="21"/>
        <v>3.1333333333333341E-5</v>
      </c>
      <c r="O503">
        <v>3.0550504633038941E-3</v>
      </c>
      <c r="P503">
        <f t="shared" si="22"/>
        <v>3.1333333333333343E-8</v>
      </c>
      <c r="Q503">
        <v>3</v>
      </c>
    </row>
    <row r="504" spans="1:21" x14ac:dyDescent="0.35">
      <c r="A504" t="s">
        <v>35</v>
      </c>
      <c r="B504" t="s">
        <v>36</v>
      </c>
      <c r="C504" t="s">
        <v>4</v>
      </c>
      <c r="D504" t="s">
        <v>69</v>
      </c>
      <c r="E504" t="s">
        <v>10</v>
      </c>
      <c r="F504" t="s">
        <v>11</v>
      </c>
      <c r="G504" t="b">
        <v>0</v>
      </c>
      <c r="H504" t="b">
        <v>0</v>
      </c>
      <c r="I504">
        <v>1E-3</v>
      </c>
      <c r="J504">
        <v>0</v>
      </c>
      <c r="K504" t="s">
        <v>112</v>
      </c>
      <c r="L504" t="s">
        <v>20</v>
      </c>
      <c r="M504">
        <v>2.4333333333333328E-2</v>
      </c>
      <c r="N504">
        <f t="shared" si="21"/>
        <v>2.433333333333333E-5</v>
      </c>
      <c r="O504">
        <v>2.5166114784235831E-3</v>
      </c>
      <c r="P504">
        <f t="shared" si="22"/>
        <v>2.433333333333333E-8</v>
      </c>
      <c r="Q504">
        <v>3</v>
      </c>
    </row>
    <row r="505" spans="1:21" x14ac:dyDescent="0.35">
      <c r="A505" t="s">
        <v>35</v>
      </c>
      <c r="B505" t="s">
        <v>36</v>
      </c>
      <c r="C505" t="s">
        <v>4</v>
      </c>
      <c r="D505" t="s">
        <v>70</v>
      </c>
      <c r="E505" t="s">
        <v>10</v>
      </c>
      <c r="F505" t="s">
        <v>11</v>
      </c>
      <c r="G505" t="b">
        <v>0</v>
      </c>
      <c r="H505" t="b">
        <v>0</v>
      </c>
      <c r="I505">
        <v>0.01</v>
      </c>
      <c r="J505">
        <v>0</v>
      </c>
      <c r="K505" t="s">
        <v>113</v>
      </c>
      <c r="L505" t="s">
        <v>20</v>
      </c>
      <c r="M505">
        <v>4.8000000000000001E-2</v>
      </c>
      <c r="N505">
        <f t="shared" si="21"/>
        <v>4.8000000000000001E-4</v>
      </c>
      <c r="O505">
        <v>2.6457513110645929E-3</v>
      </c>
      <c r="P505">
        <f t="shared" si="22"/>
        <v>4.8000000000000006E-6</v>
      </c>
      <c r="Q505">
        <v>3</v>
      </c>
    </row>
    <row r="506" spans="1:21" x14ac:dyDescent="0.35">
      <c r="A506" t="s">
        <v>35</v>
      </c>
      <c r="B506" t="s">
        <v>36</v>
      </c>
      <c r="C506" t="s">
        <v>4</v>
      </c>
      <c r="D506" t="s">
        <v>71</v>
      </c>
      <c r="E506" t="s">
        <v>10</v>
      </c>
      <c r="F506" t="s">
        <v>11</v>
      </c>
      <c r="G506" t="b">
        <v>1</v>
      </c>
      <c r="H506" t="b">
        <v>0</v>
      </c>
      <c r="I506">
        <v>0.1</v>
      </c>
      <c r="J506">
        <v>0</v>
      </c>
      <c r="K506" t="s">
        <v>114</v>
      </c>
      <c r="L506" t="s">
        <v>20</v>
      </c>
      <c r="M506">
        <v>2.233333333333333E-2</v>
      </c>
      <c r="N506">
        <f t="shared" si="21"/>
        <v>2.2333333333333333E-3</v>
      </c>
      <c r="O506">
        <v>1.1547005383792509E-3</v>
      </c>
      <c r="P506">
        <f t="shared" si="22"/>
        <v>2.2333333333333333E-4</v>
      </c>
      <c r="Q506">
        <v>3</v>
      </c>
    </row>
    <row r="507" spans="1:21" x14ac:dyDescent="0.35">
      <c r="A507" t="s">
        <v>35</v>
      </c>
      <c r="B507" t="s">
        <v>36</v>
      </c>
      <c r="C507" t="s">
        <v>4</v>
      </c>
      <c r="D507" t="s">
        <v>72</v>
      </c>
      <c r="E507" t="s">
        <v>10</v>
      </c>
      <c r="F507" t="s">
        <v>11</v>
      </c>
      <c r="G507" t="b">
        <v>1</v>
      </c>
      <c r="H507" t="b">
        <v>0</v>
      </c>
      <c r="I507">
        <v>1</v>
      </c>
      <c r="J507">
        <v>0</v>
      </c>
      <c r="K507" t="s">
        <v>115</v>
      </c>
      <c r="L507" t="s">
        <v>20</v>
      </c>
      <c r="M507">
        <v>1.433333333333333E-2</v>
      </c>
      <c r="N507">
        <f t="shared" si="21"/>
        <v>1.433333333333333E-2</v>
      </c>
      <c r="O507">
        <v>1.527525231651947E-3</v>
      </c>
      <c r="P507">
        <f t="shared" si="22"/>
        <v>1.433333333333333E-2</v>
      </c>
      <c r="Q507">
        <v>3</v>
      </c>
    </row>
    <row r="508" spans="1:21" x14ac:dyDescent="0.35">
      <c r="A508" t="s">
        <v>35</v>
      </c>
      <c r="B508" t="s">
        <v>36</v>
      </c>
      <c r="C508" t="s">
        <v>4</v>
      </c>
      <c r="D508" t="s">
        <v>73</v>
      </c>
      <c r="E508" t="s">
        <v>10</v>
      </c>
      <c r="F508" t="s">
        <v>11</v>
      </c>
      <c r="G508" t="b">
        <v>1</v>
      </c>
      <c r="H508" t="b">
        <v>0</v>
      </c>
      <c r="I508">
        <v>0.1</v>
      </c>
      <c r="J508">
        <v>0</v>
      </c>
      <c r="K508" t="s">
        <v>116</v>
      </c>
      <c r="L508" t="s">
        <v>20</v>
      </c>
      <c r="M508">
        <v>2.2666666666666668E-2</v>
      </c>
      <c r="N508">
        <f t="shared" si="21"/>
        <v>2.2666666666666668E-3</v>
      </c>
      <c r="O508">
        <v>1.527525231651946E-3</v>
      </c>
      <c r="P508">
        <f t="shared" si="22"/>
        <v>2.2666666666666668E-4</v>
      </c>
      <c r="Q508">
        <v>3</v>
      </c>
    </row>
    <row r="509" spans="1:21" x14ac:dyDescent="0.35">
      <c r="A509" t="s">
        <v>35</v>
      </c>
      <c r="B509" t="s">
        <v>36</v>
      </c>
      <c r="C509" t="s">
        <v>4</v>
      </c>
      <c r="D509" t="s">
        <v>74</v>
      </c>
      <c r="E509" t="s">
        <v>10</v>
      </c>
      <c r="F509" t="s">
        <v>11</v>
      </c>
      <c r="G509" t="b">
        <v>0</v>
      </c>
      <c r="H509" t="b">
        <v>0</v>
      </c>
      <c r="I509">
        <v>0.01</v>
      </c>
      <c r="J509">
        <v>0</v>
      </c>
      <c r="K509" t="s">
        <v>117</v>
      </c>
      <c r="L509" t="s">
        <v>20</v>
      </c>
      <c r="M509">
        <v>2.1000000000000001E-2</v>
      </c>
      <c r="N509">
        <f t="shared" si="21"/>
        <v>2.1000000000000001E-4</v>
      </c>
      <c r="O509">
        <v>9.9999999999999915E-4</v>
      </c>
      <c r="P509">
        <f t="shared" si="22"/>
        <v>2.1000000000000002E-6</v>
      </c>
      <c r="Q509">
        <v>3</v>
      </c>
    </row>
    <row r="510" spans="1:21" x14ac:dyDescent="0.35">
      <c r="A510" t="s">
        <v>35</v>
      </c>
      <c r="B510" t="s">
        <v>36</v>
      </c>
      <c r="C510" t="s">
        <v>4</v>
      </c>
      <c r="D510" t="s">
        <v>75</v>
      </c>
      <c r="E510" t="s">
        <v>10</v>
      </c>
      <c r="F510" t="s">
        <v>11</v>
      </c>
      <c r="G510" t="b">
        <v>1</v>
      </c>
      <c r="H510" t="b">
        <v>0</v>
      </c>
      <c r="I510">
        <v>0.1</v>
      </c>
      <c r="J510">
        <v>0</v>
      </c>
      <c r="K510" t="s">
        <v>118</v>
      </c>
      <c r="L510" t="s">
        <v>20</v>
      </c>
      <c r="M510">
        <v>1.033333333333333E-2</v>
      </c>
      <c r="N510">
        <f t="shared" si="21"/>
        <v>1.0333333333333329E-3</v>
      </c>
      <c r="O510">
        <v>1.527525231651947E-3</v>
      </c>
      <c r="P510">
        <f t="shared" si="22"/>
        <v>1.033333333333333E-4</v>
      </c>
      <c r="Q510">
        <v>3</v>
      </c>
    </row>
    <row r="511" spans="1:21" x14ac:dyDescent="0.35">
      <c r="A511" t="s">
        <v>35</v>
      </c>
      <c r="B511" t="s">
        <v>36</v>
      </c>
      <c r="C511" t="s">
        <v>4</v>
      </c>
      <c r="D511" t="s">
        <v>76</v>
      </c>
      <c r="E511" t="s">
        <v>10</v>
      </c>
      <c r="F511" t="s">
        <v>11</v>
      </c>
      <c r="G511" t="b">
        <v>1</v>
      </c>
      <c r="H511" t="b">
        <v>0</v>
      </c>
      <c r="I511">
        <v>0.01</v>
      </c>
      <c r="J511">
        <v>0</v>
      </c>
      <c r="K511" t="s">
        <v>119</v>
      </c>
      <c r="L511" t="s">
        <v>20</v>
      </c>
      <c r="M511">
        <v>3.1E-2</v>
      </c>
      <c r="N511">
        <f t="shared" si="21"/>
        <v>3.1E-4</v>
      </c>
      <c r="O511">
        <v>2.6457513110645921E-3</v>
      </c>
      <c r="P511">
        <f t="shared" si="22"/>
        <v>3.1E-6</v>
      </c>
      <c r="Q511">
        <v>3</v>
      </c>
    </row>
    <row r="512" spans="1:21" x14ac:dyDescent="0.35">
      <c r="A512" t="s">
        <v>35</v>
      </c>
      <c r="B512" t="s">
        <v>36</v>
      </c>
      <c r="C512" t="s">
        <v>4</v>
      </c>
      <c r="D512" t="s">
        <v>77</v>
      </c>
      <c r="E512" t="s">
        <v>10</v>
      </c>
      <c r="F512" t="s">
        <v>11</v>
      </c>
      <c r="G512" t="b">
        <v>1</v>
      </c>
      <c r="H512" t="b">
        <v>0</v>
      </c>
      <c r="I512">
        <v>1</v>
      </c>
      <c r="J512">
        <v>0</v>
      </c>
      <c r="K512" t="s">
        <v>120</v>
      </c>
      <c r="L512" t="s">
        <v>20</v>
      </c>
      <c r="M512">
        <v>4.6666666666666671E-3</v>
      </c>
      <c r="N512">
        <f t="shared" si="21"/>
        <v>4.6666666666666671E-3</v>
      </c>
      <c r="O512">
        <v>5.773502691896258E-4</v>
      </c>
      <c r="P512">
        <f t="shared" si="22"/>
        <v>4.6666666666666671E-3</v>
      </c>
      <c r="Q512">
        <v>3</v>
      </c>
    </row>
    <row r="513" spans="1:21" x14ac:dyDescent="0.35">
      <c r="A513" t="s">
        <v>35</v>
      </c>
      <c r="B513" t="s">
        <v>36</v>
      </c>
      <c r="C513" t="s">
        <v>4</v>
      </c>
      <c r="D513" t="s">
        <v>78</v>
      </c>
      <c r="E513" t="s">
        <v>10</v>
      </c>
      <c r="F513" t="s">
        <v>11</v>
      </c>
      <c r="G513" t="b">
        <v>0</v>
      </c>
      <c r="H513" t="b">
        <v>0</v>
      </c>
      <c r="I513">
        <v>1E-3</v>
      </c>
      <c r="J513">
        <v>0</v>
      </c>
      <c r="K513" t="s">
        <v>121</v>
      </c>
      <c r="L513" t="s">
        <v>20</v>
      </c>
      <c r="M513">
        <v>0.09</v>
      </c>
      <c r="N513">
        <f t="shared" si="21"/>
        <v>8.9999999999999992E-5</v>
      </c>
      <c r="O513">
        <v>3.605551275463993E-3</v>
      </c>
      <c r="P513">
        <f t="shared" si="22"/>
        <v>8.9999999999999999E-8</v>
      </c>
      <c r="Q513">
        <v>3</v>
      </c>
    </row>
    <row r="514" spans="1:21" x14ac:dyDescent="0.35">
      <c r="A514" t="s">
        <v>35</v>
      </c>
      <c r="B514" t="s">
        <v>36</v>
      </c>
      <c r="C514" t="s">
        <v>4</v>
      </c>
      <c r="D514" t="s">
        <v>79</v>
      </c>
      <c r="E514" t="s">
        <v>10</v>
      </c>
      <c r="F514" t="s">
        <v>11</v>
      </c>
      <c r="G514" t="b">
        <v>0</v>
      </c>
      <c r="H514" t="b">
        <v>0</v>
      </c>
      <c r="I514">
        <v>1E-3</v>
      </c>
      <c r="J514">
        <v>0</v>
      </c>
      <c r="K514" t="s">
        <v>122</v>
      </c>
      <c r="L514" t="s">
        <v>20</v>
      </c>
      <c r="M514">
        <v>9.9333333333333329E-2</v>
      </c>
      <c r="N514">
        <f t="shared" si="21"/>
        <v>9.9333333333333326E-5</v>
      </c>
      <c r="O514">
        <v>7.6376261582597341E-3</v>
      </c>
      <c r="P514">
        <f t="shared" si="22"/>
        <v>9.9333333333333323E-8</v>
      </c>
      <c r="Q514">
        <v>3</v>
      </c>
    </row>
    <row r="515" spans="1:21" x14ac:dyDescent="0.35">
      <c r="A515" t="s">
        <v>35</v>
      </c>
      <c r="B515" t="s">
        <v>36</v>
      </c>
      <c r="C515" t="s">
        <v>4</v>
      </c>
      <c r="D515" t="s">
        <v>80</v>
      </c>
      <c r="E515" t="s">
        <v>10</v>
      </c>
      <c r="F515" t="s">
        <v>11</v>
      </c>
      <c r="G515" t="b">
        <v>1</v>
      </c>
      <c r="H515" t="b">
        <v>0</v>
      </c>
      <c r="I515">
        <v>0.1</v>
      </c>
      <c r="J515">
        <v>0</v>
      </c>
      <c r="K515" t="s">
        <v>123</v>
      </c>
      <c r="L515" t="s">
        <v>20</v>
      </c>
      <c r="M515">
        <v>1.6E-2</v>
      </c>
      <c r="N515">
        <f t="shared" ref="N515:N578" si="23">I515*M515</f>
        <v>1.6000000000000001E-3</v>
      </c>
      <c r="O515">
        <v>1.0000000000000011E-3</v>
      </c>
      <c r="P515">
        <f t="shared" si="22"/>
        <v>1.6000000000000001E-4</v>
      </c>
      <c r="Q515">
        <v>3</v>
      </c>
    </row>
    <row r="516" spans="1:21" x14ac:dyDescent="0.35">
      <c r="A516" t="s">
        <v>35</v>
      </c>
      <c r="B516" t="s">
        <v>36</v>
      </c>
      <c r="C516" t="s">
        <v>4</v>
      </c>
      <c r="D516" t="s">
        <v>90</v>
      </c>
      <c r="E516" t="s">
        <v>10</v>
      </c>
      <c r="F516" t="s">
        <v>11</v>
      </c>
      <c r="G516" t="b">
        <v>0</v>
      </c>
      <c r="H516" t="b">
        <v>0</v>
      </c>
      <c r="I516">
        <v>1E-3</v>
      </c>
      <c r="J516">
        <v>0</v>
      </c>
      <c r="K516" t="s">
        <v>124</v>
      </c>
      <c r="L516" t="s">
        <v>20</v>
      </c>
      <c r="M516">
        <v>0.36399999999999999</v>
      </c>
      <c r="N516">
        <f t="shared" si="23"/>
        <v>3.6400000000000001E-4</v>
      </c>
      <c r="O516">
        <v>2.1633307652783929E-2</v>
      </c>
      <c r="P516">
        <f t="shared" si="22"/>
        <v>3.6400000000000003E-7</v>
      </c>
      <c r="Q516">
        <v>3</v>
      </c>
    </row>
    <row r="517" spans="1:21" x14ac:dyDescent="0.35">
      <c r="A517" t="s">
        <v>35</v>
      </c>
      <c r="B517" t="s">
        <v>36</v>
      </c>
      <c r="C517" t="s">
        <v>4</v>
      </c>
      <c r="D517" t="s">
        <v>81</v>
      </c>
      <c r="E517" t="s">
        <v>10</v>
      </c>
      <c r="F517" t="s">
        <v>11</v>
      </c>
      <c r="G517" t="b">
        <v>0</v>
      </c>
      <c r="H517" t="b">
        <v>0</v>
      </c>
      <c r="I517">
        <v>1E-3</v>
      </c>
      <c r="J517">
        <v>0</v>
      </c>
      <c r="K517" t="s">
        <v>126</v>
      </c>
      <c r="L517" t="s">
        <v>20</v>
      </c>
      <c r="M517">
        <v>0.37633333333333341</v>
      </c>
      <c r="N517">
        <f t="shared" si="23"/>
        <v>3.7633333333333339E-4</v>
      </c>
      <c r="O517">
        <v>2.4583192089989749E-2</v>
      </c>
      <c r="P517">
        <f t="shared" si="22"/>
        <v>3.7633333333333341E-7</v>
      </c>
      <c r="Q517">
        <v>3</v>
      </c>
    </row>
    <row r="518" spans="1:21" x14ac:dyDescent="0.35">
      <c r="A518" t="s">
        <v>35</v>
      </c>
      <c r="B518" t="s">
        <v>36</v>
      </c>
      <c r="C518" t="s">
        <v>4</v>
      </c>
      <c r="D518" t="s">
        <v>82</v>
      </c>
      <c r="E518" t="s">
        <v>10</v>
      </c>
      <c r="F518" t="s">
        <v>11</v>
      </c>
      <c r="G518" t="b">
        <v>0</v>
      </c>
      <c r="H518" t="b">
        <v>0</v>
      </c>
      <c r="I518">
        <v>1E-3</v>
      </c>
      <c r="J518">
        <v>0</v>
      </c>
      <c r="K518" t="s">
        <v>127</v>
      </c>
      <c r="L518" t="s">
        <v>20</v>
      </c>
      <c r="M518">
        <v>8.7333333333333332E-2</v>
      </c>
      <c r="N518">
        <f t="shared" si="23"/>
        <v>8.7333333333333333E-5</v>
      </c>
      <c r="O518">
        <v>3.055050463303888E-3</v>
      </c>
      <c r="P518">
        <f t="shared" si="22"/>
        <v>8.7333333333333334E-8</v>
      </c>
      <c r="Q518">
        <v>3</v>
      </c>
      <c r="T518">
        <f>SQRT(O503^2+O504^2+O505^2+O506^2+O507^2+O508^2+O509^2+O510^2+O511^2+O512^2+O513^2+O514^2+O515^2+O516^2+O517^2+O518^2)</f>
        <v>3.4544657088084317E-2</v>
      </c>
      <c r="U518">
        <f t="shared" ref="U518:U566" si="24">SQRT(P504^2+P505^2+P506^2+P507^2+P508^2+P509^2+P510^2+P511^2+P512^2+P513^2+P514^2+P515^2+P516^2+P517^2+P518^2)</f>
        <v>1.5078454593089591E-2</v>
      </c>
    </row>
    <row r="519" spans="1:21" x14ac:dyDescent="0.35">
      <c r="A519" t="s">
        <v>41</v>
      </c>
      <c r="B519" t="s">
        <v>38</v>
      </c>
      <c r="C519" t="s">
        <v>4</v>
      </c>
      <c r="D519" t="s">
        <v>67</v>
      </c>
      <c r="E519" t="s">
        <v>10</v>
      </c>
      <c r="F519" t="s">
        <v>11</v>
      </c>
      <c r="G519" t="b">
        <v>0</v>
      </c>
      <c r="H519" t="b">
        <v>0</v>
      </c>
      <c r="I519">
        <v>1E-3</v>
      </c>
      <c r="J519">
        <v>0</v>
      </c>
      <c r="K519" t="s">
        <v>111</v>
      </c>
      <c r="L519" t="s">
        <v>39</v>
      </c>
      <c r="M519">
        <v>6.3333333333333332E-3</v>
      </c>
      <c r="N519">
        <f t="shared" si="23"/>
        <v>6.3333333333333334E-6</v>
      </c>
      <c r="O519">
        <v>5.773502691896258E-4</v>
      </c>
      <c r="P519">
        <f t="shared" si="22"/>
        <v>6.3333333333333338E-9</v>
      </c>
      <c r="Q519">
        <v>3</v>
      </c>
    </row>
    <row r="520" spans="1:21" x14ac:dyDescent="0.35">
      <c r="A520" t="s">
        <v>41</v>
      </c>
      <c r="B520" t="s">
        <v>38</v>
      </c>
      <c r="C520" t="s">
        <v>4</v>
      </c>
      <c r="D520" t="s">
        <v>69</v>
      </c>
      <c r="E520" t="s">
        <v>10</v>
      </c>
      <c r="F520" t="s">
        <v>11</v>
      </c>
      <c r="G520" t="b">
        <v>0</v>
      </c>
      <c r="H520" t="b">
        <v>0</v>
      </c>
      <c r="I520">
        <v>1E-3</v>
      </c>
      <c r="J520">
        <v>0</v>
      </c>
      <c r="K520" t="s">
        <v>112</v>
      </c>
      <c r="L520" t="s">
        <v>39</v>
      </c>
      <c r="M520">
        <v>6.3333333333333332E-3</v>
      </c>
      <c r="N520">
        <f t="shared" si="23"/>
        <v>6.3333333333333334E-6</v>
      </c>
      <c r="O520">
        <v>1.527525231651947E-3</v>
      </c>
      <c r="P520">
        <f t="shared" si="22"/>
        <v>6.3333333333333338E-9</v>
      </c>
      <c r="Q520">
        <v>3</v>
      </c>
    </row>
    <row r="521" spans="1:21" x14ac:dyDescent="0.35">
      <c r="A521" t="s">
        <v>41</v>
      </c>
      <c r="B521" t="s">
        <v>38</v>
      </c>
      <c r="C521" t="s">
        <v>4</v>
      </c>
      <c r="D521" t="s">
        <v>70</v>
      </c>
      <c r="E521" t="s">
        <v>10</v>
      </c>
      <c r="F521" t="s">
        <v>11</v>
      </c>
      <c r="G521" t="b">
        <v>0</v>
      </c>
      <c r="H521" t="b">
        <v>0</v>
      </c>
      <c r="I521">
        <v>0.01</v>
      </c>
      <c r="J521">
        <v>0</v>
      </c>
      <c r="K521" t="s">
        <v>113</v>
      </c>
      <c r="L521" t="s">
        <v>39</v>
      </c>
      <c r="M521">
        <v>9.3333333333333324E-3</v>
      </c>
      <c r="N521">
        <f t="shared" si="23"/>
        <v>9.333333333333333E-5</v>
      </c>
      <c r="O521">
        <v>1.527525231651946E-3</v>
      </c>
      <c r="P521">
        <f t="shared" si="22"/>
        <v>9.3333333333333333E-7</v>
      </c>
      <c r="Q521">
        <v>3</v>
      </c>
    </row>
    <row r="522" spans="1:21" x14ac:dyDescent="0.35">
      <c r="A522" t="s">
        <v>41</v>
      </c>
      <c r="B522" t="s">
        <v>38</v>
      </c>
      <c r="C522" t="s">
        <v>4</v>
      </c>
      <c r="D522" t="s">
        <v>71</v>
      </c>
      <c r="E522" t="s">
        <v>10</v>
      </c>
      <c r="F522" t="s">
        <v>11</v>
      </c>
      <c r="G522" t="b">
        <v>1</v>
      </c>
      <c r="H522" t="b">
        <v>0</v>
      </c>
      <c r="I522">
        <v>0.1</v>
      </c>
      <c r="J522">
        <v>0</v>
      </c>
      <c r="K522" t="s">
        <v>114</v>
      </c>
      <c r="L522" t="s">
        <v>39</v>
      </c>
      <c r="M522">
        <v>1.233333333333333E-2</v>
      </c>
      <c r="N522">
        <f t="shared" si="23"/>
        <v>1.233333333333333E-3</v>
      </c>
      <c r="O522">
        <v>1.527525231651947E-3</v>
      </c>
      <c r="P522">
        <f t="shared" si="22"/>
        <v>1.2333333333333331E-4</v>
      </c>
      <c r="Q522">
        <v>3</v>
      </c>
    </row>
    <row r="523" spans="1:21" x14ac:dyDescent="0.35">
      <c r="A523" t="s">
        <v>41</v>
      </c>
      <c r="B523" t="s">
        <v>38</v>
      </c>
      <c r="C523" t="s">
        <v>4</v>
      </c>
      <c r="D523" t="s">
        <v>72</v>
      </c>
      <c r="E523" t="s">
        <v>10</v>
      </c>
      <c r="F523" t="s">
        <v>11</v>
      </c>
      <c r="G523" t="b">
        <v>1</v>
      </c>
      <c r="H523" t="b">
        <v>0</v>
      </c>
      <c r="I523">
        <v>1</v>
      </c>
      <c r="J523">
        <v>0</v>
      </c>
      <c r="K523" t="s">
        <v>115</v>
      </c>
      <c r="L523" t="s">
        <v>39</v>
      </c>
      <c r="M523">
        <v>8.0000000000000002E-3</v>
      </c>
      <c r="N523">
        <f t="shared" si="23"/>
        <v>8.0000000000000002E-3</v>
      </c>
      <c r="O523">
        <v>9.9999999999999959E-4</v>
      </c>
      <c r="P523">
        <f t="shared" si="22"/>
        <v>8.0000000000000002E-3</v>
      </c>
      <c r="Q523">
        <v>3</v>
      </c>
    </row>
    <row r="524" spans="1:21" x14ac:dyDescent="0.35">
      <c r="A524" t="s">
        <v>41</v>
      </c>
      <c r="B524" t="s">
        <v>38</v>
      </c>
      <c r="C524" t="s">
        <v>4</v>
      </c>
      <c r="D524" t="s">
        <v>73</v>
      </c>
      <c r="E524" t="s">
        <v>10</v>
      </c>
      <c r="F524" t="s">
        <v>11</v>
      </c>
      <c r="G524" t="b">
        <v>1</v>
      </c>
      <c r="H524" t="b">
        <v>0</v>
      </c>
      <c r="I524">
        <v>0.1</v>
      </c>
      <c r="J524">
        <v>0</v>
      </c>
      <c r="K524" t="s">
        <v>116</v>
      </c>
      <c r="L524" t="s">
        <v>39</v>
      </c>
      <c r="M524">
        <v>1.1333333333333331E-2</v>
      </c>
      <c r="N524">
        <f t="shared" si="23"/>
        <v>1.1333333333333332E-3</v>
      </c>
      <c r="O524">
        <v>1.527525231651946E-3</v>
      </c>
      <c r="P524">
        <f t="shared" si="22"/>
        <v>1.1333333333333333E-4</v>
      </c>
      <c r="Q524">
        <v>3</v>
      </c>
    </row>
    <row r="525" spans="1:21" x14ac:dyDescent="0.35">
      <c r="A525" t="s">
        <v>41</v>
      </c>
      <c r="B525" t="s">
        <v>38</v>
      </c>
      <c r="C525" t="s">
        <v>4</v>
      </c>
      <c r="D525" t="s">
        <v>74</v>
      </c>
      <c r="E525" t="s">
        <v>10</v>
      </c>
      <c r="F525" t="s">
        <v>11</v>
      </c>
      <c r="G525" t="b">
        <v>0</v>
      </c>
      <c r="H525" t="b">
        <v>0</v>
      </c>
      <c r="I525">
        <v>0.01</v>
      </c>
      <c r="J525">
        <v>0</v>
      </c>
      <c r="K525" t="s">
        <v>117</v>
      </c>
      <c r="L525" t="s">
        <v>39</v>
      </c>
      <c r="M525">
        <v>1.233333333333333E-2</v>
      </c>
      <c r="N525">
        <f t="shared" si="23"/>
        <v>1.2333333333333331E-4</v>
      </c>
      <c r="O525">
        <v>1.527525231651947E-3</v>
      </c>
      <c r="P525">
        <f t="shared" si="22"/>
        <v>1.2333333333333331E-6</v>
      </c>
      <c r="Q525">
        <v>3</v>
      </c>
    </row>
    <row r="526" spans="1:21" x14ac:dyDescent="0.35">
      <c r="A526" t="s">
        <v>41</v>
      </c>
      <c r="B526" t="s">
        <v>38</v>
      </c>
      <c r="C526" t="s">
        <v>4</v>
      </c>
      <c r="D526" t="s">
        <v>75</v>
      </c>
      <c r="E526" t="s">
        <v>10</v>
      </c>
      <c r="F526" t="s">
        <v>11</v>
      </c>
      <c r="G526" t="b">
        <v>1</v>
      </c>
      <c r="H526" t="b">
        <v>0</v>
      </c>
      <c r="I526">
        <v>0.1</v>
      </c>
      <c r="J526">
        <v>0</v>
      </c>
      <c r="K526" t="s">
        <v>118</v>
      </c>
      <c r="L526" t="s">
        <v>39</v>
      </c>
      <c r="M526">
        <v>7.3333333333333332E-3</v>
      </c>
      <c r="N526">
        <f t="shared" si="23"/>
        <v>7.3333333333333334E-4</v>
      </c>
      <c r="O526">
        <v>1.527525231651946E-3</v>
      </c>
      <c r="P526">
        <f t="shared" si="22"/>
        <v>7.3333333333333345E-5</v>
      </c>
      <c r="Q526">
        <v>3</v>
      </c>
    </row>
    <row r="527" spans="1:21" x14ac:dyDescent="0.35">
      <c r="A527" t="s">
        <v>41</v>
      </c>
      <c r="B527" t="s">
        <v>38</v>
      </c>
      <c r="C527" t="s">
        <v>4</v>
      </c>
      <c r="D527" t="s">
        <v>76</v>
      </c>
      <c r="E527" t="s">
        <v>10</v>
      </c>
      <c r="F527" t="s">
        <v>11</v>
      </c>
      <c r="G527" t="b">
        <v>1</v>
      </c>
      <c r="H527" t="b">
        <v>0</v>
      </c>
      <c r="I527">
        <v>0.01</v>
      </c>
      <c r="J527">
        <v>0</v>
      </c>
      <c r="K527" t="s">
        <v>119</v>
      </c>
      <c r="L527" t="s">
        <v>39</v>
      </c>
      <c r="M527">
        <v>1.5666666666666669E-2</v>
      </c>
      <c r="N527">
        <f t="shared" si="23"/>
        <v>1.5666666666666669E-4</v>
      </c>
      <c r="O527">
        <v>1.527525231651947E-3</v>
      </c>
      <c r="P527">
        <f t="shared" si="22"/>
        <v>1.566666666666667E-6</v>
      </c>
      <c r="Q527">
        <v>3</v>
      </c>
    </row>
    <row r="528" spans="1:21" x14ac:dyDescent="0.35">
      <c r="A528" t="s">
        <v>41</v>
      </c>
      <c r="B528" t="s">
        <v>38</v>
      </c>
      <c r="C528" t="s">
        <v>4</v>
      </c>
      <c r="D528" t="s">
        <v>77</v>
      </c>
      <c r="E528" t="s">
        <v>10</v>
      </c>
      <c r="F528" t="s">
        <v>11</v>
      </c>
      <c r="G528" t="b">
        <v>1</v>
      </c>
      <c r="H528" t="b">
        <v>0</v>
      </c>
      <c r="I528">
        <v>1</v>
      </c>
      <c r="J528">
        <v>0</v>
      </c>
      <c r="K528" t="s">
        <v>120</v>
      </c>
      <c r="L528" t="s">
        <v>39</v>
      </c>
      <c r="M528">
        <v>4.6666666666666671E-3</v>
      </c>
      <c r="N528">
        <f t="shared" si="23"/>
        <v>4.6666666666666671E-3</v>
      </c>
      <c r="O528">
        <v>1.154700538379252E-3</v>
      </c>
      <c r="P528">
        <f t="shared" si="22"/>
        <v>4.6666666666666671E-3</v>
      </c>
      <c r="Q528">
        <v>3</v>
      </c>
    </row>
    <row r="529" spans="1:21" x14ac:dyDescent="0.35">
      <c r="A529" t="s">
        <v>41</v>
      </c>
      <c r="B529" t="s">
        <v>38</v>
      </c>
      <c r="C529" t="s">
        <v>4</v>
      </c>
      <c r="D529" t="s">
        <v>78</v>
      </c>
      <c r="E529" t="s">
        <v>10</v>
      </c>
      <c r="F529" t="s">
        <v>11</v>
      </c>
      <c r="G529" t="b">
        <v>0</v>
      </c>
      <c r="H529" t="b">
        <v>0</v>
      </c>
      <c r="I529">
        <v>1E-3</v>
      </c>
      <c r="J529">
        <v>0</v>
      </c>
      <c r="K529" t="s">
        <v>121</v>
      </c>
      <c r="L529" t="s">
        <v>39</v>
      </c>
      <c r="M529">
        <v>6.5666666666666665E-2</v>
      </c>
      <c r="N529">
        <f t="shared" si="23"/>
        <v>6.5666666666666673E-5</v>
      </c>
      <c r="O529">
        <v>4.1633319989322687E-3</v>
      </c>
      <c r="P529">
        <f t="shared" si="22"/>
        <v>6.5666666666666672E-8</v>
      </c>
      <c r="Q529">
        <v>3</v>
      </c>
    </row>
    <row r="530" spans="1:21" x14ac:dyDescent="0.35">
      <c r="A530" t="s">
        <v>41</v>
      </c>
      <c r="B530" t="s">
        <v>38</v>
      </c>
      <c r="C530" t="s">
        <v>4</v>
      </c>
      <c r="D530" t="s">
        <v>79</v>
      </c>
      <c r="E530" t="s">
        <v>10</v>
      </c>
      <c r="F530" t="s">
        <v>11</v>
      </c>
      <c r="G530" t="b">
        <v>0</v>
      </c>
      <c r="H530" t="b">
        <v>0</v>
      </c>
      <c r="I530">
        <v>1E-3</v>
      </c>
      <c r="J530">
        <v>0</v>
      </c>
      <c r="K530" t="s">
        <v>122</v>
      </c>
      <c r="L530" t="s">
        <v>39</v>
      </c>
      <c r="M530">
        <v>1.1333333333333331E-2</v>
      </c>
      <c r="N530">
        <f t="shared" si="23"/>
        <v>1.133333333333333E-5</v>
      </c>
      <c r="O530">
        <v>2.081665999466133E-3</v>
      </c>
      <c r="P530">
        <f t="shared" si="22"/>
        <v>1.1333333333333331E-8</v>
      </c>
      <c r="Q530">
        <v>3</v>
      </c>
    </row>
    <row r="531" spans="1:21" x14ac:dyDescent="0.35">
      <c r="A531" t="s">
        <v>41</v>
      </c>
      <c r="B531" t="s">
        <v>38</v>
      </c>
      <c r="C531" t="s">
        <v>4</v>
      </c>
      <c r="D531" t="s">
        <v>80</v>
      </c>
      <c r="E531" t="s">
        <v>10</v>
      </c>
      <c r="F531" t="s">
        <v>11</v>
      </c>
      <c r="G531" t="b">
        <v>1</v>
      </c>
      <c r="H531" t="b">
        <v>0</v>
      </c>
      <c r="I531">
        <v>0.1</v>
      </c>
      <c r="J531">
        <v>0</v>
      </c>
      <c r="K531" t="s">
        <v>123</v>
      </c>
      <c r="L531" t="s">
        <v>39</v>
      </c>
      <c r="M531">
        <v>8.6666666666666663E-3</v>
      </c>
      <c r="N531">
        <f t="shared" si="23"/>
        <v>8.6666666666666663E-4</v>
      </c>
      <c r="O531">
        <v>1.154700538379252E-3</v>
      </c>
      <c r="P531">
        <f t="shared" si="22"/>
        <v>8.6666666666666668E-5</v>
      </c>
      <c r="Q531">
        <v>3</v>
      </c>
    </row>
    <row r="532" spans="1:21" x14ac:dyDescent="0.35">
      <c r="A532" t="s">
        <v>41</v>
      </c>
      <c r="B532" t="s">
        <v>38</v>
      </c>
      <c r="C532" t="s">
        <v>4</v>
      </c>
      <c r="D532" t="s">
        <v>90</v>
      </c>
      <c r="E532" t="s">
        <v>10</v>
      </c>
      <c r="F532" t="s">
        <v>11</v>
      </c>
      <c r="G532" t="b">
        <v>0</v>
      </c>
      <c r="H532" t="b">
        <v>0</v>
      </c>
      <c r="I532">
        <v>1E-3</v>
      </c>
      <c r="J532">
        <v>0</v>
      </c>
      <c r="K532" t="s">
        <v>124</v>
      </c>
      <c r="L532" t="s">
        <v>39</v>
      </c>
      <c r="M532">
        <v>2.5333333333333329E-2</v>
      </c>
      <c r="N532">
        <f t="shared" si="23"/>
        <v>2.533333333333333E-5</v>
      </c>
      <c r="O532">
        <v>1.527525231651946E-3</v>
      </c>
      <c r="P532">
        <f t="shared" si="22"/>
        <v>2.5333333333333332E-8</v>
      </c>
      <c r="Q532">
        <v>3</v>
      </c>
    </row>
    <row r="533" spans="1:21" x14ac:dyDescent="0.35">
      <c r="A533" t="s">
        <v>41</v>
      </c>
      <c r="B533" t="s">
        <v>38</v>
      </c>
      <c r="C533" t="s">
        <v>4</v>
      </c>
      <c r="D533" t="s">
        <v>81</v>
      </c>
      <c r="E533" t="s">
        <v>10</v>
      </c>
      <c r="F533" t="s">
        <v>11</v>
      </c>
      <c r="G533" t="b">
        <v>0</v>
      </c>
      <c r="H533" t="b">
        <v>0</v>
      </c>
      <c r="I533">
        <v>1E-3</v>
      </c>
      <c r="J533">
        <v>0</v>
      </c>
      <c r="K533" t="s">
        <v>126</v>
      </c>
      <c r="L533" t="s">
        <v>39</v>
      </c>
      <c r="M533">
        <v>0.10199999999999999</v>
      </c>
      <c r="N533">
        <f t="shared" si="23"/>
        <v>1.02E-4</v>
      </c>
      <c r="O533">
        <v>7.9372539331937705E-3</v>
      </c>
      <c r="P533">
        <f t="shared" si="22"/>
        <v>1.02E-7</v>
      </c>
      <c r="Q533">
        <v>3</v>
      </c>
    </row>
    <row r="534" spans="1:21" x14ac:dyDescent="0.35">
      <c r="A534" t="s">
        <v>41</v>
      </c>
      <c r="B534" t="s">
        <v>38</v>
      </c>
      <c r="C534" t="s">
        <v>4</v>
      </c>
      <c r="D534" t="s">
        <v>82</v>
      </c>
      <c r="E534" t="s">
        <v>10</v>
      </c>
      <c r="F534" t="s">
        <v>11</v>
      </c>
      <c r="G534" t="b">
        <v>0</v>
      </c>
      <c r="H534" t="b">
        <v>0</v>
      </c>
      <c r="I534">
        <v>1E-3</v>
      </c>
      <c r="J534">
        <v>0</v>
      </c>
      <c r="K534" t="s">
        <v>127</v>
      </c>
      <c r="L534" t="s">
        <v>39</v>
      </c>
      <c r="M534">
        <v>7.0333333333333331E-2</v>
      </c>
      <c r="N534">
        <f t="shared" si="23"/>
        <v>7.0333333333333326E-5</v>
      </c>
      <c r="O534">
        <v>3.5118845842842419E-3</v>
      </c>
      <c r="P534">
        <f t="shared" si="22"/>
        <v>7.0333333333333328E-8</v>
      </c>
      <c r="Q534">
        <v>3</v>
      </c>
      <c r="T534">
        <f>SQRT(O519^2+O520^2+O521^2+O522^2+O523^2+O524^2+O525^2+O526^2+O527^2+O528^2+O529^2+O530^2+O531^2+O532^2+O533^2+O534^2)</f>
        <v>1.0939226054281293E-2</v>
      </c>
      <c r="U534">
        <f t="shared" si="24"/>
        <v>9.2638397594821398E-3</v>
      </c>
    </row>
    <row r="535" spans="1:21" x14ac:dyDescent="0.35">
      <c r="A535" t="s">
        <v>46</v>
      </c>
      <c r="B535" t="s">
        <v>43</v>
      </c>
      <c r="C535" t="s">
        <v>4</v>
      </c>
      <c r="D535" t="s">
        <v>67</v>
      </c>
      <c r="E535" t="s">
        <v>10</v>
      </c>
      <c r="F535" t="s">
        <v>11</v>
      </c>
      <c r="G535" t="b">
        <v>0</v>
      </c>
      <c r="H535" t="b">
        <v>0</v>
      </c>
      <c r="I535">
        <v>1E-3</v>
      </c>
      <c r="J535">
        <v>0</v>
      </c>
      <c r="K535" t="s">
        <v>111</v>
      </c>
      <c r="L535" t="s">
        <v>13</v>
      </c>
      <c r="M535">
        <v>1.4999999999999999E-2</v>
      </c>
      <c r="N535">
        <f t="shared" si="23"/>
        <v>1.5E-5</v>
      </c>
      <c r="O535">
        <v>1E-3</v>
      </c>
      <c r="P535">
        <f t="shared" si="22"/>
        <v>1.5000000000000002E-8</v>
      </c>
      <c r="Q535">
        <v>3</v>
      </c>
    </row>
    <row r="536" spans="1:21" x14ac:dyDescent="0.35">
      <c r="A536" t="s">
        <v>46</v>
      </c>
      <c r="B536" t="s">
        <v>43</v>
      </c>
      <c r="C536" t="s">
        <v>4</v>
      </c>
      <c r="D536" t="s">
        <v>69</v>
      </c>
      <c r="E536" t="s">
        <v>10</v>
      </c>
      <c r="F536" t="s">
        <v>11</v>
      </c>
      <c r="G536" t="b">
        <v>0</v>
      </c>
      <c r="H536" t="b">
        <v>0</v>
      </c>
      <c r="I536">
        <v>1E-3</v>
      </c>
      <c r="J536">
        <v>0</v>
      </c>
      <c r="K536" t="s">
        <v>112</v>
      </c>
      <c r="L536" t="s">
        <v>13</v>
      </c>
      <c r="M536">
        <v>6.6666666666666671E-3</v>
      </c>
      <c r="N536">
        <f t="shared" si="23"/>
        <v>6.6666666666666675E-6</v>
      </c>
      <c r="O536">
        <v>5.773502691896258E-4</v>
      </c>
      <c r="P536">
        <f t="shared" si="22"/>
        <v>6.6666666666666676E-9</v>
      </c>
      <c r="Q536">
        <v>3</v>
      </c>
    </row>
    <row r="537" spans="1:21" x14ac:dyDescent="0.35">
      <c r="A537" t="s">
        <v>46</v>
      </c>
      <c r="B537" t="s">
        <v>43</v>
      </c>
      <c r="C537" t="s">
        <v>4</v>
      </c>
      <c r="D537" t="s">
        <v>70</v>
      </c>
      <c r="E537" t="s">
        <v>10</v>
      </c>
      <c r="F537" t="s">
        <v>11</v>
      </c>
      <c r="G537" t="b">
        <v>0</v>
      </c>
      <c r="H537" t="b">
        <v>0</v>
      </c>
      <c r="I537">
        <v>0.01</v>
      </c>
      <c r="J537">
        <v>0</v>
      </c>
      <c r="K537" t="s">
        <v>113</v>
      </c>
      <c r="L537" t="s">
        <v>13</v>
      </c>
      <c r="M537">
        <v>3.7666666666666668E-2</v>
      </c>
      <c r="N537">
        <f t="shared" si="23"/>
        <v>3.766666666666667E-4</v>
      </c>
      <c r="O537">
        <v>2.886751345948132E-3</v>
      </c>
      <c r="P537">
        <f t="shared" si="22"/>
        <v>3.7666666666666669E-6</v>
      </c>
      <c r="Q537">
        <v>3</v>
      </c>
    </row>
    <row r="538" spans="1:21" x14ac:dyDescent="0.35">
      <c r="A538" t="s">
        <v>46</v>
      </c>
      <c r="B538" t="s">
        <v>43</v>
      </c>
      <c r="C538" t="s">
        <v>4</v>
      </c>
      <c r="D538" t="s">
        <v>71</v>
      </c>
      <c r="E538" t="s">
        <v>10</v>
      </c>
      <c r="F538" t="s">
        <v>11</v>
      </c>
      <c r="G538" t="b">
        <v>1</v>
      </c>
      <c r="H538" t="b">
        <v>0</v>
      </c>
      <c r="I538">
        <v>0.1</v>
      </c>
      <c r="J538">
        <v>0</v>
      </c>
      <c r="K538" t="s">
        <v>114</v>
      </c>
      <c r="L538" t="s">
        <v>13</v>
      </c>
      <c r="M538">
        <v>3.1E-2</v>
      </c>
      <c r="N538">
        <f t="shared" si="23"/>
        <v>3.1000000000000003E-3</v>
      </c>
      <c r="O538">
        <v>3.0000000000000009E-3</v>
      </c>
      <c r="P538">
        <f t="shared" si="22"/>
        <v>3.1000000000000005E-4</v>
      </c>
      <c r="Q538">
        <v>3</v>
      </c>
    </row>
    <row r="539" spans="1:21" x14ac:dyDescent="0.35">
      <c r="A539" t="s">
        <v>46</v>
      </c>
      <c r="B539" t="s">
        <v>43</v>
      </c>
      <c r="C539" t="s">
        <v>4</v>
      </c>
      <c r="D539" t="s">
        <v>72</v>
      </c>
      <c r="E539" t="s">
        <v>10</v>
      </c>
      <c r="F539" t="s">
        <v>11</v>
      </c>
      <c r="G539" t="b">
        <v>1</v>
      </c>
      <c r="H539" t="b">
        <v>0</v>
      </c>
      <c r="I539">
        <v>1</v>
      </c>
      <c r="J539">
        <v>0</v>
      </c>
      <c r="K539" t="s">
        <v>115</v>
      </c>
      <c r="L539" t="s">
        <v>13</v>
      </c>
      <c r="M539">
        <v>1.6333333333333332E-2</v>
      </c>
      <c r="N539">
        <f t="shared" si="23"/>
        <v>1.6333333333333332E-2</v>
      </c>
      <c r="O539">
        <v>1.527525231651946E-3</v>
      </c>
      <c r="P539">
        <f t="shared" si="22"/>
        <v>1.6333333333333332E-2</v>
      </c>
      <c r="Q539">
        <v>3</v>
      </c>
    </row>
    <row r="540" spans="1:21" x14ac:dyDescent="0.35">
      <c r="A540" t="s">
        <v>46</v>
      </c>
      <c r="B540" t="s">
        <v>43</v>
      </c>
      <c r="C540" t="s">
        <v>4</v>
      </c>
      <c r="D540" t="s">
        <v>73</v>
      </c>
      <c r="E540" t="s">
        <v>10</v>
      </c>
      <c r="F540" t="s">
        <v>11</v>
      </c>
      <c r="G540" t="b">
        <v>1</v>
      </c>
      <c r="H540" t="b">
        <v>0</v>
      </c>
      <c r="I540">
        <v>0.1</v>
      </c>
      <c r="J540">
        <v>0</v>
      </c>
      <c r="K540" t="s">
        <v>116</v>
      </c>
      <c r="L540" t="s">
        <v>13</v>
      </c>
      <c r="M540">
        <v>2.1000000000000001E-2</v>
      </c>
      <c r="N540">
        <f t="shared" si="23"/>
        <v>2.1000000000000003E-3</v>
      </c>
      <c r="O540">
        <v>1.732050807568877E-3</v>
      </c>
      <c r="P540">
        <f t="shared" si="22"/>
        <v>2.1000000000000004E-4</v>
      </c>
      <c r="Q540">
        <v>3</v>
      </c>
    </row>
    <row r="541" spans="1:21" x14ac:dyDescent="0.35">
      <c r="A541" t="s">
        <v>46</v>
      </c>
      <c r="B541" t="s">
        <v>43</v>
      </c>
      <c r="C541" t="s">
        <v>4</v>
      </c>
      <c r="D541" t="s">
        <v>74</v>
      </c>
      <c r="E541" t="s">
        <v>10</v>
      </c>
      <c r="F541" t="s">
        <v>11</v>
      </c>
      <c r="G541" t="b">
        <v>0</v>
      </c>
      <c r="H541" t="b">
        <v>0</v>
      </c>
      <c r="I541">
        <v>0.01</v>
      </c>
      <c r="J541">
        <v>0</v>
      </c>
      <c r="K541" t="s">
        <v>117</v>
      </c>
      <c r="L541" t="s">
        <v>13</v>
      </c>
      <c r="M541">
        <v>1.2999999999999999E-2</v>
      </c>
      <c r="N541">
        <f t="shared" si="23"/>
        <v>1.2999999999999999E-4</v>
      </c>
      <c r="O541">
        <v>1E-3</v>
      </c>
      <c r="P541">
        <f t="shared" si="22"/>
        <v>1.2999999999999998E-6</v>
      </c>
      <c r="Q541">
        <v>3</v>
      </c>
    </row>
    <row r="542" spans="1:21" x14ac:dyDescent="0.35">
      <c r="A542" t="s">
        <v>46</v>
      </c>
      <c r="B542" t="s">
        <v>43</v>
      </c>
      <c r="C542" t="s">
        <v>4</v>
      </c>
      <c r="D542" t="s">
        <v>75</v>
      </c>
      <c r="E542" t="s">
        <v>10</v>
      </c>
      <c r="F542" t="s">
        <v>11</v>
      </c>
      <c r="G542" t="b">
        <v>1</v>
      </c>
      <c r="H542" t="b">
        <v>0</v>
      </c>
      <c r="I542">
        <v>0.1</v>
      </c>
      <c r="J542">
        <v>0</v>
      </c>
      <c r="K542" t="s">
        <v>118</v>
      </c>
      <c r="L542" t="s">
        <v>13</v>
      </c>
      <c r="M542">
        <v>1.066666666666667E-2</v>
      </c>
      <c r="N542">
        <f t="shared" si="23"/>
        <v>1.0666666666666669E-3</v>
      </c>
      <c r="O542">
        <v>5.7735026918962525E-4</v>
      </c>
      <c r="P542">
        <f t="shared" si="22"/>
        <v>1.0666666666666669E-4</v>
      </c>
      <c r="Q542">
        <v>3</v>
      </c>
    </row>
    <row r="543" spans="1:21" x14ac:dyDescent="0.35">
      <c r="A543" t="s">
        <v>46</v>
      </c>
      <c r="B543" t="s">
        <v>43</v>
      </c>
      <c r="C543" t="s">
        <v>4</v>
      </c>
      <c r="D543" t="s">
        <v>76</v>
      </c>
      <c r="E543" t="s">
        <v>10</v>
      </c>
      <c r="F543" t="s">
        <v>11</v>
      </c>
      <c r="G543" t="b">
        <v>1</v>
      </c>
      <c r="H543" t="b">
        <v>0</v>
      </c>
      <c r="I543">
        <v>0.01</v>
      </c>
      <c r="J543">
        <v>0</v>
      </c>
      <c r="K543" t="s">
        <v>119</v>
      </c>
      <c r="L543" t="s">
        <v>13</v>
      </c>
      <c r="M543">
        <v>3.2000000000000001E-2</v>
      </c>
      <c r="N543">
        <f t="shared" si="23"/>
        <v>3.2000000000000003E-4</v>
      </c>
      <c r="O543">
        <v>2.0000000000000022E-3</v>
      </c>
      <c r="P543">
        <f t="shared" si="22"/>
        <v>3.2000000000000003E-6</v>
      </c>
      <c r="Q543">
        <v>3</v>
      </c>
    </row>
    <row r="544" spans="1:21" x14ac:dyDescent="0.35">
      <c r="A544" t="s">
        <v>46</v>
      </c>
      <c r="B544" t="s">
        <v>43</v>
      </c>
      <c r="C544" t="s">
        <v>4</v>
      </c>
      <c r="D544" t="s">
        <v>77</v>
      </c>
      <c r="E544" t="s">
        <v>10</v>
      </c>
      <c r="F544" t="s">
        <v>11</v>
      </c>
      <c r="G544" t="b">
        <v>1</v>
      </c>
      <c r="H544" t="b">
        <v>0</v>
      </c>
      <c r="I544">
        <v>1</v>
      </c>
      <c r="J544">
        <v>0</v>
      </c>
      <c r="K544" t="s">
        <v>120</v>
      </c>
      <c r="L544" t="s">
        <v>13</v>
      </c>
      <c r="M544">
        <v>3.333333333333334E-3</v>
      </c>
      <c r="N544">
        <f t="shared" si="23"/>
        <v>3.333333333333334E-3</v>
      </c>
      <c r="O544">
        <v>5.773502691896258E-4</v>
      </c>
      <c r="P544">
        <f t="shared" si="22"/>
        <v>3.333333333333334E-3</v>
      </c>
      <c r="Q544">
        <v>3</v>
      </c>
    </row>
    <row r="545" spans="1:21" x14ac:dyDescent="0.35">
      <c r="A545" t="s">
        <v>46</v>
      </c>
      <c r="B545" t="s">
        <v>43</v>
      </c>
      <c r="C545" t="s">
        <v>4</v>
      </c>
      <c r="D545" t="s">
        <v>78</v>
      </c>
      <c r="E545" t="s">
        <v>10</v>
      </c>
      <c r="F545" t="s">
        <v>11</v>
      </c>
      <c r="G545" t="b">
        <v>0</v>
      </c>
      <c r="H545" t="b">
        <v>0</v>
      </c>
      <c r="I545">
        <v>1E-3</v>
      </c>
      <c r="J545">
        <v>0</v>
      </c>
      <c r="K545" t="s">
        <v>121</v>
      </c>
      <c r="L545" t="s">
        <v>13</v>
      </c>
      <c r="M545">
        <v>0.22466666666666671</v>
      </c>
      <c r="N545">
        <f t="shared" si="23"/>
        <v>2.2466666666666672E-4</v>
      </c>
      <c r="O545">
        <v>1.404753833713699E-2</v>
      </c>
      <c r="P545">
        <f t="shared" si="22"/>
        <v>2.2466666666666672E-7</v>
      </c>
      <c r="Q545">
        <v>3</v>
      </c>
    </row>
    <row r="546" spans="1:21" x14ac:dyDescent="0.35">
      <c r="A546" t="s">
        <v>46</v>
      </c>
      <c r="B546" t="s">
        <v>43</v>
      </c>
      <c r="C546" t="s">
        <v>4</v>
      </c>
      <c r="D546" t="s">
        <v>79</v>
      </c>
      <c r="E546" t="s">
        <v>10</v>
      </c>
      <c r="F546" t="s">
        <v>11</v>
      </c>
      <c r="G546" t="b">
        <v>0</v>
      </c>
      <c r="H546" t="b">
        <v>0</v>
      </c>
      <c r="I546">
        <v>1E-3</v>
      </c>
      <c r="J546">
        <v>0</v>
      </c>
      <c r="K546" t="s">
        <v>122</v>
      </c>
      <c r="L546" t="s">
        <v>13</v>
      </c>
      <c r="M546">
        <v>2.9333333333333329E-2</v>
      </c>
      <c r="N546">
        <f t="shared" si="23"/>
        <v>2.9333333333333329E-5</v>
      </c>
      <c r="O546">
        <v>2.5166114784235831E-3</v>
      </c>
      <c r="P546">
        <f t="shared" si="22"/>
        <v>2.9333333333333331E-8</v>
      </c>
      <c r="Q546">
        <v>3</v>
      </c>
    </row>
    <row r="547" spans="1:21" x14ac:dyDescent="0.35">
      <c r="A547" t="s">
        <v>46</v>
      </c>
      <c r="B547" t="s">
        <v>43</v>
      </c>
      <c r="C547" t="s">
        <v>4</v>
      </c>
      <c r="D547" t="s">
        <v>80</v>
      </c>
      <c r="E547" t="s">
        <v>10</v>
      </c>
      <c r="F547" t="s">
        <v>11</v>
      </c>
      <c r="G547" t="b">
        <v>1</v>
      </c>
      <c r="H547" t="b">
        <v>0</v>
      </c>
      <c r="I547">
        <v>0.1</v>
      </c>
      <c r="J547">
        <v>0</v>
      </c>
      <c r="K547" t="s">
        <v>123</v>
      </c>
      <c r="L547" t="s">
        <v>13</v>
      </c>
      <c r="M547">
        <v>1.3666666666666671E-2</v>
      </c>
      <c r="N547">
        <f t="shared" si="23"/>
        <v>1.3666666666666671E-3</v>
      </c>
      <c r="O547">
        <v>1.527525231651946E-3</v>
      </c>
      <c r="P547">
        <f t="shared" si="22"/>
        <v>1.3666666666666672E-4</v>
      </c>
      <c r="Q547">
        <v>3</v>
      </c>
    </row>
    <row r="548" spans="1:21" x14ac:dyDescent="0.35">
      <c r="A548" t="s">
        <v>46</v>
      </c>
      <c r="B548" t="s">
        <v>43</v>
      </c>
      <c r="C548" t="s">
        <v>4</v>
      </c>
      <c r="D548" t="s">
        <v>90</v>
      </c>
      <c r="E548" t="s">
        <v>10</v>
      </c>
      <c r="F548" t="s">
        <v>11</v>
      </c>
      <c r="G548" t="b">
        <v>0</v>
      </c>
      <c r="H548" t="b">
        <v>0</v>
      </c>
      <c r="I548">
        <v>1E-3</v>
      </c>
      <c r="J548">
        <v>0</v>
      </c>
      <c r="K548" t="s">
        <v>124</v>
      </c>
      <c r="L548" t="s">
        <v>13</v>
      </c>
      <c r="M548">
        <v>4.1666666666666657E-2</v>
      </c>
      <c r="N548">
        <f t="shared" si="23"/>
        <v>4.1666666666666658E-5</v>
      </c>
      <c r="O548">
        <v>5.5075705472861034E-3</v>
      </c>
      <c r="P548">
        <f t="shared" si="22"/>
        <v>4.1666666666666663E-8</v>
      </c>
      <c r="Q548">
        <v>3</v>
      </c>
    </row>
    <row r="549" spans="1:21" x14ac:dyDescent="0.35">
      <c r="A549" t="s">
        <v>46</v>
      </c>
      <c r="B549" t="s">
        <v>43</v>
      </c>
      <c r="C549" t="s">
        <v>4</v>
      </c>
      <c r="D549" t="s">
        <v>81</v>
      </c>
      <c r="E549" t="s">
        <v>10</v>
      </c>
      <c r="F549" t="s">
        <v>11</v>
      </c>
      <c r="G549" t="b">
        <v>0</v>
      </c>
      <c r="H549" t="b">
        <v>0</v>
      </c>
      <c r="I549">
        <v>1E-3</v>
      </c>
      <c r="J549">
        <v>0</v>
      </c>
      <c r="K549" t="s">
        <v>126</v>
      </c>
      <c r="L549" t="s">
        <v>13</v>
      </c>
      <c r="M549">
        <v>0.245</v>
      </c>
      <c r="N549">
        <f t="shared" si="23"/>
        <v>2.4499999999999999E-4</v>
      </c>
      <c r="O549">
        <v>1.2999999999999999E-2</v>
      </c>
      <c r="P549">
        <f t="shared" si="22"/>
        <v>2.4499999999999998E-7</v>
      </c>
      <c r="Q549">
        <v>3</v>
      </c>
    </row>
    <row r="550" spans="1:21" x14ac:dyDescent="0.35">
      <c r="A550" t="s">
        <v>46</v>
      </c>
      <c r="B550" t="s">
        <v>43</v>
      </c>
      <c r="C550" t="s">
        <v>4</v>
      </c>
      <c r="D550" t="s">
        <v>82</v>
      </c>
      <c r="E550" t="s">
        <v>10</v>
      </c>
      <c r="F550" t="s">
        <v>11</v>
      </c>
      <c r="G550" t="b">
        <v>0</v>
      </c>
      <c r="H550" t="b">
        <v>0</v>
      </c>
      <c r="I550">
        <v>1E-3</v>
      </c>
      <c r="J550">
        <v>0</v>
      </c>
      <c r="K550" t="s">
        <v>127</v>
      </c>
      <c r="L550" t="s">
        <v>13</v>
      </c>
      <c r="M550">
        <v>0.14733333333333329</v>
      </c>
      <c r="N550">
        <f t="shared" si="23"/>
        <v>1.473333333333333E-4</v>
      </c>
      <c r="O550">
        <v>8.1445278152470681E-3</v>
      </c>
      <c r="P550">
        <f t="shared" si="22"/>
        <v>1.473333333333333E-7</v>
      </c>
      <c r="Q550">
        <v>3</v>
      </c>
      <c r="T550">
        <f>SQRT(O535^2+O536^2+O537^2+O538^2+O539^2+O540^2+O541^2+O542^2+O543^2+O544^2+O545^2+O546^2+O547^2+O548^2+O549^2+O550^2)</f>
        <v>2.2390474164995552E-2</v>
      </c>
      <c r="U550">
        <f t="shared" si="24"/>
        <v>1.6675106317414302E-2</v>
      </c>
    </row>
    <row r="551" spans="1:21" x14ac:dyDescent="0.35">
      <c r="A551" t="s">
        <v>50</v>
      </c>
      <c r="B551" t="s">
        <v>48</v>
      </c>
      <c r="C551" t="s">
        <v>4</v>
      </c>
      <c r="D551" t="s">
        <v>67</v>
      </c>
      <c r="E551" t="s">
        <v>10</v>
      </c>
      <c r="F551" t="s">
        <v>11</v>
      </c>
      <c r="G551" t="b">
        <v>0</v>
      </c>
      <c r="H551" t="b">
        <v>0</v>
      </c>
      <c r="I551">
        <v>1E-3</v>
      </c>
      <c r="J551">
        <v>0</v>
      </c>
      <c r="K551" t="s">
        <v>111</v>
      </c>
      <c r="L551" t="s">
        <v>20</v>
      </c>
      <c r="M551">
        <v>8.0000000000000002E-3</v>
      </c>
      <c r="N551">
        <f t="shared" si="23"/>
        <v>7.9999999999999996E-6</v>
      </c>
      <c r="O551">
        <v>9.9999999999999959E-4</v>
      </c>
      <c r="P551">
        <f t="shared" si="22"/>
        <v>8.0000000000000005E-9</v>
      </c>
      <c r="Q551">
        <v>3</v>
      </c>
    </row>
    <row r="552" spans="1:21" x14ac:dyDescent="0.35">
      <c r="A552" t="s">
        <v>50</v>
      </c>
      <c r="B552" t="s">
        <v>48</v>
      </c>
      <c r="C552" t="s">
        <v>4</v>
      </c>
      <c r="D552" t="s">
        <v>69</v>
      </c>
      <c r="E552" t="s">
        <v>10</v>
      </c>
      <c r="F552" t="s">
        <v>11</v>
      </c>
      <c r="G552" t="b">
        <v>0</v>
      </c>
      <c r="H552" t="b">
        <v>0</v>
      </c>
      <c r="I552">
        <v>1E-3</v>
      </c>
      <c r="J552">
        <v>0</v>
      </c>
      <c r="K552" t="s">
        <v>112</v>
      </c>
      <c r="L552" t="s">
        <v>20</v>
      </c>
      <c r="M552">
        <v>1.1666666666666671E-2</v>
      </c>
      <c r="N552">
        <f t="shared" si="23"/>
        <v>1.1666666666666671E-5</v>
      </c>
      <c r="O552">
        <v>5.7735026918962634E-4</v>
      </c>
      <c r="P552">
        <f t="shared" si="22"/>
        <v>1.1666666666666672E-8</v>
      </c>
      <c r="Q552">
        <v>3</v>
      </c>
    </row>
    <row r="553" spans="1:21" x14ac:dyDescent="0.35">
      <c r="A553" t="s">
        <v>50</v>
      </c>
      <c r="B553" t="s">
        <v>48</v>
      </c>
      <c r="C553" t="s">
        <v>4</v>
      </c>
      <c r="D553" t="s">
        <v>70</v>
      </c>
      <c r="E553" t="s">
        <v>10</v>
      </c>
      <c r="F553" t="s">
        <v>11</v>
      </c>
      <c r="G553" t="b">
        <v>0</v>
      </c>
      <c r="H553" t="b">
        <v>0</v>
      </c>
      <c r="I553">
        <v>0.01</v>
      </c>
      <c r="J553">
        <v>0</v>
      </c>
      <c r="K553" t="s">
        <v>113</v>
      </c>
      <c r="L553" t="s">
        <v>20</v>
      </c>
      <c r="M553">
        <v>2.9333333333333329E-2</v>
      </c>
      <c r="N553">
        <f t="shared" si="23"/>
        <v>2.9333333333333333E-4</v>
      </c>
      <c r="O553">
        <v>1.527525231651946E-3</v>
      </c>
      <c r="P553">
        <f t="shared" ref="P553:P610" si="25">N553*I553</f>
        <v>2.9333333333333333E-6</v>
      </c>
      <c r="Q553">
        <v>3</v>
      </c>
    </row>
    <row r="554" spans="1:21" x14ac:dyDescent="0.35">
      <c r="A554" t="s">
        <v>50</v>
      </c>
      <c r="B554" t="s">
        <v>48</v>
      </c>
      <c r="C554" t="s">
        <v>4</v>
      </c>
      <c r="D554" t="s">
        <v>71</v>
      </c>
      <c r="E554" t="s">
        <v>10</v>
      </c>
      <c r="F554" t="s">
        <v>11</v>
      </c>
      <c r="G554" t="b">
        <v>1</v>
      </c>
      <c r="H554" t="b">
        <v>0</v>
      </c>
      <c r="I554">
        <v>0.1</v>
      </c>
      <c r="J554">
        <v>0</v>
      </c>
      <c r="K554" t="s">
        <v>114</v>
      </c>
      <c r="L554" t="s">
        <v>20</v>
      </c>
      <c r="M554">
        <v>5.3666666666666668E-2</v>
      </c>
      <c r="N554">
        <f t="shared" si="23"/>
        <v>5.3666666666666672E-3</v>
      </c>
      <c r="O554">
        <v>6.1101009266077864E-3</v>
      </c>
      <c r="P554">
        <f t="shared" si="25"/>
        <v>5.3666666666666674E-4</v>
      </c>
      <c r="Q554">
        <v>3</v>
      </c>
    </row>
    <row r="555" spans="1:21" x14ac:dyDescent="0.35">
      <c r="A555" t="s">
        <v>50</v>
      </c>
      <c r="B555" t="s">
        <v>48</v>
      </c>
      <c r="C555" t="s">
        <v>4</v>
      </c>
      <c r="D555" t="s">
        <v>72</v>
      </c>
      <c r="E555" t="s">
        <v>10</v>
      </c>
      <c r="F555" t="s">
        <v>11</v>
      </c>
      <c r="G555" t="b">
        <v>1</v>
      </c>
      <c r="H555" t="b">
        <v>0</v>
      </c>
      <c r="I555">
        <v>1</v>
      </c>
      <c r="J555">
        <v>0</v>
      </c>
      <c r="K555" t="s">
        <v>115</v>
      </c>
      <c r="L555" t="s">
        <v>20</v>
      </c>
      <c r="M555">
        <v>5.7333333333333333E-2</v>
      </c>
      <c r="N555">
        <f t="shared" si="23"/>
        <v>5.7333333333333333E-2</v>
      </c>
      <c r="O555">
        <v>3.0550504633038932E-3</v>
      </c>
      <c r="P555">
        <f t="shared" si="25"/>
        <v>5.7333333333333333E-2</v>
      </c>
      <c r="Q555">
        <v>3</v>
      </c>
    </row>
    <row r="556" spans="1:21" x14ac:dyDescent="0.35">
      <c r="A556" t="s">
        <v>50</v>
      </c>
      <c r="B556" t="s">
        <v>48</v>
      </c>
      <c r="C556" t="s">
        <v>4</v>
      </c>
      <c r="D556" t="s">
        <v>73</v>
      </c>
      <c r="E556" t="s">
        <v>10</v>
      </c>
      <c r="F556" t="s">
        <v>11</v>
      </c>
      <c r="G556" t="b">
        <v>1</v>
      </c>
      <c r="H556" t="b">
        <v>0</v>
      </c>
      <c r="I556">
        <v>0.1</v>
      </c>
      <c r="J556">
        <v>0</v>
      </c>
      <c r="K556" t="s">
        <v>116</v>
      </c>
      <c r="L556" t="s">
        <v>20</v>
      </c>
      <c r="M556">
        <v>5.1999999999999998E-2</v>
      </c>
      <c r="N556">
        <f t="shared" si="23"/>
        <v>5.1999999999999998E-3</v>
      </c>
      <c r="O556">
        <v>3.6055512754639891E-3</v>
      </c>
      <c r="P556">
        <f t="shared" si="25"/>
        <v>5.1999999999999995E-4</v>
      </c>
      <c r="Q556">
        <v>3</v>
      </c>
    </row>
    <row r="557" spans="1:21" x14ac:dyDescent="0.35">
      <c r="A557" t="s">
        <v>50</v>
      </c>
      <c r="B557" t="s">
        <v>48</v>
      </c>
      <c r="C557" t="s">
        <v>4</v>
      </c>
      <c r="D557" t="s">
        <v>74</v>
      </c>
      <c r="E557" t="s">
        <v>10</v>
      </c>
      <c r="F557" t="s">
        <v>11</v>
      </c>
      <c r="G557" t="b">
        <v>0</v>
      </c>
      <c r="H557" t="b">
        <v>0</v>
      </c>
      <c r="I557">
        <v>0.01</v>
      </c>
      <c r="J557">
        <v>0</v>
      </c>
      <c r="K557" t="s">
        <v>117</v>
      </c>
      <c r="L557" t="s">
        <v>20</v>
      </c>
      <c r="M557">
        <v>5.6666666666666657E-2</v>
      </c>
      <c r="N557">
        <f t="shared" si="23"/>
        <v>5.666666666666666E-4</v>
      </c>
      <c r="O557">
        <v>4.5092497528228951E-3</v>
      </c>
      <c r="P557">
        <f t="shared" si="25"/>
        <v>5.6666666666666661E-6</v>
      </c>
      <c r="Q557">
        <v>3</v>
      </c>
    </row>
    <row r="558" spans="1:21" x14ac:dyDescent="0.35">
      <c r="A558" t="s">
        <v>50</v>
      </c>
      <c r="B558" t="s">
        <v>48</v>
      </c>
      <c r="C558" t="s">
        <v>4</v>
      </c>
      <c r="D558" t="s">
        <v>75</v>
      </c>
      <c r="E558" t="s">
        <v>10</v>
      </c>
      <c r="F558" t="s">
        <v>11</v>
      </c>
      <c r="G558" t="b">
        <v>1</v>
      </c>
      <c r="H558" t="b">
        <v>0</v>
      </c>
      <c r="I558">
        <v>0.1</v>
      </c>
      <c r="J558">
        <v>0</v>
      </c>
      <c r="K558" t="s">
        <v>118</v>
      </c>
      <c r="L558" t="s">
        <v>20</v>
      </c>
      <c r="M558">
        <v>3.1666666666666669E-2</v>
      </c>
      <c r="N558">
        <f t="shared" si="23"/>
        <v>3.166666666666667E-3</v>
      </c>
      <c r="O558">
        <v>3.0550504633038949E-3</v>
      </c>
      <c r="P558">
        <f t="shared" si="25"/>
        <v>3.166666666666667E-4</v>
      </c>
      <c r="Q558">
        <v>3</v>
      </c>
    </row>
    <row r="559" spans="1:21" x14ac:dyDescent="0.35">
      <c r="A559" t="s">
        <v>50</v>
      </c>
      <c r="B559" t="s">
        <v>48</v>
      </c>
      <c r="C559" t="s">
        <v>4</v>
      </c>
      <c r="D559" t="s">
        <v>76</v>
      </c>
      <c r="E559" t="s">
        <v>10</v>
      </c>
      <c r="F559" t="s">
        <v>11</v>
      </c>
      <c r="G559" t="b">
        <v>1</v>
      </c>
      <c r="H559" t="b">
        <v>0</v>
      </c>
      <c r="I559">
        <v>0.01</v>
      </c>
      <c r="J559">
        <v>0</v>
      </c>
      <c r="K559" t="s">
        <v>119</v>
      </c>
      <c r="L559" t="s">
        <v>20</v>
      </c>
      <c r="M559">
        <v>8.033333333333334E-2</v>
      </c>
      <c r="N559">
        <f t="shared" si="23"/>
        <v>8.0333333333333342E-4</v>
      </c>
      <c r="O559">
        <v>5.7735026918962634E-4</v>
      </c>
      <c r="P559">
        <f t="shared" si="25"/>
        <v>8.0333333333333349E-6</v>
      </c>
      <c r="Q559">
        <v>3</v>
      </c>
    </row>
    <row r="560" spans="1:21" x14ac:dyDescent="0.35">
      <c r="A560" t="s">
        <v>50</v>
      </c>
      <c r="B560" t="s">
        <v>48</v>
      </c>
      <c r="C560" t="s">
        <v>4</v>
      </c>
      <c r="D560" t="s">
        <v>77</v>
      </c>
      <c r="E560" t="s">
        <v>10</v>
      </c>
      <c r="F560" t="s">
        <v>11</v>
      </c>
      <c r="G560" t="b">
        <v>1</v>
      </c>
      <c r="H560" t="b">
        <v>0</v>
      </c>
      <c r="I560">
        <v>1</v>
      </c>
      <c r="J560">
        <v>0</v>
      </c>
      <c r="K560" t="s">
        <v>120</v>
      </c>
      <c r="L560" t="s">
        <v>20</v>
      </c>
      <c r="M560">
        <v>1.3333333333333331E-2</v>
      </c>
      <c r="N560">
        <f t="shared" si="23"/>
        <v>1.3333333333333331E-2</v>
      </c>
      <c r="O560">
        <v>5.7735026918962634E-4</v>
      </c>
      <c r="P560">
        <f t="shared" si="25"/>
        <v>1.3333333333333331E-2</v>
      </c>
      <c r="Q560">
        <v>3</v>
      </c>
    </row>
    <row r="561" spans="1:21" x14ac:dyDescent="0.35">
      <c r="A561" t="s">
        <v>50</v>
      </c>
      <c r="B561" t="s">
        <v>48</v>
      </c>
      <c r="C561" t="s">
        <v>4</v>
      </c>
      <c r="D561" t="s">
        <v>78</v>
      </c>
      <c r="E561" t="s">
        <v>10</v>
      </c>
      <c r="F561" t="s">
        <v>11</v>
      </c>
      <c r="G561" t="b">
        <v>0</v>
      </c>
      <c r="H561" t="b">
        <v>0</v>
      </c>
      <c r="I561">
        <v>1E-3</v>
      </c>
      <c r="J561">
        <v>0</v>
      </c>
      <c r="K561" t="s">
        <v>121</v>
      </c>
      <c r="L561" t="s">
        <v>20</v>
      </c>
      <c r="M561">
        <v>0.18</v>
      </c>
      <c r="N561">
        <f t="shared" si="23"/>
        <v>1.7999999999999998E-4</v>
      </c>
      <c r="O561">
        <v>1.513274595042156E-2</v>
      </c>
      <c r="P561">
        <f t="shared" si="25"/>
        <v>1.8E-7</v>
      </c>
      <c r="Q561">
        <v>3</v>
      </c>
    </row>
    <row r="562" spans="1:21" x14ac:dyDescent="0.35">
      <c r="A562" t="s">
        <v>50</v>
      </c>
      <c r="B562" t="s">
        <v>48</v>
      </c>
      <c r="C562" t="s">
        <v>4</v>
      </c>
      <c r="D562" t="s">
        <v>79</v>
      </c>
      <c r="E562" t="s">
        <v>10</v>
      </c>
      <c r="F562" t="s">
        <v>11</v>
      </c>
      <c r="G562" t="b">
        <v>0</v>
      </c>
      <c r="H562" t="b">
        <v>0</v>
      </c>
      <c r="I562">
        <v>1E-3</v>
      </c>
      <c r="J562">
        <v>0</v>
      </c>
      <c r="K562" t="s">
        <v>122</v>
      </c>
      <c r="L562" t="s">
        <v>20</v>
      </c>
      <c r="M562">
        <v>2.1000000000000001E-2</v>
      </c>
      <c r="N562">
        <f t="shared" si="23"/>
        <v>2.1000000000000002E-5</v>
      </c>
      <c r="O562">
        <v>2E-3</v>
      </c>
      <c r="P562">
        <f t="shared" si="25"/>
        <v>2.1000000000000003E-8</v>
      </c>
      <c r="Q562">
        <v>3</v>
      </c>
    </row>
    <row r="563" spans="1:21" x14ac:dyDescent="0.35">
      <c r="A563" t="s">
        <v>50</v>
      </c>
      <c r="B563" t="s">
        <v>48</v>
      </c>
      <c r="C563" t="s">
        <v>4</v>
      </c>
      <c r="D563" t="s">
        <v>80</v>
      </c>
      <c r="E563" t="s">
        <v>10</v>
      </c>
      <c r="F563" t="s">
        <v>11</v>
      </c>
      <c r="G563" t="b">
        <v>1</v>
      </c>
      <c r="H563" t="b">
        <v>0</v>
      </c>
      <c r="I563">
        <v>0.1</v>
      </c>
      <c r="J563">
        <v>0</v>
      </c>
      <c r="K563" t="s">
        <v>123</v>
      </c>
      <c r="L563" t="s">
        <v>20</v>
      </c>
      <c r="M563">
        <v>4.8333333333333332E-2</v>
      </c>
      <c r="N563">
        <f t="shared" si="23"/>
        <v>4.8333333333333336E-3</v>
      </c>
      <c r="O563">
        <v>3.0550504633038932E-3</v>
      </c>
      <c r="P563">
        <f t="shared" si="25"/>
        <v>4.8333333333333339E-4</v>
      </c>
      <c r="Q563">
        <v>3</v>
      </c>
    </row>
    <row r="564" spans="1:21" x14ac:dyDescent="0.35">
      <c r="A564" t="s">
        <v>50</v>
      </c>
      <c r="B564" t="s">
        <v>48</v>
      </c>
      <c r="C564" t="s">
        <v>4</v>
      </c>
      <c r="D564" t="s">
        <v>90</v>
      </c>
      <c r="E564" t="s">
        <v>10</v>
      </c>
      <c r="F564" t="s">
        <v>11</v>
      </c>
      <c r="G564" t="b">
        <v>0</v>
      </c>
      <c r="H564" t="b">
        <v>0</v>
      </c>
      <c r="I564">
        <v>1E-3</v>
      </c>
      <c r="J564">
        <v>0</v>
      </c>
      <c r="K564" t="s">
        <v>124</v>
      </c>
      <c r="L564" t="s">
        <v>20</v>
      </c>
      <c r="M564">
        <v>2.8333333333333328E-2</v>
      </c>
      <c r="N564">
        <f t="shared" si="23"/>
        <v>2.8333333333333329E-5</v>
      </c>
      <c r="O564">
        <v>2.081665999466133E-3</v>
      </c>
      <c r="P564">
        <f t="shared" si="25"/>
        <v>2.8333333333333329E-8</v>
      </c>
      <c r="Q564">
        <v>3</v>
      </c>
    </row>
    <row r="565" spans="1:21" x14ac:dyDescent="0.35">
      <c r="A565" t="s">
        <v>50</v>
      </c>
      <c r="B565" t="s">
        <v>48</v>
      </c>
      <c r="C565" t="s">
        <v>4</v>
      </c>
      <c r="D565" t="s">
        <v>81</v>
      </c>
      <c r="E565" t="s">
        <v>10</v>
      </c>
      <c r="F565" t="s">
        <v>11</v>
      </c>
      <c r="G565" t="b">
        <v>0</v>
      </c>
      <c r="H565" t="b">
        <v>0</v>
      </c>
      <c r="I565">
        <v>1E-3</v>
      </c>
      <c r="J565">
        <v>0</v>
      </c>
      <c r="K565" t="s">
        <v>126</v>
      </c>
      <c r="L565" t="s">
        <v>20</v>
      </c>
      <c r="M565">
        <v>0.1466666666666667</v>
      </c>
      <c r="N565">
        <f t="shared" si="23"/>
        <v>1.4666666666666669E-4</v>
      </c>
      <c r="O565">
        <v>1.4977761292440651E-2</v>
      </c>
      <c r="P565">
        <f t="shared" si="25"/>
        <v>1.4666666666666668E-7</v>
      </c>
      <c r="Q565">
        <v>3</v>
      </c>
    </row>
    <row r="566" spans="1:21" x14ac:dyDescent="0.35">
      <c r="A566" t="s">
        <v>50</v>
      </c>
      <c r="B566" t="s">
        <v>48</v>
      </c>
      <c r="C566" t="s">
        <v>4</v>
      </c>
      <c r="D566" t="s">
        <v>82</v>
      </c>
      <c r="E566" t="s">
        <v>10</v>
      </c>
      <c r="F566" t="s">
        <v>11</v>
      </c>
      <c r="G566" t="b">
        <v>0</v>
      </c>
      <c r="H566" t="b">
        <v>0</v>
      </c>
      <c r="I566">
        <v>1E-3</v>
      </c>
      <c r="J566">
        <v>0</v>
      </c>
      <c r="K566" t="s">
        <v>127</v>
      </c>
      <c r="L566" t="s">
        <v>20</v>
      </c>
      <c r="M566">
        <v>0.16366666666666671</v>
      </c>
      <c r="N566">
        <f t="shared" si="23"/>
        <v>1.6366666666666672E-4</v>
      </c>
      <c r="O566">
        <v>9.0737717258774584E-3</v>
      </c>
      <c r="P566">
        <f t="shared" si="25"/>
        <v>1.6366666666666672E-7</v>
      </c>
      <c r="Q566">
        <v>3</v>
      </c>
      <c r="T566">
        <f>SQRT(O551^2+O552^2+O553^2+O554^2+O555^2+O556^2+O557^2+O558^2+O559^2+O560^2+O561^2+O562^2+O563^2+O564^2+O565^2+O566^2)</f>
        <v>2.5436194683953809E-2</v>
      </c>
      <c r="U566">
        <f t="shared" si="24"/>
        <v>5.8870886643747483E-2</v>
      </c>
    </row>
    <row r="567" spans="1:21" x14ac:dyDescent="0.35">
      <c r="A567" t="s">
        <v>56</v>
      </c>
      <c r="B567" t="s">
        <v>52</v>
      </c>
      <c r="C567" t="s">
        <v>4</v>
      </c>
      <c r="D567" t="s">
        <v>67</v>
      </c>
      <c r="E567" t="s">
        <v>10</v>
      </c>
      <c r="F567" t="s">
        <v>11</v>
      </c>
      <c r="G567" t="b">
        <v>0</v>
      </c>
      <c r="H567" t="b">
        <v>0</v>
      </c>
      <c r="I567">
        <v>1E-3</v>
      </c>
      <c r="J567">
        <v>0</v>
      </c>
      <c r="K567" t="s">
        <v>111</v>
      </c>
      <c r="L567" t="s">
        <v>13</v>
      </c>
      <c r="M567">
        <v>0.1576666666666667</v>
      </c>
      <c r="N567">
        <f t="shared" si="23"/>
        <v>1.5766666666666671E-4</v>
      </c>
      <c r="O567">
        <v>4.5092497528228994E-3</v>
      </c>
      <c r="P567">
        <f t="shared" si="25"/>
        <v>1.5766666666666672E-7</v>
      </c>
      <c r="Q567">
        <v>3</v>
      </c>
    </row>
    <row r="568" spans="1:21" x14ac:dyDescent="0.35">
      <c r="A568" t="s">
        <v>56</v>
      </c>
      <c r="B568" t="s">
        <v>52</v>
      </c>
      <c r="C568" t="s">
        <v>4</v>
      </c>
      <c r="D568" t="s">
        <v>69</v>
      </c>
      <c r="E568" t="s">
        <v>10</v>
      </c>
      <c r="F568" t="s">
        <v>11</v>
      </c>
      <c r="G568" t="b">
        <v>0</v>
      </c>
      <c r="H568" t="b">
        <v>0</v>
      </c>
      <c r="I568">
        <v>1E-3</v>
      </c>
      <c r="J568">
        <v>0</v>
      </c>
      <c r="K568" t="s">
        <v>112</v>
      </c>
      <c r="L568" t="s">
        <v>13</v>
      </c>
      <c r="M568">
        <v>3.9333333333333331E-2</v>
      </c>
      <c r="N568">
        <f t="shared" si="23"/>
        <v>3.9333333333333332E-5</v>
      </c>
      <c r="O568">
        <v>1.5275252316519479E-3</v>
      </c>
      <c r="P568">
        <f t="shared" si="25"/>
        <v>3.9333333333333335E-8</v>
      </c>
      <c r="Q568">
        <v>3</v>
      </c>
    </row>
    <row r="569" spans="1:21" x14ac:dyDescent="0.35">
      <c r="A569" t="s">
        <v>56</v>
      </c>
      <c r="B569" t="s">
        <v>52</v>
      </c>
      <c r="C569" t="s">
        <v>4</v>
      </c>
      <c r="D569" t="s">
        <v>70</v>
      </c>
      <c r="E569" t="s">
        <v>10</v>
      </c>
      <c r="F569" t="s">
        <v>11</v>
      </c>
      <c r="G569" t="b">
        <v>0</v>
      </c>
      <c r="H569" t="b">
        <v>0</v>
      </c>
      <c r="I569">
        <v>0.01</v>
      </c>
      <c r="J569">
        <v>0</v>
      </c>
      <c r="K569" t="s">
        <v>113</v>
      </c>
      <c r="L569" t="s">
        <v>13</v>
      </c>
      <c r="M569">
        <v>0.309</v>
      </c>
      <c r="N569">
        <f t="shared" si="23"/>
        <v>3.0899999999999999E-3</v>
      </c>
      <c r="O569">
        <v>8.1853527718724582E-3</v>
      </c>
      <c r="P569">
        <f t="shared" si="25"/>
        <v>3.0899999999999999E-5</v>
      </c>
      <c r="Q569">
        <v>3</v>
      </c>
    </row>
    <row r="570" spans="1:21" x14ac:dyDescent="0.35">
      <c r="A570" t="s">
        <v>56</v>
      </c>
      <c r="B570" t="s">
        <v>52</v>
      </c>
      <c r="C570" t="s">
        <v>4</v>
      </c>
      <c r="D570" t="s">
        <v>71</v>
      </c>
      <c r="E570" t="s">
        <v>10</v>
      </c>
      <c r="F570" t="s">
        <v>11</v>
      </c>
      <c r="G570" t="b">
        <v>1</v>
      </c>
      <c r="H570" t="b">
        <v>0</v>
      </c>
      <c r="I570">
        <v>0.1</v>
      </c>
      <c r="J570">
        <v>0</v>
      </c>
      <c r="K570" t="s">
        <v>114</v>
      </c>
      <c r="L570" t="s">
        <v>13</v>
      </c>
      <c r="M570">
        <v>0.29333333333333328</v>
      </c>
      <c r="N570">
        <f t="shared" si="23"/>
        <v>2.9333333333333329E-2</v>
      </c>
      <c r="O570">
        <v>1.527525231651946E-2</v>
      </c>
      <c r="P570">
        <f t="shared" si="25"/>
        <v>2.9333333333333329E-3</v>
      </c>
      <c r="Q570">
        <v>3</v>
      </c>
    </row>
    <row r="571" spans="1:21" x14ac:dyDescent="0.35">
      <c r="A571" t="s">
        <v>56</v>
      </c>
      <c r="B571" t="s">
        <v>52</v>
      </c>
      <c r="C571" t="s">
        <v>4</v>
      </c>
      <c r="D571" t="s">
        <v>72</v>
      </c>
      <c r="E571" t="s">
        <v>10</v>
      </c>
      <c r="F571" t="s">
        <v>11</v>
      </c>
      <c r="G571" t="b">
        <v>1</v>
      </c>
      <c r="H571" t="b">
        <v>0</v>
      </c>
      <c r="I571">
        <v>1</v>
      </c>
      <c r="J571">
        <v>0</v>
      </c>
      <c r="K571" t="s">
        <v>115</v>
      </c>
      <c r="L571" t="s">
        <v>13</v>
      </c>
      <c r="M571">
        <v>0.11700000000000001</v>
      </c>
      <c r="N571">
        <f t="shared" si="23"/>
        <v>0.11700000000000001</v>
      </c>
      <c r="O571">
        <v>2.9999999999999962E-3</v>
      </c>
      <c r="P571">
        <f t="shared" si="25"/>
        <v>0.11700000000000001</v>
      </c>
      <c r="Q571">
        <v>3</v>
      </c>
    </row>
    <row r="572" spans="1:21" x14ac:dyDescent="0.35">
      <c r="A572" t="s">
        <v>56</v>
      </c>
      <c r="B572" t="s">
        <v>52</v>
      </c>
      <c r="C572" t="s">
        <v>4</v>
      </c>
      <c r="D572" t="s">
        <v>73</v>
      </c>
      <c r="E572" t="s">
        <v>10</v>
      </c>
      <c r="F572" t="s">
        <v>11</v>
      </c>
      <c r="G572" t="b">
        <v>1</v>
      </c>
      <c r="H572" t="b">
        <v>0</v>
      </c>
      <c r="I572">
        <v>0.1</v>
      </c>
      <c r="J572">
        <v>0</v>
      </c>
      <c r="K572" t="s">
        <v>116</v>
      </c>
      <c r="L572" t="s">
        <v>13</v>
      </c>
      <c r="M572">
        <v>0.1546666666666667</v>
      </c>
      <c r="N572">
        <f t="shared" si="23"/>
        <v>1.546666666666667E-2</v>
      </c>
      <c r="O572">
        <v>1.040832999733067E-2</v>
      </c>
      <c r="P572">
        <f t="shared" si="25"/>
        <v>1.5466666666666671E-3</v>
      </c>
      <c r="Q572">
        <v>3</v>
      </c>
    </row>
    <row r="573" spans="1:21" x14ac:dyDescent="0.35">
      <c r="A573" t="s">
        <v>56</v>
      </c>
      <c r="B573" t="s">
        <v>52</v>
      </c>
      <c r="C573" t="s">
        <v>4</v>
      </c>
      <c r="D573" t="s">
        <v>74</v>
      </c>
      <c r="E573" t="s">
        <v>10</v>
      </c>
      <c r="F573" t="s">
        <v>11</v>
      </c>
      <c r="G573" t="b">
        <v>0</v>
      </c>
      <c r="H573" t="b">
        <v>0</v>
      </c>
      <c r="I573">
        <v>0.01</v>
      </c>
      <c r="J573">
        <v>0</v>
      </c>
      <c r="K573" t="s">
        <v>117</v>
      </c>
      <c r="L573" t="s">
        <v>13</v>
      </c>
      <c r="M573">
        <v>6.433333333333334E-2</v>
      </c>
      <c r="N573">
        <f t="shared" si="23"/>
        <v>6.4333333333333343E-4</v>
      </c>
      <c r="O573">
        <v>2.3094010767585049E-3</v>
      </c>
      <c r="P573">
        <f t="shared" si="25"/>
        <v>6.4333333333333341E-6</v>
      </c>
      <c r="Q573">
        <v>3</v>
      </c>
    </row>
    <row r="574" spans="1:21" x14ac:dyDescent="0.35">
      <c r="A574" t="s">
        <v>56</v>
      </c>
      <c r="B574" t="s">
        <v>52</v>
      </c>
      <c r="C574" t="s">
        <v>4</v>
      </c>
      <c r="D574" t="s">
        <v>75</v>
      </c>
      <c r="E574" t="s">
        <v>10</v>
      </c>
      <c r="F574" t="s">
        <v>11</v>
      </c>
      <c r="G574" t="b">
        <v>1</v>
      </c>
      <c r="H574" t="b">
        <v>0</v>
      </c>
      <c r="I574">
        <v>0.1</v>
      </c>
      <c r="J574">
        <v>0</v>
      </c>
      <c r="K574" t="s">
        <v>118</v>
      </c>
      <c r="L574" t="s">
        <v>13</v>
      </c>
      <c r="M574">
        <v>9.633333333333334E-2</v>
      </c>
      <c r="N574">
        <f t="shared" si="23"/>
        <v>9.633333333333334E-3</v>
      </c>
      <c r="O574">
        <v>3.0550504633038958E-3</v>
      </c>
      <c r="P574">
        <f t="shared" si="25"/>
        <v>9.633333333333334E-4</v>
      </c>
      <c r="Q574">
        <v>3</v>
      </c>
    </row>
    <row r="575" spans="1:21" x14ac:dyDescent="0.35">
      <c r="A575" t="s">
        <v>56</v>
      </c>
      <c r="B575" t="s">
        <v>52</v>
      </c>
      <c r="C575" t="s">
        <v>4</v>
      </c>
      <c r="D575" t="s">
        <v>76</v>
      </c>
      <c r="E575" t="s">
        <v>10</v>
      </c>
      <c r="F575" t="s">
        <v>11</v>
      </c>
      <c r="G575" t="b">
        <v>1</v>
      </c>
      <c r="H575" t="b">
        <v>0</v>
      </c>
      <c r="I575">
        <v>0.01</v>
      </c>
      <c r="J575">
        <v>0</v>
      </c>
      <c r="K575" t="s">
        <v>119</v>
      </c>
      <c r="L575" t="s">
        <v>13</v>
      </c>
      <c r="M575">
        <v>0.26100000000000001</v>
      </c>
      <c r="N575">
        <f t="shared" si="23"/>
        <v>2.6100000000000003E-3</v>
      </c>
      <c r="O575">
        <v>9.5393920141694649E-3</v>
      </c>
      <c r="P575">
        <f t="shared" si="25"/>
        <v>2.6100000000000004E-5</v>
      </c>
      <c r="Q575">
        <v>3</v>
      </c>
    </row>
    <row r="576" spans="1:21" x14ac:dyDescent="0.35">
      <c r="A576" t="s">
        <v>56</v>
      </c>
      <c r="B576" t="s">
        <v>52</v>
      </c>
      <c r="C576" t="s">
        <v>4</v>
      </c>
      <c r="D576" t="s">
        <v>77</v>
      </c>
      <c r="E576" t="s">
        <v>10</v>
      </c>
      <c r="F576" t="s">
        <v>11</v>
      </c>
      <c r="G576" t="b">
        <v>1</v>
      </c>
      <c r="H576" t="b">
        <v>0</v>
      </c>
      <c r="I576">
        <v>1</v>
      </c>
      <c r="J576">
        <v>0</v>
      </c>
      <c r="K576" t="s">
        <v>120</v>
      </c>
      <c r="L576" t="s">
        <v>13</v>
      </c>
      <c r="M576">
        <v>2.0333333333333332E-2</v>
      </c>
      <c r="N576">
        <f t="shared" si="23"/>
        <v>2.0333333333333332E-2</v>
      </c>
      <c r="O576">
        <v>1.527525231651946E-3</v>
      </c>
      <c r="P576">
        <f t="shared" si="25"/>
        <v>2.0333333333333332E-2</v>
      </c>
      <c r="Q576">
        <v>3</v>
      </c>
    </row>
    <row r="577" spans="1:21" x14ac:dyDescent="0.35">
      <c r="A577" t="s">
        <v>56</v>
      </c>
      <c r="B577" t="s">
        <v>52</v>
      </c>
      <c r="C577" t="s">
        <v>4</v>
      </c>
      <c r="D577" t="s">
        <v>78</v>
      </c>
      <c r="E577" t="s">
        <v>10</v>
      </c>
      <c r="F577" t="s">
        <v>11</v>
      </c>
      <c r="G577" t="b">
        <v>0</v>
      </c>
      <c r="H577" t="b">
        <v>0</v>
      </c>
      <c r="I577">
        <v>1E-3</v>
      </c>
      <c r="J577">
        <v>0</v>
      </c>
      <c r="K577" t="s">
        <v>121</v>
      </c>
      <c r="L577" t="s">
        <v>13</v>
      </c>
      <c r="M577">
        <v>1.7033333333333329</v>
      </c>
      <c r="N577">
        <f t="shared" si="23"/>
        <v>1.703333333333333E-3</v>
      </c>
      <c r="O577">
        <v>6.5064070986477179E-2</v>
      </c>
      <c r="P577">
        <f t="shared" si="25"/>
        <v>1.703333333333333E-6</v>
      </c>
      <c r="Q577">
        <v>3</v>
      </c>
    </row>
    <row r="578" spans="1:21" x14ac:dyDescent="0.35">
      <c r="A578" t="s">
        <v>56</v>
      </c>
      <c r="B578" t="s">
        <v>52</v>
      </c>
      <c r="C578" t="s">
        <v>4</v>
      </c>
      <c r="D578" t="s">
        <v>79</v>
      </c>
      <c r="E578" t="s">
        <v>10</v>
      </c>
      <c r="F578" t="s">
        <v>11</v>
      </c>
      <c r="G578" t="b">
        <v>0</v>
      </c>
      <c r="H578" t="b">
        <v>0</v>
      </c>
      <c r="I578">
        <v>1E-3</v>
      </c>
      <c r="J578">
        <v>0</v>
      </c>
      <c r="K578" t="s">
        <v>122</v>
      </c>
      <c r="L578" t="s">
        <v>13</v>
      </c>
      <c r="M578">
        <v>7.9666666666666663E-2</v>
      </c>
      <c r="N578">
        <f t="shared" si="23"/>
        <v>7.9666666666666661E-5</v>
      </c>
      <c r="O578">
        <v>2.886751345948132E-3</v>
      </c>
      <c r="P578">
        <f t="shared" si="25"/>
        <v>7.9666666666666665E-8</v>
      </c>
      <c r="Q578">
        <v>3</v>
      </c>
    </row>
    <row r="579" spans="1:21" x14ac:dyDescent="0.35">
      <c r="A579" t="s">
        <v>56</v>
      </c>
      <c r="B579" t="s">
        <v>52</v>
      </c>
      <c r="C579" t="s">
        <v>4</v>
      </c>
      <c r="D579" t="s">
        <v>80</v>
      </c>
      <c r="E579" t="s">
        <v>10</v>
      </c>
      <c r="F579" t="s">
        <v>11</v>
      </c>
      <c r="G579" t="b">
        <v>1</v>
      </c>
      <c r="H579" t="b">
        <v>0</v>
      </c>
      <c r="I579">
        <v>0.1</v>
      </c>
      <c r="J579">
        <v>0</v>
      </c>
      <c r="K579" t="s">
        <v>123</v>
      </c>
      <c r="L579" t="s">
        <v>13</v>
      </c>
      <c r="M579">
        <v>7.2333333333333333E-2</v>
      </c>
      <c r="N579">
        <f t="shared" ref="N579:N610" si="26">I579*M579</f>
        <v>7.2333333333333338E-3</v>
      </c>
      <c r="O579">
        <v>2.3094010767585049E-3</v>
      </c>
      <c r="P579">
        <f t="shared" si="25"/>
        <v>7.2333333333333342E-4</v>
      </c>
      <c r="Q579">
        <v>3</v>
      </c>
    </row>
    <row r="580" spans="1:21" x14ac:dyDescent="0.35">
      <c r="A580" t="s">
        <v>56</v>
      </c>
      <c r="B580" t="s">
        <v>52</v>
      </c>
      <c r="C580" t="s">
        <v>4</v>
      </c>
      <c r="D580" t="s">
        <v>90</v>
      </c>
      <c r="E580" t="s">
        <v>10</v>
      </c>
      <c r="F580" t="s">
        <v>11</v>
      </c>
      <c r="G580" t="b">
        <v>0</v>
      </c>
      <c r="H580" t="b">
        <v>0</v>
      </c>
      <c r="I580">
        <v>1E-3</v>
      </c>
      <c r="J580">
        <v>0</v>
      </c>
      <c r="K580" t="s">
        <v>124</v>
      </c>
      <c r="L580" t="s">
        <v>13</v>
      </c>
      <c r="M580">
        <v>7.3999999999999996E-2</v>
      </c>
      <c r="N580">
        <f t="shared" si="26"/>
        <v>7.3999999999999996E-5</v>
      </c>
      <c r="O580">
        <v>7.2111025509279773E-3</v>
      </c>
      <c r="P580">
        <f t="shared" si="25"/>
        <v>7.4000000000000001E-8</v>
      </c>
      <c r="Q580">
        <v>3</v>
      </c>
    </row>
    <row r="581" spans="1:21" x14ac:dyDescent="0.35">
      <c r="A581" t="s">
        <v>56</v>
      </c>
      <c r="B581" t="s">
        <v>52</v>
      </c>
      <c r="C581" t="s">
        <v>4</v>
      </c>
      <c r="D581" t="s">
        <v>81</v>
      </c>
      <c r="E581" t="s">
        <v>10</v>
      </c>
      <c r="F581" t="s">
        <v>11</v>
      </c>
      <c r="G581" t="b">
        <v>0</v>
      </c>
      <c r="H581" t="b">
        <v>0</v>
      </c>
      <c r="I581">
        <v>1E-3</v>
      </c>
      <c r="J581">
        <v>0</v>
      </c>
      <c r="K581" t="s">
        <v>126</v>
      </c>
      <c r="L581" t="s">
        <v>13</v>
      </c>
      <c r="M581">
        <v>0.51400000000000001</v>
      </c>
      <c r="N581">
        <f t="shared" si="26"/>
        <v>5.1400000000000003E-4</v>
      </c>
      <c r="O581">
        <v>2.389560629069706E-2</v>
      </c>
      <c r="P581">
        <f t="shared" si="25"/>
        <v>5.1400000000000008E-7</v>
      </c>
      <c r="Q581">
        <v>3</v>
      </c>
    </row>
    <row r="582" spans="1:21" x14ac:dyDescent="0.35">
      <c r="A582" t="s">
        <v>56</v>
      </c>
      <c r="B582" t="s">
        <v>52</v>
      </c>
      <c r="C582" t="s">
        <v>4</v>
      </c>
      <c r="D582" t="s">
        <v>82</v>
      </c>
      <c r="E582" t="s">
        <v>10</v>
      </c>
      <c r="F582" t="s">
        <v>11</v>
      </c>
      <c r="G582" t="b">
        <v>0</v>
      </c>
      <c r="H582" t="b">
        <v>0</v>
      </c>
      <c r="I582">
        <v>1E-3</v>
      </c>
      <c r="J582">
        <v>0</v>
      </c>
      <c r="K582" t="s">
        <v>127</v>
      </c>
      <c r="L582" t="s">
        <v>13</v>
      </c>
      <c r="M582">
        <v>1.0900000000000001</v>
      </c>
      <c r="N582">
        <f t="shared" si="26"/>
        <v>1.09E-3</v>
      </c>
      <c r="O582">
        <v>5.5677643628300168E-2</v>
      </c>
      <c r="P582">
        <f t="shared" si="25"/>
        <v>1.0900000000000002E-6</v>
      </c>
      <c r="Q582">
        <v>3</v>
      </c>
      <c r="T582">
        <f>SQRT(O567^2+O568^2+O569^2+O570^2+O571^2+O572^2+O573^2+O574^2+O575^2+O576^2+O577^2+O578^2+O579^2+O580^2+O581^2+O582^2)</f>
        <v>9.229481747819504E-2</v>
      </c>
      <c r="U582">
        <f t="shared" ref="U582" si="27">SQRT(P568^2+P569^2+P570^2+P571^2+P572^2+P573^2+P574^2+P575^2+P576^2+P577^2+P578^2+P579^2+P580^2+P581^2+P582^2)</f>
        <v>0.11880611924755256</v>
      </c>
    </row>
    <row r="583" spans="1:21" x14ac:dyDescent="0.35">
      <c r="A583" t="s">
        <v>28</v>
      </c>
      <c r="B583" t="s">
        <v>19</v>
      </c>
      <c r="C583" t="s">
        <v>4</v>
      </c>
      <c r="D583" t="s">
        <v>92</v>
      </c>
      <c r="E583" t="s">
        <v>21</v>
      </c>
      <c r="F583" t="s">
        <v>22</v>
      </c>
      <c r="G583" t="b">
        <v>1</v>
      </c>
      <c r="H583" t="b">
        <v>0</v>
      </c>
      <c r="J583">
        <v>0</v>
      </c>
      <c r="L583" t="s">
        <v>20</v>
      </c>
      <c r="M583">
        <v>2.9666666666666668</v>
      </c>
      <c r="N583">
        <f t="shared" si="26"/>
        <v>0</v>
      </c>
      <c r="O583">
        <v>0.20816659994661349</v>
      </c>
      <c r="P583">
        <f t="shared" si="25"/>
        <v>0</v>
      </c>
      <c r="Q583">
        <v>3</v>
      </c>
    </row>
    <row r="584" spans="1:21" x14ac:dyDescent="0.35">
      <c r="A584" t="s">
        <v>28</v>
      </c>
      <c r="B584" t="s">
        <v>19</v>
      </c>
      <c r="C584" t="s">
        <v>4</v>
      </c>
      <c r="D584" t="s">
        <v>93</v>
      </c>
      <c r="E584" t="s">
        <v>21</v>
      </c>
      <c r="F584" t="s">
        <v>22</v>
      </c>
      <c r="G584" t="b">
        <v>1</v>
      </c>
      <c r="H584" t="b">
        <v>0</v>
      </c>
      <c r="I584">
        <v>3.0000000000000001E-5</v>
      </c>
      <c r="J584">
        <v>0</v>
      </c>
      <c r="L584" t="s">
        <v>20</v>
      </c>
      <c r="M584">
        <v>2.3666666666666671</v>
      </c>
      <c r="N584">
        <f t="shared" si="26"/>
        <v>7.1000000000000018E-5</v>
      </c>
      <c r="O584">
        <v>0.15275252316519461</v>
      </c>
      <c r="P584">
        <f t="shared" si="25"/>
        <v>2.1300000000000007E-9</v>
      </c>
      <c r="Q584">
        <v>3</v>
      </c>
    </row>
    <row r="585" spans="1:21" x14ac:dyDescent="0.35">
      <c r="A585" t="s">
        <v>28</v>
      </c>
      <c r="B585" t="s">
        <v>19</v>
      </c>
      <c r="C585" t="s">
        <v>4</v>
      </c>
      <c r="D585" t="s">
        <v>94</v>
      </c>
      <c r="E585" t="s">
        <v>21</v>
      </c>
      <c r="F585" t="s">
        <v>22</v>
      </c>
      <c r="G585" t="b">
        <v>1</v>
      </c>
      <c r="H585" t="b">
        <v>0</v>
      </c>
      <c r="J585">
        <v>0</v>
      </c>
      <c r="L585" t="s">
        <v>20</v>
      </c>
      <c r="M585">
        <v>3.2</v>
      </c>
      <c r="N585">
        <f t="shared" si="26"/>
        <v>0</v>
      </c>
      <c r="O585">
        <v>0.17320508075688759</v>
      </c>
      <c r="P585">
        <f t="shared" si="25"/>
        <v>0</v>
      </c>
      <c r="Q585">
        <v>3</v>
      </c>
    </row>
    <row r="586" spans="1:21" x14ac:dyDescent="0.35">
      <c r="A586" t="s">
        <v>28</v>
      </c>
      <c r="B586" t="s">
        <v>19</v>
      </c>
      <c r="C586" t="s">
        <v>4</v>
      </c>
      <c r="D586" t="s">
        <v>95</v>
      </c>
      <c r="E586" t="s">
        <v>21</v>
      </c>
      <c r="F586" t="s">
        <v>22</v>
      </c>
      <c r="G586" t="b">
        <v>1</v>
      </c>
      <c r="H586" t="b">
        <v>0</v>
      </c>
      <c r="J586">
        <v>0</v>
      </c>
      <c r="L586" t="s">
        <v>20</v>
      </c>
      <c r="M586">
        <v>4.333333333333333</v>
      </c>
      <c r="N586">
        <f t="shared" si="26"/>
        <v>0</v>
      </c>
      <c r="O586">
        <v>0.25166114784235788</v>
      </c>
      <c r="P586">
        <f t="shared" si="25"/>
        <v>0</v>
      </c>
      <c r="Q586">
        <v>3</v>
      </c>
    </row>
    <row r="587" spans="1:21" x14ac:dyDescent="0.35">
      <c r="A587" t="s">
        <v>28</v>
      </c>
      <c r="B587" t="s">
        <v>19</v>
      </c>
      <c r="C587" t="s">
        <v>4</v>
      </c>
      <c r="D587" t="s">
        <v>125</v>
      </c>
      <c r="E587" t="s">
        <v>21</v>
      </c>
      <c r="F587" t="s">
        <v>22</v>
      </c>
      <c r="G587" t="b">
        <v>1</v>
      </c>
      <c r="H587" t="b">
        <v>0</v>
      </c>
      <c r="J587">
        <v>0</v>
      </c>
      <c r="L587" t="s">
        <v>20</v>
      </c>
      <c r="M587">
        <v>2.2000000000000002</v>
      </c>
      <c r="N587">
        <f t="shared" si="26"/>
        <v>0</v>
      </c>
      <c r="O587">
        <v>0.2</v>
      </c>
      <c r="P587">
        <f t="shared" si="25"/>
        <v>0</v>
      </c>
      <c r="Q587">
        <v>3</v>
      </c>
    </row>
    <row r="588" spans="1:21" x14ac:dyDescent="0.35">
      <c r="A588" t="s">
        <v>28</v>
      </c>
      <c r="B588" t="s">
        <v>19</v>
      </c>
      <c r="C588" t="s">
        <v>4</v>
      </c>
      <c r="D588" t="s">
        <v>96</v>
      </c>
      <c r="E588" t="s">
        <v>21</v>
      </c>
      <c r="F588" t="s">
        <v>22</v>
      </c>
      <c r="G588" t="b">
        <v>1</v>
      </c>
      <c r="H588" t="b">
        <v>0</v>
      </c>
      <c r="J588">
        <v>0</v>
      </c>
      <c r="L588" t="s">
        <v>20</v>
      </c>
      <c r="M588">
        <v>2.7</v>
      </c>
      <c r="N588">
        <f t="shared" si="26"/>
        <v>0</v>
      </c>
      <c r="O588">
        <v>0.2</v>
      </c>
      <c r="P588">
        <f t="shared" si="25"/>
        <v>0</v>
      </c>
      <c r="Q588">
        <v>3</v>
      </c>
    </row>
    <row r="589" spans="1:21" x14ac:dyDescent="0.35">
      <c r="A589" t="s">
        <v>28</v>
      </c>
      <c r="B589" t="s">
        <v>19</v>
      </c>
      <c r="C589" t="s">
        <v>4</v>
      </c>
      <c r="D589" t="s">
        <v>97</v>
      </c>
      <c r="E589" t="s">
        <v>21</v>
      </c>
      <c r="F589" t="s">
        <v>22</v>
      </c>
      <c r="G589" t="b">
        <v>1</v>
      </c>
      <c r="H589" t="b">
        <v>0</v>
      </c>
      <c r="J589">
        <v>0</v>
      </c>
      <c r="L589" t="s">
        <v>20</v>
      </c>
      <c r="M589">
        <v>2.9666666666666668</v>
      </c>
      <c r="N589">
        <f t="shared" si="26"/>
        <v>0</v>
      </c>
      <c r="O589">
        <v>0.25166114784235832</v>
      </c>
      <c r="P589">
        <f t="shared" si="25"/>
        <v>0</v>
      </c>
      <c r="Q589">
        <v>3</v>
      </c>
      <c r="T589">
        <f>SQRT(O583^2+O584^2+O585^2+O586^2+O587^2+O588^2+O589^2)</f>
        <v>0.55075705472861003</v>
      </c>
    </row>
    <row r="590" spans="1:21" x14ac:dyDescent="0.35">
      <c r="A590" t="s">
        <v>34</v>
      </c>
      <c r="B590" t="s">
        <v>30</v>
      </c>
      <c r="C590" t="s">
        <v>4</v>
      </c>
      <c r="D590" t="s">
        <v>92</v>
      </c>
      <c r="E590" t="s">
        <v>21</v>
      </c>
      <c r="F590" t="s">
        <v>22</v>
      </c>
      <c r="G590" t="b">
        <v>1</v>
      </c>
      <c r="H590" t="b">
        <v>0</v>
      </c>
      <c r="J590">
        <v>0</v>
      </c>
      <c r="L590" t="s">
        <v>20</v>
      </c>
      <c r="M590">
        <v>1.2333333333333329</v>
      </c>
      <c r="N590">
        <f t="shared" si="26"/>
        <v>0</v>
      </c>
      <c r="O590">
        <v>5.773502691896263E-2</v>
      </c>
      <c r="P590">
        <f t="shared" si="25"/>
        <v>0</v>
      </c>
      <c r="Q590">
        <v>3</v>
      </c>
    </row>
    <row r="591" spans="1:21" x14ac:dyDescent="0.35">
      <c r="A591" t="s">
        <v>34</v>
      </c>
      <c r="B591" t="s">
        <v>30</v>
      </c>
      <c r="C591" t="s">
        <v>4</v>
      </c>
      <c r="D591" t="s">
        <v>93</v>
      </c>
      <c r="E591" t="s">
        <v>21</v>
      </c>
      <c r="F591" t="s">
        <v>22</v>
      </c>
      <c r="G591" t="b">
        <v>1</v>
      </c>
      <c r="H591" t="b">
        <v>0</v>
      </c>
      <c r="I591">
        <v>3.0000000000000001E-5</v>
      </c>
      <c r="J591">
        <v>0</v>
      </c>
      <c r="L591" t="s">
        <v>20</v>
      </c>
      <c r="M591">
        <v>0.6333333333333333</v>
      </c>
      <c r="N591">
        <f t="shared" si="26"/>
        <v>1.9000000000000001E-5</v>
      </c>
      <c r="O591">
        <v>0.11547005383792509</v>
      </c>
      <c r="P591">
        <f t="shared" si="25"/>
        <v>5.7E-10</v>
      </c>
      <c r="Q591">
        <v>3</v>
      </c>
    </row>
    <row r="592" spans="1:21" x14ac:dyDescent="0.35">
      <c r="A592" t="s">
        <v>34</v>
      </c>
      <c r="B592" t="s">
        <v>30</v>
      </c>
      <c r="C592" t="s">
        <v>4</v>
      </c>
      <c r="D592" t="s">
        <v>94</v>
      </c>
      <c r="E592" t="s">
        <v>21</v>
      </c>
      <c r="F592" t="s">
        <v>22</v>
      </c>
      <c r="G592" t="b">
        <v>1</v>
      </c>
      <c r="H592" t="b">
        <v>0</v>
      </c>
      <c r="J592">
        <v>0</v>
      </c>
      <c r="L592" t="s">
        <v>20</v>
      </c>
      <c r="M592">
        <v>1.2666666666666671</v>
      </c>
      <c r="N592">
        <f t="shared" si="26"/>
        <v>0</v>
      </c>
      <c r="O592">
        <v>0.15275252316519461</v>
      </c>
      <c r="P592">
        <f t="shared" si="25"/>
        <v>0</v>
      </c>
      <c r="Q592">
        <v>3</v>
      </c>
    </row>
    <row r="593" spans="1:20" x14ac:dyDescent="0.35">
      <c r="A593" t="s">
        <v>34</v>
      </c>
      <c r="B593" t="s">
        <v>30</v>
      </c>
      <c r="C593" t="s">
        <v>4</v>
      </c>
      <c r="D593" t="s">
        <v>95</v>
      </c>
      <c r="E593" t="s">
        <v>21</v>
      </c>
      <c r="F593" t="s">
        <v>22</v>
      </c>
      <c r="G593" t="b">
        <v>1</v>
      </c>
      <c r="H593" t="b">
        <v>0</v>
      </c>
      <c r="J593">
        <v>0</v>
      </c>
      <c r="L593" t="s">
        <v>20</v>
      </c>
      <c r="M593">
        <v>1.4</v>
      </c>
      <c r="N593">
        <f t="shared" si="26"/>
        <v>0</v>
      </c>
      <c r="O593">
        <v>9.9999999999999978E-2</v>
      </c>
      <c r="P593">
        <f t="shared" si="25"/>
        <v>0</v>
      </c>
      <c r="Q593">
        <v>3</v>
      </c>
    </row>
    <row r="594" spans="1:20" x14ac:dyDescent="0.35">
      <c r="A594" t="s">
        <v>34</v>
      </c>
      <c r="B594" t="s">
        <v>30</v>
      </c>
      <c r="C594" t="s">
        <v>4</v>
      </c>
      <c r="D594" t="s">
        <v>125</v>
      </c>
      <c r="E594" t="s">
        <v>21</v>
      </c>
      <c r="F594" t="s">
        <v>22</v>
      </c>
      <c r="G594" t="b">
        <v>1</v>
      </c>
      <c r="H594" t="b">
        <v>0</v>
      </c>
      <c r="J594">
        <v>0</v>
      </c>
      <c r="L594" t="s">
        <v>20</v>
      </c>
      <c r="M594">
        <v>0.8666666666666667</v>
      </c>
      <c r="N594">
        <f t="shared" si="26"/>
        <v>0</v>
      </c>
      <c r="O594">
        <v>0.11547005383792509</v>
      </c>
      <c r="P594">
        <f t="shared" si="25"/>
        <v>0</v>
      </c>
      <c r="Q594">
        <v>3</v>
      </c>
    </row>
    <row r="595" spans="1:20" x14ac:dyDescent="0.35">
      <c r="A595" t="s">
        <v>34</v>
      </c>
      <c r="B595" t="s">
        <v>30</v>
      </c>
      <c r="C595" t="s">
        <v>4</v>
      </c>
      <c r="D595" t="s">
        <v>96</v>
      </c>
      <c r="E595" t="s">
        <v>21</v>
      </c>
      <c r="F595" t="s">
        <v>22</v>
      </c>
      <c r="G595" t="b">
        <v>1</v>
      </c>
      <c r="H595" t="b">
        <v>0</v>
      </c>
      <c r="J595">
        <v>0</v>
      </c>
      <c r="L595" t="s">
        <v>20</v>
      </c>
      <c r="M595">
        <v>1.1000000000000001</v>
      </c>
      <c r="N595">
        <f t="shared" si="26"/>
        <v>0</v>
      </c>
      <c r="O595">
        <v>9.9999999999999978E-2</v>
      </c>
      <c r="P595">
        <f t="shared" si="25"/>
        <v>0</v>
      </c>
      <c r="Q595">
        <v>3</v>
      </c>
    </row>
    <row r="596" spans="1:20" x14ac:dyDescent="0.35">
      <c r="A596" t="s">
        <v>34</v>
      </c>
      <c r="B596" t="s">
        <v>30</v>
      </c>
      <c r="C596" t="s">
        <v>4</v>
      </c>
      <c r="D596" t="s">
        <v>97</v>
      </c>
      <c r="E596" t="s">
        <v>21</v>
      </c>
      <c r="F596" t="s">
        <v>22</v>
      </c>
      <c r="G596" t="b">
        <v>1</v>
      </c>
      <c r="H596" t="b">
        <v>0</v>
      </c>
      <c r="J596">
        <v>0</v>
      </c>
      <c r="L596" t="s">
        <v>20</v>
      </c>
      <c r="M596">
        <v>1.1333333333333331</v>
      </c>
      <c r="N596">
        <f t="shared" si="26"/>
        <v>0</v>
      </c>
      <c r="O596">
        <v>0.11547005383792509</v>
      </c>
      <c r="P596">
        <f t="shared" si="25"/>
        <v>0</v>
      </c>
      <c r="Q596">
        <v>3</v>
      </c>
      <c r="T596">
        <f>SQRT(O583^2+O584^2+O585^2+O586^2+O587^2+O588^2+O589^2+O590^2+O591^2+O592^2+O593^2+O594^2+O595^2+O596^2)</f>
        <v>0.62449979983983961</v>
      </c>
    </row>
    <row r="597" spans="1:20" x14ac:dyDescent="0.35">
      <c r="A597" t="s">
        <v>41</v>
      </c>
      <c r="B597" t="s">
        <v>38</v>
      </c>
      <c r="C597" t="s">
        <v>4</v>
      </c>
      <c r="D597" t="s">
        <v>92</v>
      </c>
      <c r="E597" t="s">
        <v>21</v>
      </c>
      <c r="F597" t="s">
        <v>22</v>
      </c>
      <c r="G597" t="b">
        <v>1</v>
      </c>
      <c r="H597" t="b">
        <v>0</v>
      </c>
      <c r="J597">
        <v>0</v>
      </c>
      <c r="L597" t="s">
        <v>39</v>
      </c>
      <c r="M597">
        <v>1.333333333333333</v>
      </c>
      <c r="N597">
        <f t="shared" si="26"/>
        <v>0</v>
      </c>
      <c r="O597">
        <v>0.15275252316519469</v>
      </c>
      <c r="P597">
        <f t="shared" si="25"/>
        <v>0</v>
      </c>
      <c r="Q597">
        <v>3</v>
      </c>
    </row>
    <row r="598" spans="1:20" x14ac:dyDescent="0.35">
      <c r="A598" t="s">
        <v>41</v>
      </c>
      <c r="B598" t="s">
        <v>38</v>
      </c>
      <c r="C598" t="s">
        <v>4</v>
      </c>
      <c r="D598" t="s">
        <v>93</v>
      </c>
      <c r="E598" t="s">
        <v>21</v>
      </c>
      <c r="F598" t="s">
        <v>22</v>
      </c>
      <c r="G598" t="b">
        <v>1</v>
      </c>
      <c r="H598" t="b">
        <v>0</v>
      </c>
      <c r="I598">
        <v>3.0000000000000001E-5</v>
      </c>
      <c r="J598">
        <v>0</v>
      </c>
      <c r="L598" t="s">
        <v>39</v>
      </c>
      <c r="M598">
        <v>0.66666666666666663</v>
      </c>
      <c r="N598">
        <f t="shared" si="26"/>
        <v>1.9999999999999998E-5</v>
      </c>
      <c r="O598">
        <v>0.1154700538379252</v>
      </c>
      <c r="P598">
        <f t="shared" si="25"/>
        <v>6E-10</v>
      </c>
      <c r="Q598">
        <v>3</v>
      </c>
    </row>
    <row r="599" spans="1:20" x14ac:dyDescent="0.35">
      <c r="A599" t="s">
        <v>41</v>
      </c>
      <c r="B599" t="s">
        <v>38</v>
      </c>
      <c r="C599" t="s">
        <v>4</v>
      </c>
      <c r="D599" t="s">
        <v>94</v>
      </c>
      <c r="E599" t="s">
        <v>21</v>
      </c>
      <c r="F599" t="s">
        <v>22</v>
      </c>
      <c r="G599" t="b">
        <v>1</v>
      </c>
      <c r="H599" t="b">
        <v>0</v>
      </c>
      <c r="J599">
        <v>0</v>
      </c>
      <c r="L599" t="s">
        <v>39</v>
      </c>
      <c r="M599">
        <v>1.1333333333333331</v>
      </c>
      <c r="N599">
        <f t="shared" si="26"/>
        <v>0</v>
      </c>
      <c r="O599">
        <v>0.15275252316519469</v>
      </c>
      <c r="P599">
        <f t="shared" si="25"/>
        <v>0</v>
      </c>
      <c r="Q599">
        <v>3</v>
      </c>
    </row>
    <row r="600" spans="1:20" x14ac:dyDescent="0.35">
      <c r="A600" t="s">
        <v>41</v>
      </c>
      <c r="B600" t="s">
        <v>38</v>
      </c>
      <c r="C600" t="s">
        <v>4</v>
      </c>
      <c r="D600" t="s">
        <v>95</v>
      </c>
      <c r="E600" t="s">
        <v>21</v>
      </c>
      <c r="F600" t="s">
        <v>22</v>
      </c>
      <c r="G600" t="b">
        <v>1</v>
      </c>
      <c r="H600" t="b">
        <v>0</v>
      </c>
      <c r="J600">
        <v>0</v>
      </c>
      <c r="L600" t="s">
        <v>39</v>
      </c>
      <c r="M600">
        <v>1.6333333333333331</v>
      </c>
      <c r="N600">
        <f t="shared" si="26"/>
        <v>0</v>
      </c>
      <c r="O600">
        <v>0.15275252316519469</v>
      </c>
      <c r="P600">
        <f t="shared" si="25"/>
        <v>0</v>
      </c>
      <c r="Q600">
        <v>3</v>
      </c>
    </row>
    <row r="601" spans="1:20" x14ac:dyDescent="0.35">
      <c r="A601" t="s">
        <v>41</v>
      </c>
      <c r="B601" t="s">
        <v>38</v>
      </c>
      <c r="C601" t="s">
        <v>4</v>
      </c>
      <c r="D601" t="s">
        <v>125</v>
      </c>
      <c r="E601" t="s">
        <v>21</v>
      </c>
      <c r="F601" t="s">
        <v>22</v>
      </c>
      <c r="G601" t="b">
        <v>1</v>
      </c>
      <c r="H601" t="b">
        <v>0</v>
      </c>
      <c r="J601">
        <v>0</v>
      </c>
      <c r="L601" t="s">
        <v>39</v>
      </c>
      <c r="M601">
        <v>0.96666666666666667</v>
      </c>
      <c r="N601">
        <f t="shared" si="26"/>
        <v>0</v>
      </c>
      <c r="O601">
        <v>0.20816659994661321</v>
      </c>
      <c r="P601">
        <f t="shared" si="25"/>
        <v>0</v>
      </c>
      <c r="Q601">
        <v>3</v>
      </c>
    </row>
    <row r="602" spans="1:20" x14ac:dyDescent="0.35">
      <c r="A602" t="s">
        <v>41</v>
      </c>
      <c r="B602" t="s">
        <v>38</v>
      </c>
      <c r="C602" t="s">
        <v>4</v>
      </c>
      <c r="D602" t="s">
        <v>96</v>
      </c>
      <c r="E602" t="s">
        <v>21</v>
      </c>
      <c r="F602" t="s">
        <v>22</v>
      </c>
      <c r="G602" t="b">
        <v>1</v>
      </c>
      <c r="H602" t="b">
        <v>0</v>
      </c>
      <c r="J602">
        <v>0</v>
      </c>
      <c r="L602" t="s">
        <v>39</v>
      </c>
      <c r="M602">
        <v>1.966666666666667</v>
      </c>
      <c r="N602">
        <f t="shared" si="26"/>
        <v>0</v>
      </c>
      <c r="O602">
        <v>0.20816659994661341</v>
      </c>
      <c r="P602">
        <f t="shared" si="25"/>
        <v>0</v>
      </c>
      <c r="Q602">
        <v>3</v>
      </c>
    </row>
    <row r="603" spans="1:20" x14ac:dyDescent="0.35">
      <c r="A603" t="s">
        <v>41</v>
      </c>
      <c r="B603" t="s">
        <v>38</v>
      </c>
      <c r="C603" t="s">
        <v>4</v>
      </c>
      <c r="D603" t="s">
        <v>97</v>
      </c>
      <c r="E603" t="s">
        <v>21</v>
      </c>
      <c r="F603" t="s">
        <v>22</v>
      </c>
      <c r="G603" t="b">
        <v>1</v>
      </c>
      <c r="H603" t="b">
        <v>0</v>
      </c>
      <c r="J603">
        <v>0</v>
      </c>
      <c r="L603" t="s">
        <v>39</v>
      </c>
      <c r="M603">
        <v>1.466666666666667</v>
      </c>
      <c r="N603">
        <f t="shared" si="26"/>
        <v>0</v>
      </c>
      <c r="O603">
        <v>0.1154700538379253</v>
      </c>
      <c r="P603">
        <f t="shared" si="25"/>
        <v>0</v>
      </c>
      <c r="Q603">
        <v>3</v>
      </c>
      <c r="T603">
        <f>SQRT(+O597^2+O598^2+O599^2+O600^2+O601^2+O602^2+O603^2)</f>
        <v>0.42817441928883776</v>
      </c>
    </row>
    <row r="604" spans="1:20" x14ac:dyDescent="0.35">
      <c r="A604" t="s">
        <v>50</v>
      </c>
      <c r="B604" t="s">
        <v>48</v>
      </c>
      <c r="C604" t="s">
        <v>4</v>
      </c>
      <c r="D604" t="s">
        <v>92</v>
      </c>
      <c r="E604" t="s">
        <v>21</v>
      </c>
      <c r="F604" t="s">
        <v>22</v>
      </c>
      <c r="G604" t="b">
        <v>1</v>
      </c>
      <c r="H604" t="b">
        <v>0</v>
      </c>
      <c r="J604">
        <v>0</v>
      </c>
      <c r="L604" t="s">
        <v>20</v>
      </c>
      <c r="M604">
        <v>1.2333333333333329</v>
      </c>
      <c r="N604">
        <f t="shared" si="26"/>
        <v>0</v>
      </c>
      <c r="O604">
        <v>0.11547005383792509</v>
      </c>
      <c r="P604">
        <f t="shared" si="25"/>
        <v>0</v>
      </c>
      <c r="Q604">
        <v>3</v>
      </c>
    </row>
    <row r="605" spans="1:20" x14ac:dyDescent="0.35">
      <c r="A605" t="s">
        <v>50</v>
      </c>
      <c r="B605" t="s">
        <v>48</v>
      </c>
      <c r="C605" t="s">
        <v>4</v>
      </c>
      <c r="D605" t="s">
        <v>93</v>
      </c>
      <c r="E605" t="s">
        <v>21</v>
      </c>
      <c r="F605" t="s">
        <v>22</v>
      </c>
      <c r="G605" t="b">
        <v>1</v>
      </c>
      <c r="H605" t="b">
        <v>0</v>
      </c>
      <c r="I605">
        <v>3.0000000000000001E-5</v>
      </c>
      <c r="J605">
        <v>0</v>
      </c>
      <c r="L605" t="s">
        <v>20</v>
      </c>
      <c r="M605">
        <v>0.66666666666666663</v>
      </c>
      <c r="N605">
        <f t="shared" si="26"/>
        <v>1.9999999999999998E-5</v>
      </c>
      <c r="O605">
        <v>0.15275252316519469</v>
      </c>
      <c r="P605">
        <f t="shared" si="25"/>
        <v>6E-10</v>
      </c>
      <c r="Q605">
        <v>3</v>
      </c>
    </row>
    <row r="606" spans="1:20" x14ac:dyDescent="0.35">
      <c r="A606" t="s">
        <v>50</v>
      </c>
      <c r="B606" t="s">
        <v>48</v>
      </c>
      <c r="C606" t="s">
        <v>4</v>
      </c>
      <c r="D606" t="s">
        <v>94</v>
      </c>
      <c r="E606" t="s">
        <v>21</v>
      </c>
      <c r="F606" t="s">
        <v>22</v>
      </c>
      <c r="G606" t="b">
        <v>1</v>
      </c>
      <c r="H606" t="b">
        <v>0</v>
      </c>
      <c r="J606">
        <v>0</v>
      </c>
      <c r="L606" t="s">
        <v>20</v>
      </c>
      <c r="M606">
        <v>1.166666666666667</v>
      </c>
      <c r="N606">
        <f t="shared" si="26"/>
        <v>0</v>
      </c>
      <c r="O606">
        <v>0.15275252316519469</v>
      </c>
      <c r="P606">
        <f t="shared" si="25"/>
        <v>0</v>
      </c>
      <c r="Q606">
        <v>3</v>
      </c>
    </row>
    <row r="607" spans="1:20" x14ac:dyDescent="0.35">
      <c r="A607" t="s">
        <v>50</v>
      </c>
      <c r="B607" t="s">
        <v>48</v>
      </c>
      <c r="C607" t="s">
        <v>4</v>
      </c>
      <c r="D607" t="s">
        <v>95</v>
      </c>
      <c r="E607" t="s">
        <v>21</v>
      </c>
      <c r="F607" t="s">
        <v>22</v>
      </c>
      <c r="G607" t="b">
        <v>1</v>
      </c>
      <c r="H607" t="b">
        <v>0</v>
      </c>
      <c r="J607">
        <v>0</v>
      </c>
      <c r="L607" t="s">
        <v>20</v>
      </c>
      <c r="M607">
        <v>1.666666666666667</v>
      </c>
      <c r="N607">
        <f t="shared" si="26"/>
        <v>0</v>
      </c>
      <c r="O607">
        <v>0.15275252316519469</v>
      </c>
      <c r="P607">
        <f t="shared" si="25"/>
        <v>0</v>
      </c>
      <c r="Q607">
        <v>3</v>
      </c>
    </row>
    <row r="608" spans="1:20" x14ac:dyDescent="0.35">
      <c r="A608" t="s">
        <v>50</v>
      </c>
      <c r="B608" t="s">
        <v>48</v>
      </c>
      <c r="C608" t="s">
        <v>4</v>
      </c>
      <c r="D608" t="s">
        <v>125</v>
      </c>
      <c r="E608" t="s">
        <v>21</v>
      </c>
      <c r="F608" t="s">
        <v>22</v>
      </c>
      <c r="G608" t="b">
        <v>1</v>
      </c>
      <c r="H608" t="b">
        <v>0</v>
      </c>
      <c r="J608">
        <v>0</v>
      </c>
      <c r="L608" t="s">
        <v>20</v>
      </c>
      <c r="M608">
        <v>0.96666666666666667</v>
      </c>
      <c r="N608">
        <f t="shared" si="26"/>
        <v>0</v>
      </c>
      <c r="O608">
        <v>0.1154700538379252</v>
      </c>
      <c r="P608">
        <f t="shared" si="25"/>
        <v>0</v>
      </c>
      <c r="Q608">
        <v>3</v>
      </c>
    </row>
    <row r="609" spans="1:20" x14ac:dyDescent="0.35">
      <c r="A609" t="s">
        <v>50</v>
      </c>
      <c r="B609" t="s">
        <v>48</v>
      </c>
      <c r="C609" t="s">
        <v>4</v>
      </c>
      <c r="D609" t="s">
        <v>96</v>
      </c>
      <c r="E609" t="s">
        <v>21</v>
      </c>
      <c r="F609" t="s">
        <v>22</v>
      </c>
      <c r="G609" t="b">
        <v>1</v>
      </c>
      <c r="H609" t="b">
        <v>0</v>
      </c>
      <c r="J609">
        <v>0</v>
      </c>
      <c r="L609" t="s">
        <v>20</v>
      </c>
      <c r="M609">
        <v>0.9</v>
      </c>
      <c r="N609">
        <f t="shared" si="26"/>
        <v>0</v>
      </c>
      <c r="O609">
        <v>9.9999999999999978E-2</v>
      </c>
      <c r="P609">
        <f t="shared" si="25"/>
        <v>0</v>
      </c>
      <c r="Q609">
        <v>3</v>
      </c>
    </row>
    <row r="610" spans="1:20" x14ac:dyDescent="0.35">
      <c r="A610" t="s">
        <v>50</v>
      </c>
      <c r="B610" t="s">
        <v>48</v>
      </c>
      <c r="C610" t="s">
        <v>4</v>
      </c>
      <c r="D610" t="s">
        <v>97</v>
      </c>
      <c r="E610" t="s">
        <v>21</v>
      </c>
      <c r="F610" t="s">
        <v>22</v>
      </c>
      <c r="G610" t="b">
        <v>1</v>
      </c>
      <c r="H610" t="b">
        <v>0</v>
      </c>
      <c r="J610">
        <v>0</v>
      </c>
      <c r="L610" t="s">
        <v>20</v>
      </c>
      <c r="M610">
        <v>10.03333333333333</v>
      </c>
      <c r="N610">
        <f t="shared" si="26"/>
        <v>0</v>
      </c>
      <c r="O610">
        <v>0.95043849529221702</v>
      </c>
      <c r="P610">
        <f t="shared" si="25"/>
        <v>0</v>
      </c>
      <c r="Q610">
        <v>3</v>
      </c>
      <c r="T610">
        <f>SQRT(O605^2+O606^2+O607^2+O608^2+O609^2+O610^2+O604^2)</f>
        <v>1.0049875621120892</v>
      </c>
    </row>
  </sheetData>
  <sortState xmlns:xlrd2="http://schemas.microsoft.com/office/spreadsheetml/2017/richdata2" ref="A2:S610">
    <sortCondition ref="C2:C610"/>
    <sortCondition ref="E2:E610"/>
    <sortCondition ref="A2:A610"/>
    <sortCondition ref="L2:L6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6DF5-2E6A-4D3A-B57D-89B407115911}">
  <dimension ref="A1:K58"/>
  <sheetViews>
    <sheetView topLeftCell="A26" zoomScaleNormal="100" workbookViewId="0">
      <selection activeCell="K56" sqref="K56"/>
    </sheetView>
  </sheetViews>
  <sheetFormatPr defaultRowHeight="14.5" x14ac:dyDescent="0.35"/>
  <cols>
    <col min="1" max="1" width="15.26953125" bestFit="1" customWidth="1"/>
    <col min="2" max="2" width="14.453125" bestFit="1" customWidth="1"/>
    <col min="4" max="4" width="12.26953125" bestFit="1" customWidth="1"/>
    <col min="5" max="5" width="9.7265625" bestFit="1" customWidth="1"/>
    <col min="6" max="6" width="6.81640625" bestFit="1" customWidth="1"/>
    <col min="8" max="8" width="14" bestFit="1" customWidth="1"/>
    <col min="9" max="9" width="14" customWidth="1"/>
    <col min="10" max="10" width="12.5429687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144</v>
      </c>
      <c r="J1" s="1" t="s">
        <v>8</v>
      </c>
      <c r="K1" s="1" t="s">
        <v>145</v>
      </c>
    </row>
    <row r="2" spans="1:11" x14ac:dyDescent="0.35">
      <c r="A2" t="s">
        <v>18</v>
      </c>
      <c r="B2" t="s">
        <v>23</v>
      </c>
      <c r="C2" t="s">
        <v>24</v>
      </c>
      <c r="D2">
        <v>500</v>
      </c>
      <c r="E2" t="s">
        <v>19</v>
      </c>
      <c r="F2" t="s">
        <v>20</v>
      </c>
      <c r="G2" t="s">
        <v>14</v>
      </c>
      <c r="H2" s="2">
        <v>2.69</v>
      </c>
      <c r="I2" s="2"/>
      <c r="J2" s="2">
        <v>1.2619999999999999E-2</v>
      </c>
      <c r="K2" s="2"/>
    </row>
    <row r="3" spans="1:11" x14ac:dyDescent="0.35">
      <c r="A3" t="s">
        <v>25</v>
      </c>
      <c r="B3" t="s">
        <v>23</v>
      </c>
      <c r="C3" t="s">
        <v>24</v>
      </c>
      <c r="D3">
        <v>600</v>
      </c>
      <c r="E3" t="s">
        <v>19</v>
      </c>
      <c r="F3" t="s">
        <v>20</v>
      </c>
      <c r="G3" t="s">
        <v>14</v>
      </c>
      <c r="H3" s="2">
        <v>2.0099999999999998</v>
      </c>
      <c r="I3" s="2"/>
      <c r="J3" s="2">
        <v>9.0299999999999998E-3</v>
      </c>
      <c r="K3" s="2"/>
    </row>
    <row r="4" spans="1:11" x14ac:dyDescent="0.35">
      <c r="A4" t="s">
        <v>26</v>
      </c>
      <c r="B4" t="s">
        <v>23</v>
      </c>
      <c r="C4" t="s">
        <v>24</v>
      </c>
      <c r="D4">
        <v>700</v>
      </c>
      <c r="E4" t="s">
        <v>19</v>
      </c>
      <c r="F4" t="s">
        <v>20</v>
      </c>
      <c r="G4" t="s">
        <v>14</v>
      </c>
      <c r="H4" s="2">
        <v>2.58</v>
      </c>
      <c r="I4" s="2"/>
      <c r="J4" s="2">
        <v>1.085E-2</v>
      </c>
      <c r="K4" s="2"/>
    </row>
    <row r="5" spans="1:11" x14ac:dyDescent="0.35">
      <c r="A5" t="s">
        <v>27</v>
      </c>
      <c r="B5" t="s">
        <v>23</v>
      </c>
      <c r="C5" t="s">
        <v>24</v>
      </c>
      <c r="D5">
        <v>800</v>
      </c>
      <c r="E5" t="s">
        <v>19</v>
      </c>
      <c r="F5" t="s">
        <v>20</v>
      </c>
      <c r="G5" t="s">
        <v>14</v>
      </c>
      <c r="H5" s="2">
        <v>0.44000000000000011</v>
      </c>
      <c r="I5" s="2"/>
      <c r="J5" s="2">
        <v>2.5100000000000001E-3</v>
      </c>
      <c r="K5" s="2"/>
    </row>
    <row r="6" spans="1:11" x14ac:dyDescent="0.35">
      <c r="A6" t="s">
        <v>29</v>
      </c>
      <c r="B6" t="s">
        <v>23</v>
      </c>
      <c r="C6" t="s">
        <v>24</v>
      </c>
      <c r="D6">
        <v>500</v>
      </c>
      <c r="E6" t="s">
        <v>30</v>
      </c>
      <c r="F6" t="s">
        <v>20</v>
      </c>
      <c r="G6" t="s">
        <v>14</v>
      </c>
      <c r="H6" s="2">
        <v>3.31</v>
      </c>
      <c r="I6" s="2"/>
      <c r="J6" s="2">
        <v>2.7470000000000001E-2</v>
      </c>
      <c r="K6" s="2"/>
    </row>
    <row r="7" spans="1:11" x14ac:dyDescent="0.35">
      <c r="A7" t="s">
        <v>31</v>
      </c>
      <c r="B7" t="s">
        <v>23</v>
      </c>
      <c r="C7" t="s">
        <v>24</v>
      </c>
      <c r="D7">
        <v>600</v>
      </c>
      <c r="E7" t="s">
        <v>30</v>
      </c>
      <c r="F7" t="s">
        <v>20</v>
      </c>
      <c r="G7" t="s">
        <v>14</v>
      </c>
      <c r="H7" s="2">
        <v>2.8899999999999988</v>
      </c>
      <c r="I7" s="2"/>
      <c r="J7" s="2">
        <v>2.3349999999999999E-2</v>
      </c>
      <c r="K7" s="2"/>
    </row>
    <row r="8" spans="1:11" x14ac:dyDescent="0.35">
      <c r="A8" t="s">
        <v>32</v>
      </c>
      <c r="B8" t="s">
        <v>23</v>
      </c>
      <c r="C8" t="s">
        <v>24</v>
      </c>
      <c r="D8">
        <v>700</v>
      </c>
      <c r="E8" t="s">
        <v>30</v>
      </c>
      <c r="F8" t="s">
        <v>20</v>
      </c>
      <c r="G8" t="s">
        <v>14</v>
      </c>
      <c r="H8" s="2">
        <v>3.15</v>
      </c>
      <c r="I8" s="2"/>
      <c r="J8" s="2">
        <v>2.9360000000000001E-2</v>
      </c>
      <c r="K8" s="2"/>
    </row>
    <row r="9" spans="1:11" x14ac:dyDescent="0.35">
      <c r="A9" t="s">
        <v>33</v>
      </c>
      <c r="B9" t="s">
        <v>23</v>
      </c>
      <c r="C9" t="s">
        <v>24</v>
      </c>
      <c r="D9">
        <v>800</v>
      </c>
      <c r="E9" t="s">
        <v>30</v>
      </c>
      <c r="F9" t="s">
        <v>20</v>
      </c>
      <c r="G9" t="s">
        <v>14</v>
      </c>
      <c r="H9" s="2">
        <v>2.66</v>
      </c>
      <c r="I9" s="2"/>
      <c r="J9" s="2">
        <v>3.4880000000000001E-2</v>
      </c>
      <c r="K9" s="2"/>
    </row>
    <row r="10" spans="1:11" x14ac:dyDescent="0.35">
      <c r="A10" t="s">
        <v>37</v>
      </c>
      <c r="B10" t="s">
        <v>23</v>
      </c>
      <c r="C10" t="s">
        <v>24</v>
      </c>
      <c r="D10">
        <v>600</v>
      </c>
      <c r="E10" t="s">
        <v>38</v>
      </c>
      <c r="F10" t="s">
        <v>39</v>
      </c>
      <c r="G10" t="s">
        <v>14</v>
      </c>
      <c r="H10" s="2">
        <v>9.4500000000000011</v>
      </c>
      <c r="I10" s="2"/>
      <c r="J10" s="2">
        <v>7.3200000000000001E-2</v>
      </c>
      <c r="K10" s="2"/>
    </row>
    <row r="11" spans="1:11" x14ac:dyDescent="0.35">
      <c r="A11" t="s">
        <v>40</v>
      </c>
      <c r="B11" t="s">
        <v>23</v>
      </c>
      <c r="C11" t="s">
        <v>24</v>
      </c>
      <c r="D11">
        <v>800</v>
      </c>
      <c r="E11" t="s">
        <v>38</v>
      </c>
      <c r="F11" t="s">
        <v>39</v>
      </c>
      <c r="G11" t="s">
        <v>14</v>
      </c>
      <c r="H11" s="2">
        <v>0.3</v>
      </c>
      <c r="I11" s="2"/>
      <c r="J11" s="2">
        <v>3.0000000000000001E-3</v>
      </c>
      <c r="K11" s="2"/>
    </row>
    <row r="12" spans="1:11" x14ac:dyDescent="0.35">
      <c r="A12" t="s">
        <v>9</v>
      </c>
      <c r="B12" t="s">
        <v>10</v>
      </c>
      <c r="C12" t="s">
        <v>11</v>
      </c>
      <c r="D12">
        <v>500</v>
      </c>
      <c r="E12" t="s">
        <v>12</v>
      </c>
      <c r="F12" t="s">
        <v>13</v>
      </c>
      <c r="G12" t="s">
        <v>14</v>
      </c>
      <c r="H12" s="2">
        <v>9.4383333333333326</v>
      </c>
      <c r="I12" s="2">
        <f>means!T54</f>
        <v>2.5050266132984165</v>
      </c>
      <c r="J12" s="2">
        <v>7.2243333333333382E-2</v>
      </c>
      <c r="K12" s="2">
        <f>means!U54</f>
        <v>2.0463689943325095E-2</v>
      </c>
    </row>
    <row r="13" spans="1:11" x14ac:dyDescent="0.35">
      <c r="A13" t="s">
        <v>15</v>
      </c>
      <c r="B13" t="s">
        <v>10</v>
      </c>
      <c r="C13" t="s">
        <v>11</v>
      </c>
      <c r="D13">
        <v>600</v>
      </c>
      <c r="E13" t="s">
        <v>12</v>
      </c>
      <c r="F13" t="s">
        <v>13</v>
      </c>
      <c r="G13" t="s">
        <v>14</v>
      </c>
      <c r="H13" s="2">
        <v>17.101666666666631</v>
      </c>
      <c r="I13" s="2">
        <f>means!T69</f>
        <v>5.1554235196215119</v>
      </c>
      <c r="J13" s="2">
        <v>0.1103266666666666</v>
      </c>
      <c r="K13" s="2">
        <f>means!U69</f>
        <v>3.2221405603987167E-2</v>
      </c>
    </row>
    <row r="14" spans="1:11" x14ac:dyDescent="0.35">
      <c r="A14" t="s">
        <v>16</v>
      </c>
      <c r="B14" t="s">
        <v>10</v>
      </c>
      <c r="C14" t="s">
        <v>11</v>
      </c>
      <c r="D14">
        <v>700</v>
      </c>
      <c r="E14" t="s">
        <v>12</v>
      </c>
      <c r="F14" t="s">
        <v>13</v>
      </c>
      <c r="G14" t="s">
        <v>14</v>
      </c>
      <c r="H14" s="2">
        <v>6.5500000000000007</v>
      </c>
      <c r="I14" s="2">
        <f>means!T83</f>
        <v>3.4139359005894265</v>
      </c>
      <c r="J14" s="2">
        <v>3.9730000000000043E-2</v>
      </c>
      <c r="K14" s="2">
        <f>means!U83</f>
        <v>1.0111620068887191E-2</v>
      </c>
    </row>
    <row r="15" spans="1:11" x14ac:dyDescent="0.35">
      <c r="A15" t="s">
        <v>17</v>
      </c>
      <c r="B15" t="s">
        <v>10</v>
      </c>
      <c r="C15" t="s">
        <v>11</v>
      </c>
      <c r="D15">
        <v>750</v>
      </c>
      <c r="E15" t="s">
        <v>12</v>
      </c>
      <c r="F15" t="s">
        <v>13</v>
      </c>
      <c r="G15" t="s">
        <v>14</v>
      </c>
      <c r="H15" s="2">
        <v>6.3816666666666668</v>
      </c>
      <c r="I15" s="2">
        <f>means!T96</f>
        <v>0.11098047876390998</v>
      </c>
      <c r="J15" s="2">
        <v>3.3636666666666669E-2</v>
      </c>
      <c r="K15" s="2">
        <f>means!U96</f>
        <v>1.917508077224767E-3</v>
      </c>
    </row>
    <row r="16" spans="1:11" x14ac:dyDescent="0.35">
      <c r="A16" t="s">
        <v>18</v>
      </c>
      <c r="B16" t="s">
        <v>10</v>
      </c>
      <c r="C16" t="s">
        <v>11</v>
      </c>
      <c r="D16">
        <v>500</v>
      </c>
      <c r="E16" t="s">
        <v>19</v>
      </c>
      <c r="F16" t="s">
        <v>20</v>
      </c>
      <c r="G16" t="s">
        <v>14</v>
      </c>
      <c r="H16" s="2">
        <v>17.922333333333341</v>
      </c>
      <c r="I16" s="2">
        <f>means!T112</f>
        <v>0.60841131920217717</v>
      </c>
      <c r="J16" s="2">
        <v>0.84984633333333226</v>
      </c>
      <c r="K16" s="2">
        <f>means!U112</f>
        <v>0.60805986711022053</v>
      </c>
    </row>
    <row r="17" spans="1:11" x14ac:dyDescent="0.35">
      <c r="A17" t="s">
        <v>25</v>
      </c>
      <c r="B17" t="s">
        <v>10</v>
      </c>
      <c r="C17" t="s">
        <v>11</v>
      </c>
      <c r="D17">
        <v>600</v>
      </c>
      <c r="E17" t="s">
        <v>19</v>
      </c>
      <c r="F17" t="s">
        <v>20</v>
      </c>
      <c r="G17" t="s">
        <v>14</v>
      </c>
      <c r="H17" s="2">
        <v>21.98966666666664</v>
      </c>
      <c r="I17" s="2">
        <f>means!T128</f>
        <v>1.0987291143255766</v>
      </c>
      <c r="J17" s="2">
        <v>0.39821366666666691</v>
      </c>
      <c r="K17" s="2">
        <f>means!U128</f>
        <v>0.25770712198461737</v>
      </c>
    </row>
    <row r="18" spans="1:11" x14ac:dyDescent="0.35">
      <c r="A18" t="s">
        <v>26</v>
      </c>
      <c r="B18" t="s">
        <v>10</v>
      </c>
      <c r="C18" t="s">
        <v>11</v>
      </c>
      <c r="D18">
        <v>700</v>
      </c>
      <c r="E18" t="s">
        <v>19</v>
      </c>
      <c r="F18" t="s">
        <v>20</v>
      </c>
      <c r="G18" t="s">
        <v>14</v>
      </c>
      <c r="H18" s="2">
        <v>6.9546666666666628</v>
      </c>
      <c r="I18" s="2">
        <f>means!T143</f>
        <v>0.28867282518449844</v>
      </c>
      <c r="J18" s="2">
        <v>3.5172666666666602E-2</v>
      </c>
      <c r="K18" s="2">
        <f>means!U143</f>
        <v>1.4683228920716445E-2</v>
      </c>
    </row>
    <row r="19" spans="1:11" x14ac:dyDescent="0.35">
      <c r="A19" t="s">
        <v>27</v>
      </c>
      <c r="B19" t="s">
        <v>10</v>
      </c>
      <c r="C19" t="s">
        <v>11</v>
      </c>
      <c r="D19">
        <v>800</v>
      </c>
      <c r="E19" t="s">
        <v>19</v>
      </c>
      <c r="F19" t="s">
        <v>20</v>
      </c>
      <c r="G19" t="s">
        <v>14</v>
      </c>
      <c r="H19" s="2">
        <v>3.6873333333333349</v>
      </c>
      <c r="I19" s="2">
        <f>means!T157</f>
        <v>0.17193409590111364</v>
      </c>
      <c r="J19" s="2">
        <v>2.465133333333322E-2</v>
      </c>
      <c r="K19" s="2">
        <f>means!U157</f>
        <v>1.2006617644391348E-2</v>
      </c>
    </row>
    <row r="20" spans="1:11" x14ac:dyDescent="0.35">
      <c r="A20" t="s">
        <v>29</v>
      </c>
      <c r="B20" t="s">
        <v>10</v>
      </c>
      <c r="C20" t="s">
        <v>11</v>
      </c>
      <c r="D20">
        <v>500</v>
      </c>
      <c r="E20" t="s">
        <v>30</v>
      </c>
      <c r="F20" t="s">
        <v>20</v>
      </c>
      <c r="G20" t="s">
        <v>14</v>
      </c>
      <c r="H20" s="2">
        <v>36.842000000000013</v>
      </c>
      <c r="I20" s="2">
        <f>means!T173</f>
        <v>1.9321620877486778</v>
      </c>
      <c r="J20" s="2">
        <v>0.66120499999999993</v>
      </c>
      <c r="K20" s="2">
        <f>means!U173</f>
        <v>0.44313994498637949</v>
      </c>
    </row>
    <row r="21" spans="1:11" x14ac:dyDescent="0.35">
      <c r="A21" t="s">
        <v>31</v>
      </c>
      <c r="B21" t="s">
        <v>10</v>
      </c>
      <c r="C21" t="s">
        <v>11</v>
      </c>
      <c r="D21">
        <v>600</v>
      </c>
      <c r="E21" t="s">
        <v>30</v>
      </c>
      <c r="F21" t="s">
        <v>20</v>
      </c>
      <c r="G21" t="s">
        <v>14</v>
      </c>
      <c r="H21" s="2">
        <v>22.85233333333337</v>
      </c>
      <c r="I21" s="2">
        <f>means!T189</f>
        <v>0.48571905459843689</v>
      </c>
      <c r="J21" s="2">
        <v>0.17558833333333329</v>
      </c>
      <c r="K21" s="2">
        <f>means!U189</f>
        <v>0.10197882337227591</v>
      </c>
    </row>
    <row r="22" spans="1:11" x14ac:dyDescent="0.35">
      <c r="A22" t="s">
        <v>32</v>
      </c>
      <c r="B22" t="s">
        <v>10</v>
      </c>
      <c r="C22" t="s">
        <v>11</v>
      </c>
      <c r="D22">
        <v>700</v>
      </c>
      <c r="E22" t="s">
        <v>30</v>
      </c>
      <c r="F22" t="s">
        <v>20</v>
      </c>
      <c r="G22" t="s">
        <v>14</v>
      </c>
      <c r="H22" s="2">
        <v>5.9406666666666696</v>
      </c>
      <c r="I22" s="2">
        <f>means!T205</f>
        <v>0.46782902859912401</v>
      </c>
      <c r="J22" s="2">
        <v>3.0861666666666579E-2</v>
      </c>
      <c r="K22" s="2">
        <f>means!$U$205</f>
        <v>1.4147958671635902E-2</v>
      </c>
    </row>
    <row r="23" spans="1:11" x14ac:dyDescent="0.35">
      <c r="A23" t="s">
        <v>33</v>
      </c>
      <c r="B23" t="s">
        <v>10</v>
      </c>
      <c r="C23" t="s">
        <v>11</v>
      </c>
      <c r="D23">
        <v>800</v>
      </c>
      <c r="E23" t="s">
        <v>30</v>
      </c>
      <c r="F23" t="s">
        <v>20</v>
      </c>
      <c r="G23" t="s">
        <v>14</v>
      </c>
      <c r="H23" s="2">
        <v>22.580333333333321</v>
      </c>
      <c r="I23" s="2">
        <f>means!T221</f>
        <v>0.77917563274698576</v>
      </c>
      <c r="J23" s="2">
        <v>0.16171433333333329</v>
      </c>
      <c r="K23" s="2">
        <f>means!U221</f>
        <v>7.4807126698424195E-2</v>
      </c>
    </row>
    <row r="24" spans="1:11" x14ac:dyDescent="0.35">
      <c r="A24" t="s">
        <v>37</v>
      </c>
      <c r="B24" t="s">
        <v>10</v>
      </c>
      <c r="C24" t="s">
        <v>11</v>
      </c>
      <c r="D24">
        <v>600</v>
      </c>
      <c r="E24" t="s">
        <v>38</v>
      </c>
      <c r="F24" t="s">
        <v>39</v>
      </c>
      <c r="G24" t="s">
        <v>14</v>
      </c>
      <c r="H24" s="2">
        <v>9.1316666666666659</v>
      </c>
      <c r="I24" s="2">
        <f>means!T237</f>
        <v>0.47194349944317121</v>
      </c>
      <c r="J24" s="2">
        <v>7.4024666666666641E-2</v>
      </c>
      <c r="K24" s="2">
        <f>means!U237</f>
        <v>4.6681918456275062E-2</v>
      </c>
    </row>
    <row r="25" spans="1:11" x14ac:dyDescent="0.35">
      <c r="A25" t="s">
        <v>40</v>
      </c>
      <c r="B25" t="s">
        <v>10</v>
      </c>
      <c r="C25" t="s">
        <v>11</v>
      </c>
      <c r="D25">
        <v>800</v>
      </c>
      <c r="E25" t="s">
        <v>38</v>
      </c>
      <c r="F25" t="s">
        <v>39</v>
      </c>
      <c r="G25" t="s">
        <v>14</v>
      </c>
      <c r="H25" s="2">
        <v>6.6823333333333359</v>
      </c>
      <c r="I25" s="2">
        <f>means!T252</f>
        <v>0.27880638443192068</v>
      </c>
      <c r="J25" s="2">
        <f>means!$T$252</f>
        <v>0.27880638443192068</v>
      </c>
      <c r="K25" s="2">
        <f>means!$U$252</f>
        <v>3.267114757739998E-2</v>
      </c>
    </row>
    <row r="26" spans="1:11" x14ac:dyDescent="0.35">
      <c r="A26" t="s">
        <v>42</v>
      </c>
      <c r="B26" t="s">
        <v>10</v>
      </c>
      <c r="C26" t="s">
        <v>11</v>
      </c>
      <c r="D26">
        <v>500</v>
      </c>
      <c r="E26" t="s">
        <v>43</v>
      </c>
      <c r="F26" t="s">
        <v>13</v>
      </c>
      <c r="G26" t="s">
        <v>14</v>
      </c>
      <c r="H26" s="2">
        <v>14.108333333333331</v>
      </c>
      <c r="I26" s="2">
        <f>means!T268</f>
        <v>1.026491435262207</v>
      </c>
      <c r="J26" s="2">
        <v>0.15122333333333329</v>
      </c>
      <c r="K26" s="2">
        <f>means!U268</f>
        <v>9.3739109455132724E-2</v>
      </c>
    </row>
    <row r="27" spans="1:11" x14ac:dyDescent="0.35">
      <c r="A27" t="s">
        <v>44</v>
      </c>
      <c r="B27" t="s">
        <v>10</v>
      </c>
      <c r="C27" t="s">
        <v>11</v>
      </c>
      <c r="D27">
        <v>600</v>
      </c>
      <c r="E27" t="s">
        <v>43</v>
      </c>
      <c r="F27" t="s">
        <v>13</v>
      </c>
      <c r="G27" t="s">
        <v>14</v>
      </c>
      <c r="H27" s="2">
        <v>5.0063333333333366</v>
      </c>
      <c r="I27" s="2">
        <f>means!T284</f>
        <v>0.15688318371748242</v>
      </c>
      <c r="J27" s="2">
        <v>9.2402333333333336E-2</v>
      </c>
      <c r="K27" s="2">
        <f>means!U284</f>
        <v>6.2477351890531663E-2</v>
      </c>
    </row>
    <row r="28" spans="1:11" x14ac:dyDescent="0.35">
      <c r="A28" t="s">
        <v>45</v>
      </c>
      <c r="B28" t="s">
        <v>10</v>
      </c>
      <c r="C28" t="s">
        <v>11</v>
      </c>
      <c r="D28">
        <v>800</v>
      </c>
      <c r="E28" t="s">
        <v>43</v>
      </c>
      <c r="F28" t="s">
        <v>13</v>
      </c>
      <c r="G28" t="s">
        <v>14</v>
      </c>
      <c r="H28" s="2">
        <v>7.0903333333333256</v>
      </c>
      <c r="I28" s="2">
        <f>means!T300</f>
        <v>0.25040633644804849</v>
      </c>
      <c r="J28" s="2">
        <v>7.723033333333329E-2</v>
      </c>
      <c r="K28" s="2">
        <f>means!U300</f>
        <v>4.8841670045153246E-2</v>
      </c>
    </row>
    <row r="29" spans="1:11" x14ac:dyDescent="0.35">
      <c r="A29" t="s">
        <v>47</v>
      </c>
      <c r="B29" t="s">
        <v>10</v>
      </c>
      <c r="C29" t="s">
        <v>11</v>
      </c>
      <c r="D29">
        <v>600</v>
      </c>
      <c r="E29" t="s">
        <v>48</v>
      </c>
      <c r="F29" t="s">
        <v>20</v>
      </c>
      <c r="G29" t="s">
        <v>14</v>
      </c>
      <c r="H29" s="2">
        <v>3.3793333333333302</v>
      </c>
      <c r="I29" s="2">
        <f>means!T315</f>
        <v>4.1412558481697379E-2</v>
      </c>
      <c r="J29" s="2">
        <v>3.4699333333333332E-2</v>
      </c>
      <c r="K29" s="2">
        <f>means!U315</f>
        <v>2.2004184882152687E-2</v>
      </c>
    </row>
    <row r="30" spans="1:11" x14ac:dyDescent="0.35">
      <c r="A30" t="s">
        <v>49</v>
      </c>
      <c r="B30" t="s">
        <v>10</v>
      </c>
      <c r="C30" t="s">
        <v>11</v>
      </c>
      <c r="D30">
        <v>750</v>
      </c>
      <c r="E30" t="s">
        <v>48</v>
      </c>
      <c r="F30" t="s">
        <v>20</v>
      </c>
      <c r="G30" t="s">
        <v>14</v>
      </c>
      <c r="H30" s="2">
        <v>2.6523333333333339</v>
      </c>
      <c r="I30" s="2">
        <f>means!T330</f>
        <v>5.5335341329027718E-2</v>
      </c>
      <c r="J30" s="2">
        <v>2.4000333333333242E-2</v>
      </c>
      <c r="K30" s="2">
        <f>means!U330</f>
        <v>1.4004051826455168E-2</v>
      </c>
    </row>
    <row r="31" spans="1:11" x14ac:dyDescent="0.35">
      <c r="A31" t="s">
        <v>51</v>
      </c>
      <c r="B31" t="s">
        <v>10</v>
      </c>
      <c r="C31" t="s">
        <v>11</v>
      </c>
      <c r="D31">
        <v>500</v>
      </c>
      <c r="E31" t="s">
        <v>52</v>
      </c>
      <c r="F31" t="s">
        <v>13</v>
      </c>
      <c r="G31" t="s">
        <v>14</v>
      </c>
      <c r="H31" s="2">
        <v>2.548</v>
      </c>
      <c r="I31" s="2">
        <f>means!T346</f>
        <v>0.11553931509807966</v>
      </c>
      <c r="J31" s="2">
        <v>4.4730999999999931E-2</v>
      </c>
      <c r="K31" s="2">
        <f>means!U346</f>
        <v>2.9894761531571383E-2</v>
      </c>
    </row>
    <row r="32" spans="1:11" x14ac:dyDescent="0.35">
      <c r="A32" t="s">
        <v>53</v>
      </c>
      <c r="B32" t="s">
        <v>10</v>
      </c>
      <c r="C32" t="s">
        <v>11</v>
      </c>
      <c r="D32">
        <v>600</v>
      </c>
      <c r="E32" t="s">
        <v>52</v>
      </c>
      <c r="F32" t="s">
        <v>13</v>
      </c>
      <c r="G32" t="s">
        <v>14</v>
      </c>
      <c r="H32" s="2">
        <v>117.858</v>
      </c>
      <c r="I32" s="2">
        <f>means!T362</f>
        <v>5.4668011060704709</v>
      </c>
      <c r="J32" s="2">
        <v>2.2975260000000031</v>
      </c>
      <c r="K32" s="2">
        <f>means!U362</f>
        <v>1.5759656388413785</v>
      </c>
    </row>
    <row r="33" spans="1:11" x14ac:dyDescent="0.35">
      <c r="A33" t="s">
        <v>54</v>
      </c>
      <c r="B33" t="s">
        <v>10</v>
      </c>
      <c r="C33" t="s">
        <v>11</v>
      </c>
      <c r="D33">
        <v>700</v>
      </c>
      <c r="E33" t="s">
        <v>52</v>
      </c>
      <c r="F33" t="s">
        <v>13</v>
      </c>
      <c r="G33" t="s">
        <v>14</v>
      </c>
      <c r="H33" s="2">
        <v>21.47399999999999</v>
      </c>
      <c r="I33" s="2">
        <f>means!T378</f>
        <v>1.009086055134381</v>
      </c>
      <c r="J33" s="2">
        <v>0.15994499999999989</v>
      </c>
      <c r="K33" s="2">
        <f>means!U378</f>
        <v>8.807126995665418E-2</v>
      </c>
    </row>
    <row r="34" spans="1:11" x14ac:dyDescent="0.35">
      <c r="A34" t="s">
        <v>55</v>
      </c>
      <c r="B34" t="s">
        <v>10</v>
      </c>
      <c r="C34" t="s">
        <v>11</v>
      </c>
      <c r="D34">
        <v>800</v>
      </c>
      <c r="E34" t="s">
        <v>52</v>
      </c>
      <c r="F34" t="s">
        <v>13</v>
      </c>
      <c r="G34" t="s">
        <v>14</v>
      </c>
      <c r="H34" s="2">
        <v>5.04</v>
      </c>
      <c r="I34" s="2">
        <f>means!T393</f>
        <v>0.29215463941778047</v>
      </c>
      <c r="J34" s="2">
        <v>2.978399999999997E-2</v>
      </c>
      <c r="K34" s="2">
        <f>means!U393</f>
        <v>1.3338201113341988E-2</v>
      </c>
    </row>
    <row r="35" spans="1:11" x14ac:dyDescent="0.35">
      <c r="A35" t="s">
        <v>18</v>
      </c>
      <c r="B35" t="s">
        <v>21</v>
      </c>
      <c r="C35" t="s">
        <v>22</v>
      </c>
      <c r="D35">
        <v>500</v>
      </c>
      <c r="E35" t="s">
        <v>19</v>
      </c>
      <c r="F35" t="s">
        <v>20</v>
      </c>
      <c r="G35" t="s">
        <v>14</v>
      </c>
      <c r="H35" s="2">
        <v>1.6899999999999991</v>
      </c>
      <c r="I35" s="2"/>
      <c r="J35" s="2"/>
    </row>
    <row r="36" spans="1:11" x14ac:dyDescent="0.35">
      <c r="A36" t="s">
        <v>26</v>
      </c>
      <c r="B36" t="s">
        <v>21</v>
      </c>
      <c r="C36" t="s">
        <v>22</v>
      </c>
      <c r="D36">
        <v>700</v>
      </c>
      <c r="E36" t="s">
        <v>19</v>
      </c>
      <c r="F36" t="s">
        <v>20</v>
      </c>
      <c r="G36" t="s">
        <v>14</v>
      </c>
      <c r="H36" s="2">
        <v>1.3</v>
      </c>
      <c r="I36" s="2"/>
      <c r="J36" s="2"/>
    </row>
    <row r="37" spans="1:11" x14ac:dyDescent="0.35">
      <c r="A37" t="s">
        <v>27</v>
      </c>
      <c r="B37" t="s">
        <v>21</v>
      </c>
      <c r="C37" t="s">
        <v>22</v>
      </c>
      <c r="D37">
        <v>800</v>
      </c>
      <c r="E37" t="s">
        <v>19</v>
      </c>
      <c r="F37" t="s">
        <v>20</v>
      </c>
      <c r="G37" t="s">
        <v>14</v>
      </c>
      <c r="H37" s="2">
        <v>0.26</v>
      </c>
      <c r="I37" s="2"/>
      <c r="J37" s="2"/>
    </row>
    <row r="38" spans="1:11" x14ac:dyDescent="0.35">
      <c r="A38" t="s">
        <v>29</v>
      </c>
      <c r="B38" t="s">
        <v>21</v>
      </c>
      <c r="C38" t="s">
        <v>22</v>
      </c>
      <c r="D38">
        <v>500</v>
      </c>
      <c r="E38" t="s">
        <v>30</v>
      </c>
      <c r="F38" t="s">
        <v>20</v>
      </c>
      <c r="G38" t="s">
        <v>14</v>
      </c>
      <c r="H38" s="2">
        <v>0.64</v>
      </c>
      <c r="I38" s="2"/>
      <c r="J38" s="2"/>
    </row>
    <row r="39" spans="1:11" x14ac:dyDescent="0.35">
      <c r="A39" t="s">
        <v>31</v>
      </c>
      <c r="B39" t="s">
        <v>21</v>
      </c>
      <c r="C39" t="s">
        <v>22</v>
      </c>
      <c r="D39">
        <v>600</v>
      </c>
      <c r="E39" t="s">
        <v>30</v>
      </c>
      <c r="F39" t="s">
        <v>20</v>
      </c>
      <c r="G39" t="s">
        <v>14</v>
      </c>
      <c r="H39" s="2">
        <v>0.39</v>
      </c>
      <c r="I39" s="2"/>
      <c r="J39" s="2"/>
    </row>
    <row r="40" spans="1:11" x14ac:dyDescent="0.35">
      <c r="A40" t="s">
        <v>32</v>
      </c>
      <c r="B40" t="s">
        <v>21</v>
      </c>
      <c r="C40" t="s">
        <v>22</v>
      </c>
      <c r="D40">
        <v>700</v>
      </c>
      <c r="E40" t="s">
        <v>30</v>
      </c>
      <c r="F40" t="s">
        <v>20</v>
      </c>
      <c r="G40" t="s">
        <v>14</v>
      </c>
      <c r="H40" s="2">
        <v>0.39</v>
      </c>
      <c r="I40" s="2"/>
      <c r="J40" s="2"/>
    </row>
    <row r="41" spans="1:11" x14ac:dyDescent="0.35">
      <c r="A41" t="s">
        <v>33</v>
      </c>
      <c r="B41" t="s">
        <v>21</v>
      </c>
      <c r="C41" t="s">
        <v>22</v>
      </c>
      <c r="D41">
        <v>800</v>
      </c>
      <c r="E41" t="s">
        <v>30</v>
      </c>
      <c r="F41" t="s">
        <v>20</v>
      </c>
      <c r="G41" t="s">
        <v>14</v>
      </c>
      <c r="H41" s="2">
        <v>0.53</v>
      </c>
      <c r="I41" s="2"/>
      <c r="J41" s="2"/>
    </row>
    <row r="42" spans="1:11" x14ac:dyDescent="0.35">
      <c r="A42" t="s">
        <v>47</v>
      </c>
      <c r="B42" t="s">
        <v>21</v>
      </c>
      <c r="C42" t="s">
        <v>22</v>
      </c>
      <c r="D42">
        <v>600</v>
      </c>
      <c r="E42" t="s">
        <v>48</v>
      </c>
      <c r="F42" t="s">
        <v>20</v>
      </c>
      <c r="G42" t="s">
        <v>14</v>
      </c>
      <c r="H42" s="2">
        <v>0.25</v>
      </c>
      <c r="I42" s="2"/>
      <c r="J42" s="2"/>
    </row>
    <row r="43" spans="1:11" x14ac:dyDescent="0.35">
      <c r="A43" t="s">
        <v>49</v>
      </c>
      <c r="B43" t="s">
        <v>21</v>
      </c>
      <c r="C43" t="s">
        <v>22</v>
      </c>
      <c r="D43">
        <v>750</v>
      </c>
      <c r="E43" t="s">
        <v>48</v>
      </c>
      <c r="F43" t="s">
        <v>20</v>
      </c>
      <c r="G43" t="s">
        <v>14</v>
      </c>
      <c r="H43" s="2">
        <v>0.24</v>
      </c>
      <c r="I43" s="2"/>
      <c r="J43" s="2"/>
    </row>
    <row r="44" spans="1:11" x14ac:dyDescent="0.35">
      <c r="A44" t="s">
        <v>28</v>
      </c>
      <c r="B44" t="s">
        <v>23</v>
      </c>
      <c r="C44" t="s">
        <v>24</v>
      </c>
      <c r="D44">
        <v>0</v>
      </c>
      <c r="E44" t="s">
        <v>19</v>
      </c>
      <c r="F44" t="s">
        <v>20</v>
      </c>
      <c r="G44" t="s">
        <v>4</v>
      </c>
      <c r="H44" s="2">
        <v>2011.393333333333</v>
      </c>
      <c r="I44" s="2">
        <f>means!T436</f>
        <v>118.09449239203894</v>
      </c>
      <c r="J44" s="2">
        <v>8.25043333333333</v>
      </c>
      <c r="K44" s="2">
        <f>means!U436</f>
        <v>0.23338373729961945</v>
      </c>
    </row>
    <row r="45" spans="1:11" x14ac:dyDescent="0.35">
      <c r="A45" t="s">
        <v>34</v>
      </c>
      <c r="B45" t="s">
        <v>23</v>
      </c>
      <c r="C45" t="s">
        <v>24</v>
      </c>
      <c r="D45">
        <v>0</v>
      </c>
      <c r="E45" t="s">
        <v>30</v>
      </c>
      <c r="F45" t="s">
        <v>20</v>
      </c>
      <c r="G45" t="s">
        <v>4</v>
      </c>
      <c r="H45" s="2">
        <v>301.97999999999962</v>
      </c>
      <c r="I45" s="2">
        <f>means!T450</f>
        <v>5.6893789936453807</v>
      </c>
      <c r="J45" s="2">
        <v>1.780233333333332</v>
      </c>
      <c r="K45" s="2">
        <f>means!U450</f>
        <v>0.14408549495194783</v>
      </c>
    </row>
    <row r="46" spans="1:11" x14ac:dyDescent="0.35">
      <c r="A46" t="s">
        <v>41</v>
      </c>
      <c r="B46" t="s">
        <v>23</v>
      </c>
      <c r="C46" t="s">
        <v>24</v>
      </c>
      <c r="D46">
        <v>0</v>
      </c>
      <c r="E46" t="s">
        <v>38</v>
      </c>
      <c r="F46" t="s">
        <v>39</v>
      </c>
      <c r="G46" t="s">
        <v>4</v>
      </c>
      <c r="H46" s="2">
        <v>322.90333333333331</v>
      </c>
      <c r="I46" s="2">
        <f>means!T457</f>
        <v>13.594524633101367</v>
      </c>
      <c r="J46" s="2">
        <v>1.1808333333333341</v>
      </c>
      <c r="K46" s="2">
        <f>means!U457</f>
        <v>0.1436638739893846</v>
      </c>
    </row>
    <row r="47" spans="1:11" x14ac:dyDescent="0.35">
      <c r="A47" t="s">
        <v>50</v>
      </c>
      <c r="B47" t="s">
        <v>23</v>
      </c>
      <c r="C47" t="s">
        <v>24</v>
      </c>
      <c r="D47">
        <v>0</v>
      </c>
      <c r="E47" t="s">
        <v>48</v>
      </c>
      <c r="F47" t="s">
        <v>20</v>
      </c>
      <c r="G47" t="s">
        <v>4</v>
      </c>
      <c r="H47" s="2">
        <v>589.12666666666701</v>
      </c>
      <c r="I47" s="2">
        <f>means!T470</f>
        <v>29.253449938995804</v>
      </c>
      <c r="J47" s="2">
        <v>2.981100000000001</v>
      </c>
      <c r="K47" s="2">
        <f>means!U470</f>
        <v>0.13500817111310132</v>
      </c>
    </row>
    <row r="48" spans="1:11" x14ac:dyDescent="0.35">
      <c r="A48" t="s">
        <v>28</v>
      </c>
      <c r="B48" t="s">
        <v>10</v>
      </c>
      <c r="C48" t="s">
        <v>11</v>
      </c>
      <c r="D48">
        <v>0</v>
      </c>
      <c r="E48" t="s">
        <v>19</v>
      </c>
      <c r="F48" t="s">
        <v>20</v>
      </c>
      <c r="G48" t="s">
        <v>4</v>
      </c>
      <c r="H48" s="2">
        <v>1.4820000000000011</v>
      </c>
      <c r="I48" s="2">
        <f>means!T486</f>
        <v>3.4292856398964483E-2</v>
      </c>
      <c r="J48" s="2">
        <v>0.101073</v>
      </c>
      <c r="K48" s="2">
        <f>means!U486</f>
        <v>5.6849436766366238E-2</v>
      </c>
    </row>
    <row r="49" spans="1:11" x14ac:dyDescent="0.35">
      <c r="A49" t="s">
        <v>34</v>
      </c>
      <c r="B49" t="s">
        <v>10</v>
      </c>
      <c r="C49" t="s">
        <v>11</v>
      </c>
      <c r="D49">
        <v>0</v>
      </c>
      <c r="E49" t="s">
        <v>30</v>
      </c>
      <c r="F49" t="s">
        <v>20</v>
      </c>
      <c r="G49" t="s">
        <v>4</v>
      </c>
      <c r="H49" s="2">
        <v>0.49700000000000039</v>
      </c>
      <c r="I49" s="2">
        <f>means!T502</f>
        <v>1.591644851508443E-2</v>
      </c>
      <c r="J49" s="2">
        <v>2.9912000000000039E-2</v>
      </c>
      <c r="K49" s="2">
        <f>means!U502</f>
        <v>1.731219944785237E-2</v>
      </c>
    </row>
    <row r="50" spans="1:11" x14ac:dyDescent="0.35">
      <c r="A50" t="s">
        <v>35</v>
      </c>
      <c r="B50" t="s">
        <v>10</v>
      </c>
      <c r="C50" t="s">
        <v>11</v>
      </c>
      <c r="D50">
        <v>0</v>
      </c>
      <c r="E50" t="s">
        <v>36</v>
      </c>
      <c r="F50" t="s">
        <v>20</v>
      </c>
      <c r="G50" t="s">
        <v>4</v>
      </c>
      <c r="H50" s="2">
        <v>1.262999999999999</v>
      </c>
      <c r="I50" s="2">
        <f>means!T518</f>
        <v>3.4544657088084317E-2</v>
      </c>
      <c r="J50" s="2">
        <v>2.8205999999999971E-2</v>
      </c>
      <c r="K50" s="2">
        <f>means!U518</f>
        <v>1.5078454593089591E-2</v>
      </c>
    </row>
    <row r="51" spans="1:11" x14ac:dyDescent="0.35">
      <c r="A51" t="s">
        <v>41</v>
      </c>
      <c r="B51" t="s">
        <v>10</v>
      </c>
      <c r="C51" t="s">
        <v>11</v>
      </c>
      <c r="D51">
        <v>0</v>
      </c>
      <c r="E51" t="s">
        <v>38</v>
      </c>
      <c r="F51" t="s">
        <v>39</v>
      </c>
      <c r="G51" t="s">
        <v>4</v>
      </c>
      <c r="H51" s="2">
        <v>0.37699999999999989</v>
      </c>
      <c r="I51" s="2">
        <f>means!T534</f>
        <v>1.0939226054281293E-2</v>
      </c>
      <c r="J51" s="2">
        <v>1.7294E-2</v>
      </c>
      <c r="K51" s="2">
        <f>means!U534</f>
        <v>9.2638397594821398E-3</v>
      </c>
    </row>
    <row r="52" spans="1:11" x14ac:dyDescent="0.35">
      <c r="A52" t="s">
        <v>46</v>
      </c>
      <c r="B52" t="s">
        <v>10</v>
      </c>
      <c r="C52" t="s">
        <v>11</v>
      </c>
      <c r="D52">
        <v>0</v>
      </c>
      <c r="E52" t="s">
        <v>43</v>
      </c>
      <c r="F52" t="s">
        <v>13</v>
      </c>
      <c r="G52" t="s">
        <v>4</v>
      </c>
      <c r="H52" s="2">
        <v>0.88833333333333342</v>
      </c>
      <c r="I52" s="2">
        <f>means!T550</f>
        <v>2.2390474164995552E-2</v>
      </c>
      <c r="J52" s="2">
        <v>2.8836333333333301E-2</v>
      </c>
      <c r="K52" s="2">
        <f>means!U550</f>
        <v>1.6675106317414302E-2</v>
      </c>
    </row>
    <row r="53" spans="1:11" x14ac:dyDescent="0.35">
      <c r="A53" t="s">
        <v>50</v>
      </c>
      <c r="B53" t="s">
        <v>10</v>
      </c>
      <c r="C53" t="s">
        <v>11</v>
      </c>
      <c r="D53">
        <v>0</v>
      </c>
      <c r="E53" t="s">
        <v>48</v>
      </c>
      <c r="F53" t="s">
        <v>20</v>
      </c>
      <c r="G53" t="s">
        <v>4</v>
      </c>
      <c r="H53" s="2">
        <v>0.98200000000000054</v>
      </c>
      <c r="I53" s="2">
        <f>means!T566</f>
        <v>2.5436194683953809E-2</v>
      </c>
      <c r="J53" s="2">
        <v>9.145599999999994E-2</v>
      </c>
      <c r="K53" s="2">
        <f>means!U566</f>
        <v>5.8870886643747483E-2</v>
      </c>
    </row>
    <row r="54" spans="1:11" x14ac:dyDescent="0.35">
      <c r="A54" t="s">
        <v>56</v>
      </c>
      <c r="B54" t="s">
        <v>10</v>
      </c>
      <c r="C54" t="s">
        <v>11</v>
      </c>
      <c r="D54">
        <v>0</v>
      </c>
      <c r="E54" t="s">
        <v>52</v>
      </c>
      <c r="F54" t="s">
        <v>13</v>
      </c>
      <c r="G54" t="s">
        <v>4</v>
      </c>
      <c r="H54" s="2">
        <v>5.0463333333333296</v>
      </c>
      <c r="I54" s="2">
        <f>means!T582</f>
        <v>9.229481747819504E-2</v>
      </c>
      <c r="J54" s="2">
        <v>0.20900133333333329</v>
      </c>
      <c r="K54" s="2">
        <f>means!U582</f>
        <v>0.11880611924755256</v>
      </c>
    </row>
    <row r="55" spans="1:11" x14ac:dyDescent="0.35">
      <c r="A55" t="s">
        <v>28</v>
      </c>
      <c r="B55" t="s">
        <v>21</v>
      </c>
      <c r="C55" t="s">
        <v>22</v>
      </c>
      <c r="D55">
        <v>0</v>
      </c>
      <c r="E55" t="s">
        <v>19</v>
      </c>
      <c r="F55" t="s">
        <v>20</v>
      </c>
      <c r="G55" t="s">
        <v>4</v>
      </c>
      <c r="H55" s="2">
        <v>20.733333333333341</v>
      </c>
      <c r="I55" s="2">
        <f>means!$T$589</f>
        <v>0.55075705472861003</v>
      </c>
      <c r="J55" s="2">
        <f>means!T589</f>
        <v>0.55075705472861003</v>
      </c>
      <c r="K55" s="2">
        <f>means!U589</f>
        <v>0</v>
      </c>
    </row>
    <row r="56" spans="1:11" x14ac:dyDescent="0.35">
      <c r="A56" t="s">
        <v>34</v>
      </c>
      <c r="B56" t="s">
        <v>21</v>
      </c>
      <c r="C56" t="s">
        <v>22</v>
      </c>
      <c r="D56">
        <v>0</v>
      </c>
      <c r="E56" t="s">
        <v>30</v>
      </c>
      <c r="F56" t="s">
        <v>20</v>
      </c>
      <c r="G56" t="s">
        <v>4</v>
      </c>
      <c r="H56" s="2">
        <v>7.6333333333333302</v>
      </c>
      <c r="I56" s="2">
        <f>means!T596</f>
        <v>0.62449979983983961</v>
      </c>
      <c r="J56" s="2">
        <f>means!T596</f>
        <v>0.62449979983983961</v>
      </c>
      <c r="K56">
        <f>means!$U$596</f>
        <v>0</v>
      </c>
    </row>
    <row r="57" spans="1:11" x14ac:dyDescent="0.35">
      <c r="A57" t="s">
        <v>41</v>
      </c>
      <c r="B57" t="s">
        <v>21</v>
      </c>
      <c r="C57" t="s">
        <v>22</v>
      </c>
      <c r="D57">
        <v>0</v>
      </c>
      <c r="E57" t="s">
        <v>38</v>
      </c>
      <c r="F57" t="s">
        <v>39</v>
      </c>
      <c r="G57" t="s">
        <v>4</v>
      </c>
      <c r="H57" s="2">
        <v>9.1666666666666643</v>
      </c>
      <c r="I57" s="2">
        <f>means!T603</f>
        <v>0.42817441928883776</v>
      </c>
      <c r="J57" s="2">
        <f>means!T603</f>
        <v>0.42817441928883776</v>
      </c>
      <c r="K57">
        <f>means!U603</f>
        <v>0</v>
      </c>
    </row>
    <row r="58" spans="1:11" x14ac:dyDescent="0.35">
      <c r="A58" t="s">
        <v>50</v>
      </c>
      <c r="B58" t="s">
        <v>21</v>
      </c>
      <c r="C58" t="s">
        <v>22</v>
      </c>
      <c r="D58">
        <v>0</v>
      </c>
      <c r="E58" t="s">
        <v>48</v>
      </c>
      <c r="F58" t="s">
        <v>20</v>
      </c>
      <c r="G58" t="s">
        <v>4</v>
      </c>
      <c r="H58" s="2">
        <v>16.633333333333301</v>
      </c>
      <c r="I58" s="2">
        <f>means!T610</f>
        <v>1.0049875621120892</v>
      </c>
      <c r="J58" s="2">
        <f>means!T610</f>
        <v>1.0049875621120892</v>
      </c>
      <c r="K58">
        <f>means!U610</f>
        <v>0</v>
      </c>
    </row>
  </sheetData>
  <sortState xmlns:xlrd2="http://schemas.microsoft.com/office/spreadsheetml/2017/richdata2" ref="A2:K58">
    <sortCondition ref="G2:G58"/>
    <sortCondition ref="B2:B58"/>
    <sortCondition ref="A2:A58"/>
    <sortCondition ref="F2:F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2023-02-24T07:55:06Z</dcterms:created>
  <dcterms:modified xsi:type="dcterms:W3CDTF">2023-04-11T08:33:17Z</dcterms:modified>
</cp:coreProperties>
</file>