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VOW\Dioxins_PAH_article\processed_data\"/>
    </mc:Choice>
  </mc:AlternateContent>
  <xr:revisionPtr revIDLastSave="0" documentId="13_ncr:1_{DE25A69E-385B-4324-8C43-CE24D71AE20D}" xr6:coauthVersionLast="47" xr6:coauthVersionMax="47" xr10:uidLastSave="{00000000-0000-0000-0000-000000000000}"/>
  <bookViews>
    <workbookView xWindow="-14895" yWindow="-16320" windowWidth="29040" windowHeight="15840" xr2:uid="{0751E546-62B7-4EC7-85B1-23ABDC5835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1" l="1"/>
  <c r="J60" i="1"/>
  <c r="K57" i="1"/>
  <c r="J57" i="1"/>
  <c r="K56" i="1"/>
  <c r="J56" i="1"/>
  <c r="K51" i="1"/>
  <c r="J51" i="1"/>
  <c r="L46" i="1"/>
  <c r="J46" i="1"/>
  <c r="L41" i="1"/>
  <c r="J41" i="1"/>
  <c r="L38" i="1"/>
  <c r="J38" i="1"/>
  <c r="L34" i="1"/>
  <c r="J34" i="1"/>
  <c r="L31" i="1"/>
  <c r="J31" i="1"/>
  <c r="L30" i="1"/>
  <c r="J30" i="1"/>
  <c r="L25" i="1"/>
  <c r="J25" i="1"/>
  <c r="L15" i="1"/>
  <c r="J15" i="1"/>
  <c r="L14" i="1"/>
  <c r="J14" i="1"/>
  <c r="L11" i="1"/>
  <c r="J11" i="1"/>
  <c r="L6" i="1"/>
  <c r="J6" i="1"/>
  <c r="L45" i="1"/>
  <c r="J45" i="1"/>
  <c r="L44" i="1"/>
  <c r="J44" i="1"/>
  <c r="L43" i="1"/>
  <c r="J43" i="1"/>
  <c r="L42" i="1"/>
  <c r="J42" i="1"/>
  <c r="L40" i="1"/>
  <c r="J40" i="1"/>
  <c r="L39" i="1"/>
  <c r="J39" i="1"/>
  <c r="L37" i="1"/>
  <c r="J37" i="1"/>
  <c r="L36" i="1"/>
  <c r="J36" i="1"/>
  <c r="L35" i="1"/>
  <c r="J35" i="1"/>
  <c r="L33" i="1"/>
  <c r="K33" i="1"/>
  <c r="J33" i="1"/>
  <c r="L32" i="1"/>
  <c r="J32" i="1"/>
  <c r="L29" i="1"/>
  <c r="J29" i="1"/>
  <c r="L28" i="1"/>
  <c r="J28" i="1"/>
  <c r="L27" i="1"/>
  <c r="J27" i="1"/>
  <c r="L26" i="1"/>
  <c r="J26" i="1"/>
  <c r="L24" i="1"/>
  <c r="J24" i="1"/>
  <c r="L23" i="1"/>
  <c r="J23" i="1"/>
  <c r="L22" i="1"/>
  <c r="J22" i="1"/>
  <c r="L21" i="1"/>
  <c r="J21" i="1"/>
  <c r="L19" i="1"/>
  <c r="J19" i="1"/>
  <c r="L18" i="1"/>
  <c r="J18" i="1"/>
  <c r="L17" i="1"/>
  <c r="J17" i="1"/>
  <c r="L16" i="1"/>
  <c r="J16" i="1"/>
</calcChain>
</file>

<file path=xl/sharedStrings.xml><?xml version="1.0" encoding="utf-8"?>
<sst xmlns="http://schemas.openxmlformats.org/spreadsheetml/2006/main" count="442" uniqueCount="84">
  <si>
    <t>sample_ID</t>
  </si>
  <si>
    <t>pollutant_class</t>
  </si>
  <si>
    <t>unit</t>
  </si>
  <si>
    <t>temperature</t>
  </si>
  <si>
    <t>feedstock</t>
  </si>
  <si>
    <t>source</t>
  </si>
  <si>
    <t>type</t>
  </si>
  <si>
    <t>sum_pollutant</t>
  </si>
  <si>
    <t>sd_pollutant</t>
  </si>
  <si>
    <t>sum_TEQ</t>
  </si>
  <si>
    <t>sd_TEQ</t>
  </si>
  <si>
    <t>dioxin</t>
  </si>
  <si>
    <t>ng/kg</t>
  </si>
  <si>
    <t>DSS-1</t>
  </si>
  <si>
    <t>sludge</t>
  </si>
  <si>
    <t>biochar</t>
  </si>
  <si>
    <t>DSS-2</t>
  </si>
  <si>
    <t>FWR</t>
  </si>
  <si>
    <t>reject</t>
  </si>
  <si>
    <t>PAH</t>
  </si>
  <si>
    <t>mg/kg</t>
  </si>
  <si>
    <t>CWC</t>
  </si>
  <si>
    <t>wood</t>
  </si>
  <si>
    <t>GW</t>
  </si>
  <si>
    <t>LSS</t>
  </si>
  <si>
    <t>WT</t>
  </si>
  <si>
    <t>PCB</t>
  </si>
  <si>
    <t>µg/kg</t>
  </si>
  <si>
    <t>DSS-1-F</t>
  </si>
  <si>
    <t>DSS-2-F</t>
  </si>
  <si>
    <t>FWR-F</t>
  </si>
  <si>
    <t>LSS-F</t>
  </si>
  <si>
    <t>DWSS-F</t>
  </si>
  <si>
    <t>DWSS</t>
  </si>
  <si>
    <t>GW-F</t>
  </si>
  <si>
    <t>WT-F</t>
  </si>
  <si>
    <t>CWC-F</t>
  </si>
  <si>
    <t>temp_order</t>
  </si>
  <si>
    <t>CWC-500</t>
  </si>
  <si>
    <t>CWC-600</t>
  </si>
  <si>
    <t>CWC-700</t>
  </si>
  <si>
    <t>CWC-750</t>
  </si>
  <si>
    <t>DSS-1-500</t>
  </si>
  <si>
    <t>DSS-1-600</t>
  </si>
  <si>
    <t>DSS-1-700</t>
  </si>
  <si>
    <t>DSS-1-800</t>
  </si>
  <si>
    <t>DSS-2-500</t>
  </si>
  <si>
    <t>DSS-2-600</t>
  </si>
  <si>
    <t>DSS-2-700</t>
  </si>
  <si>
    <t>DSS-2-800</t>
  </si>
  <si>
    <t>FWR-600</t>
  </si>
  <si>
    <t>FWR-800</t>
  </si>
  <si>
    <t>GW-500</t>
  </si>
  <si>
    <t>GW-600</t>
  </si>
  <si>
    <t>GW-800</t>
  </si>
  <si>
    <t>LSS-600</t>
  </si>
  <si>
    <t>LSS-750</t>
  </si>
  <si>
    <t>WT-500</t>
  </si>
  <si>
    <t>WT-600</t>
  </si>
  <si>
    <t>WT-700</t>
  </si>
  <si>
    <t>WT-800</t>
  </si>
  <si>
    <t>sample_name</t>
  </si>
  <si>
    <t>wood chips</t>
  </si>
  <si>
    <t>digested sludge 1</t>
  </si>
  <si>
    <t>digested sludge 2</t>
  </si>
  <si>
    <t>digested sludge 3</t>
  </si>
  <si>
    <t>digested sludge 4</t>
  </si>
  <si>
    <t>digested sludge 5</t>
  </si>
  <si>
    <t>digested sludge 6</t>
  </si>
  <si>
    <t>digested sludge 7</t>
  </si>
  <si>
    <t>digested sludge 8</t>
  </si>
  <si>
    <t>digested sludge 9</t>
  </si>
  <si>
    <t>digested sludge 10</t>
  </si>
  <si>
    <t>digested sludge 11</t>
  </si>
  <si>
    <t>digested sludge 12</t>
  </si>
  <si>
    <t>digested sludge 13</t>
  </si>
  <si>
    <t>digested sludge 14</t>
  </si>
  <si>
    <t>digested sludge 15</t>
  </si>
  <si>
    <t>digested sludge 16</t>
  </si>
  <si>
    <t>dewatered sludge</t>
  </si>
  <si>
    <t>food waste reject</t>
  </si>
  <si>
    <t>garden waste</t>
  </si>
  <si>
    <t>limed sludge</t>
  </si>
  <si>
    <t>waste timber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</si>
</sst>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:\VOW\Dioxins_PAH_article\processed_data\feedstock_biochar_summary_manual.xlsx" TargetMode="External"/><Relationship Id="rId1" Type="http://schemas.openxmlformats.org/officeDocument/2006/relationships/externalLinkPath" Target="feedstock_biochar_summary_man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ans"/>
      <sheetName val="summary"/>
    </sheetNames>
    <sheetDataSet>
      <sheetData sheetId="0">
        <row r="54">
          <cell r="T54">
            <v>2.5050266132984165</v>
          </cell>
          <cell r="U54">
            <v>2.0463689943325095E-2</v>
          </cell>
        </row>
        <row r="69">
          <cell r="T69">
            <v>5.1554235196215119</v>
          </cell>
          <cell r="U69">
            <v>3.2221405603987167E-2</v>
          </cell>
        </row>
        <row r="83">
          <cell r="T83">
            <v>3.4139359005894265</v>
          </cell>
          <cell r="U83">
            <v>1.0111620068887191E-2</v>
          </cell>
        </row>
        <row r="96">
          <cell r="T96">
            <v>0.11098047876390998</v>
          </cell>
          <cell r="U96">
            <v>1.917508077224767E-3</v>
          </cell>
        </row>
        <row r="112">
          <cell r="T112">
            <v>0.60841131920217717</v>
          </cell>
          <cell r="U112">
            <v>0.60805986711022053</v>
          </cell>
        </row>
        <row r="128">
          <cell r="T128">
            <v>1.0987291143255766</v>
          </cell>
          <cell r="U128">
            <v>0.25770712198461737</v>
          </cell>
        </row>
        <row r="143">
          <cell r="T143">
            <v>0.28867282518449844</v>
          </cell>
          <cell r="U143">
            <v>1.4683228920716445E-2</v>
          </cell>
        </row>
        <row r="157">
          <cell r="T157">
            <v>0.17193409590111364</v>
          </cell>
          <cell r="U157">
            <v>1.2006617644391348E-2</v>
          </cell>
        </row>
        <row r="173">
          <cell r="T173">
            <v>1.9321620877486778</v>
          </cell>
          <cell r="U173">
            <v>0.44313994498637949</v>
          </cell>
        </row>
        <row r="189">
          <cell r="T189">
            <v>0.48571905459843689</v>
          </cell>
          <cell r="U189">
            <v>0.10197882337227591</v>
          </cell>
        </row>
        <row r="205">
          <cell r="T205">
            <v>0.46782902859912401</v>
          </cell>
          <cell r="U205">
            <v>1.4147958671635902E-2</v>
          </cell>
        </row>
        <row r="221">
          <cell r="T221">
            <v>0.77917563274698576</v>
          </cell>
          <cell r="U221">
            <v>7.4807126698424195E-2</v>
          </cell>
        </row>
        <row r="237">
          <cell r="T237">
            <v>0.47194349944317121</v>
          </cell>
          <cell r="U237">
            <v>4.6681918456275062E-2</v>
          </cell>
        </row>
        <row r="252">
          <cell r="T252">
            <v>0.27880638443192068</v>
          </cell>
          <cell r="U252">
            <v>3.267114757739998E-2</v>
          </cell>
        </row>
        <row r="268">
          <cell r="T268">
            <v>1.026491435262207</v>
          </cell>
          <cell r="U268">
            <v>9.3739109455132724E-2</v>
          </cell>
        </row>
        <row r="284">
          <cell r="T284">
            <v>0.15688318371748242</v>
          </cell>
          <cell r="U284">
            <v>6.2477351890531663E-2</v>
          </cell>
        </row>
        <row r="300">
          <cell r="T300">
            <v>0.25040633644804849</v>
          </cell>
          <cell r="U300">
            <v>4.8841670045153246E-2</v>
          </cell>
        </row>
        <row r="315">
          <cell r="T315">
            <v>4.1412558481697379E-2</v>
          </cell>
          <cell r="U315">
            <v>2.2004184882152687E-2</v>
          </cell>
        </row>
        <row r="330">
          <cell r="T330">
            <v>5.5335341329027718E-2</v>
          </cell>
          <cell r="U330">
            <v>1.4004051826455168E-2</v>
          </cell>
        </row>
        <row r="346">
          <cell r="T346">
            <v>0.11553931509807966</v>
          </cell>
          <cell r="U346">
            <v>2.9894761531571383E-2</v>
          </cell>
        </row>
        <row r="362">
          <cell r="T362">
            <v>5.4668011060704709</v>
          </cell>
          <cell r="U362">
            <v>1.5759656388413785</v>
          </cell>
        </row>
        <row r="378">
          <cell r="T378">
            <v>1.009086055134381</v>
          </cell>
          <cell r="U378">
            <v>8.807126995665418E-2</v>
          </cell>
        </row>
        <row r="393">
          <cell r="T393">
            <v>0.29215463941778047</v>
          </cell>
          <cell r="U393">
            <v>1.3338201113341988E-2</v>
          </cell>
        </row>
        <row r="436">
          <cell r="T436">
            <v>118.09449239203894</v>
          </cell>
          <cell r="U436">
            <v>0.23338373729961945</v>
          </cell>
        </row>
        <row r="450">
          <cell r="T450">
            <v>5.6893789936453807</v>
          </cell>
          <cell r="U450">
            <v>0.14408549495194783</v>
          </cell>
        </row>
        <row r="457">
          <cell r="T457">
            <v>13.594524633101367</v>
          </cell>
          <cell r="U457">
            <v>0.1436638739893846</v>
          </cell>
        </row>
        <row r="470">
          <cell r="T470">
            <v>29.253449938995804</v>
          </cell>
          <cell r="U470">
            <v>0.13500817111310132</v>
          </cell>
        </row>
        <row r="486">
          <cell r="T486">
            <v>3.4292856398964483E-2</v>
          </cell>
          <cell r="U486">
            <v>5.6849436766366238E-2</v>
          </cell>
        </row>
        <row r="502">
          <cell r="T502">
            <v>1.591644851508443E-2</v>
          </cell>
          <cell r="U502">
            <v>1.731219944785237E-2</v>
          </cell>
        </row>
        <row r="518">
          <cell r="T518">
            <v>3.4544657088084317E-2</v>
          </cell>
          <cell r="U518">
            <v>1.5078454593089591E-2</v>
          </cell>
        </row>
        <row r="534">
          <cell r="T534">
            <v>1.0939226054281293E-2</v>
          </cell>
          <cell r="U534">
            <v>9.2638397594821398E-3</v>
          </cell>
        </row>
        <row r="550">
          <cell r="T550">
            <v>2.2390474164995552E-2</v>
          </cell>
          <cell r="U550">
            <v>1.6675106317414302E-2</v>
          </cell>
        </row>
        <row r="566">
          <cell r="T566">
            <v>2.5436194683953809E-2</v>
          </cell>
          <cell r="U566">
            <v>5.8870886643747483E-2</v>
          </cell>
        </row>
        <row r="582">
          <cell r="T582">
            <v>9.229481747819504E-2</v>
          </cell>
          <cell r="U582">
            <v>0.11880611924755256</v>
          </cell>
        </row>
        <row r="589">
          <cell r="T589">
            <v>0.55075705472861003</v>
          </cell>
        </row>
        <row r="596">
          <cell r="T596">
            <v>0.62449979983983961</v>
          </cell>
        </row>
        <row r="603">
          <cell r="T603">
            <v>0.42817441928883776</v>
          </cell>
        </row>
        <row r="610">
          <cell r="T610">
            <v>1.0049875621120892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E99A-4B95-4C90-8112-EBC59056E4CE}">
  <dimension ref="A1:M60"/>
  <sheetViews>
    <sheetView tabSelected="1" topLeftCell="A13" workbookViewId="0">
      <selection activeCell="M37" sqref="M37"/>
    </sheetView>
  </sheetViews>
  <sheetFormatPr defaultRowHeight="15" x14ac:dyDescent="0.25"/>
  <cols>
    <col min="1" max="1" width="14.85546875" bestFit="1" customWidth="1"/>
    <col min="2" max="2" width="14.85546875" customWidth="1"/>
    <col min="9" max="9" width="18.5703125" bestFit="1" customWidth="1"/>
    <col min="11" max="11" width="13.7109375" bestFit="1" customWidth="1"/>
  </cols>
  <sheetData>
    <row r="1" spans="1:13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37</v>
      </c>
    </row>
    <row r="2" spans="1:13" x14ac:dyDescent="0.25">
      <c r="A2" t="s">
        <v>42</v>
      </c>
      <c r="B2" t="s">
        <v>63</v>
      </c>
      <c r="C2" t="s">
        <v>11</v>
      </c>
      <c r="D2" t="s">
        <v>12</v>
      </c>
      <c r="E2">
        <v>500</v>
      </c>
      <c r="F2" t="s">
        <v>13</v>
      </c>
      <c r="G2" t="s">
        <v>14</v>
      </c>
      <c r="H2" t="s">
        <v>15</v>
      </c>
      <c r="I2" s="2">
        <v>2.69</v>
      </c>
      <c r="J2" s="2"/>
      <c r="K2" s="2">
        <v>1.2619999999999999E-2</v>
      </c>
      <c r="L2" s="2"/>
      <c r="M2">
        <v>17</v>
      </c>
    </row>
    <row r="3" spans="1:13" x14ac:dyDescent="0.25">
      <c r="A3" t="s">
        <v>43</v>
      </c>
      <c r="B3" t="s">
        <v>66</v>
      </c>
      <c r="C3" t="s">
        <v>11</v>
      </c>
      <c r="D3" t="s">
        <v>12</v>
      </c>
      <c r="E3">
        <v>600</v>
      </c>
      <c r="F3" t="s">
        <v>13</v>
      </c>
      <c r="G3" t="s">
        <v>14</v>
      </c>
      <c r="H3" t="s">
        <v>15</v>
      </c>
      <c r="I3" s="2">
        <v>2.0099999999999998</v>
      </c>
      <c r="J3" s="2"/>
      <c r="K3" s="2">
        <v>9.0299999999999998E-3</v>
      </c>
      <c r="L3" s="2"/>
      <c r="M3">
        <v>18</v>
      </c>
    </row>
    <row r="4" spans="1:13" x14ac:dyDescent="0.25">
      <c r="A4" t="s">
        <v>44</v>
      </c>
      <c r="B4" t="s">
        <v>69</v>
      </c>
      <c r="C4" t="s">
        <v>11</v>
      </c>
      <c r="D4" t="s">
        <v>12</v>
      </c>
      <c r="E4">
        <v>700</v>
      </c>
      <c r="F4" t="s">
        <v>13</v>
      </c>
      <c r="G4" t="s">
        <v>14</v>
      </c>
      <c r="H4" t="s">
        <v>15</v>
      </c>
      <c r="I4" s="2">
        <v>2.58</v>
      </c>
      <c r="J4" s="2"/>
      <c r="K4" s="2">
        <v>1.085E-2</v>
      </c>
      <c r="L4" s="2"/>
      <c r="M4">
        <v>19</v>
      </c>
    </row>
    <row r="5" spans="1:13" x14ac:dyDescent="0.25">
      <c r="A5" t="s">
        <v>45</v>
      </c>
      <c r="B5" t="s">
        <v>72</v>
      </c>
      <c r="C5" t="s">
        <v>11</v>
      </c>
      <c r="D5" t="s">
        <v>12</v>
      </c>
      <c r="E5">
        <v>800</v>
      </c>
      <c r="F5" t="s">
        <v>13</v>
      </c>
      <c r="G5" t="s">
        <v>14</v>
      </c>
      <c r="H5" t="s">
        <v>15</v>
      </c>
      <c r="I5" s="2">
        <v>0.44000000000000011</v>
      </c>
      <c r="J5" s="2"/>
      <c r="K5" s="2">
        <v>2.5100000000000001E-3</v>
      </c>
      <c r="L5" s="2"/>
      <c r="M5">
        <v>20</v>
      </c>
    </row>
    <row r="6" spans="1:13" x14ac:dyDescent="0.25">
      <c r="A6" t="s">
        <v>28</v>
      </c>
      <c r="B6" t="s">
        <v>75</v>
      </c>
      <c r="C6" t="s">
        <v>11</v>
      </c>
      <c r="D6" t="s">
        <v>12</v>
      </c>
      <c r="E6" t="s">
        <v>4</v>
      </c>
      <c r="F6" t="s">
        <v>13</v>
      </c>
      <c r="G6" t="s">
        <v>14</v>
      </c>
      <c r="H6" t="s">
        <v>4</v>
      </c>
      <c r="I6" s="2">
        <v>2011.393333333333</v>
      </c>
      <c r="J6" s="2">
        <f>[1]means!T436</f>
        <v>118.09449239203894</v>
      </c>
      <c r="K6" s="2">
        <v>8.25043333333333</v>
      </c>
      <c r="L6" s="2">
        <f>[1]means!U436</f>
        <v>0.23338373729961945</v>
      </c>
      <c r="M6">
        <v>16</v>
      </c>
    </row>
    <row r="7" spans="1:13" x14ac:dyDescent="0.25">
      <c r="A7" t="s">
        <v>46</v>
      </c>
      <c r="B7" t="s">
        <v>64</v>
      </c>
      <c r="C7" t="s">
        <v>11</v>
      </c>
      <c r="D7" t="s">
        <v>12</v>
      </c>
      <c r="E7">
        <v>500</v>
      </c>
      <c r="F7" t="s">
        <v>16</v>
      </c>
      <c r="G7" t="s">
        <v>14</v>
      </c>
      <c r="H7" t="s">
        <v>15</v>
      </c>
      <c r="I7" s="2">
        <v>3.31</v>
      </c>
      <c r="J7" s="2"/>
      <c r="K7" s="2">
        <v>2.7470000000000001E-2</v>
      </c>
      <c r="L7" s="2"/>
      <c r="M7">
        <v>22</v>
      </c>
    </row>
    <row r="8" spans="1:13" x14ac:dyDescent="0.25">
      <c r="A8" t="s">
        <v>47</v>
      </c>
      <c r="B8" t="s">
        <v>67</v>
      </c>
      <c r="C8" t="s">
        <v>11</v>
      </c>
      <c r="D8" t="s">
        <v>12</v>
      </c>
      <c r="E8">
        <v>600</v>
      </c>
      <c r="F8" t="s">
        <v>16</v>
      </c>
      <c r="G8" t="s">
        <v>14</v>
      </c>
      <c r="H8" t="s">
        <v>15</v>
      </c>
      <c r="I8" s="2">
        <v>2.8899999999999988</v>
      </c>
      <c r="J8" s="2"/>
      <c r="K8" s="2">
        <v>2.3349999999999999E-2</v>
      </c>
      <c r="L8" s="2"/>
      <c r="M8">
        <v>23</v>
      </c>
    </row>
    <row r="9" spans="1:13" x14ac:dyDescent="0.25">
      <c r="A9" t="s">
        <v>48</v>
      </c>
      <c r="B9" t="s">
        <v>70</v>
      </c>
      <c r="C9" t="s">
        <v>11</v>
      </c>
      <c r="D9" t="s">
        <v>12</v>
      </c>
      <c r="E9">
        <v>700</v>
      </c>
      <c r="F9" t="s">
        <v>16</v>
      </c>
      <c r="G9" t="s">
        <v>14</v>
      </c>
      <c r="H9" t="s">
        <v>15</v>
      </c>
      <c r="I9" s="2">
        <v>3.15</v>
      </c>
      <c r="J9" s="2"/>
      <c r="K9" s="2">
        <v>2.9360000000000001E-2</v>
      </c>
      <c r="L9" s="2"/>
      <c r="M9">
        <v>24</v>
      </c>
    </row>
    <row r="10" spans="1:13" x14ac:dyDescent="0.25">
      <c r="A10" t="s">
        <v>49</v>
      </c>
      <c r="B10" t="s">
        <v>73</v>
      </c>
      <c r="C10" t="s">
        <v>11</v>
      </c>
      <c r="D10" t="s">
        <v>12</v>
      </c>
      <c r="E10">
        <v>800</v>
      </c>
      <c r="F10" t="s">
        <v>16</v>
      </c>
      <c r="G10" t="s">
        <v>14</v>
      </c>
      <c r="H10" t="s">
        <v>15</v>
      </c>
      <c r="I10" s="2">
        <v>2.66</v>
      </c>
      <c r="J10" s="2"/>
      <c r="K10" s="2">
        <v>3.4880000000000001E-2</v>
      </c>
      <c r="L10" s="2"/>
      <c r="M10">
        <v>25</v>
      </c>
    </row>
    <row r="11" spans="1:13" x14ac:dyDescent="0.25">
      <c r="A11" t="s">
        <v>29</v>
      </c>
      <c r="B11" t="s">
        <v>76</v>
      </c>
      <c r="C11" t="s">
        <v>11</v>
      </c>
      <c r="D11" t="s">
        <v>12</v>
      </c>
      <c r="E11" t="s">
        <v>4</v>
      </c>
      <c r="F11" t="s">
        <v>16</v>
      </c>
      <c r="G11" t="s">
        <v>14</v>
      </c>
      <c r="H11" t="s">
        <v>4</v>
      </c>
      <c r="I11" s="2">
        <v>301.97999999999962</v>
      </c>
      <c r="J11" s="2">
        <f>[1]means!T450</f>
        <v>5.6893789936453807</v>
      </c>
      <c r="K11" s="2">
        <v>1.780233333333332</v>
      </c>
      <c r="L11" s="2">
        <f>[1]means!U450</f>
        <v>0.14408549495194783</v>
      </c>
      <c r="M11">
        <v>21</v>
      </c>
    </row>
    <row r="12" spans="1:13" x14ac:dyDescent="0.25">
      <c r="A12" t="s">
        <v>50</v>
      </c>
      <c r="B12" t="s">
        <v>80</v>
      </c>
      <c r="C12" t="s">
        <v>11</v>
      </c>
      <c r="D12" t="s">
        <v>12</v>
      </c>
      <c r="E12">
        <v>600</v>
      </c>
      <c r="F12" t="s">
        <v>17</v>
      </c>
      <c r="G12" t="s">
        <v>18</v>
      </c>
      <c r="H12" t="s">
        <v>15</v>
      </c>
      <c r="I12" s="2">
        <v>9.4500000000000011</v>
      </c>
      <c r="J12" s="2"/>
      <c r="K12" s="3">
        <v>7.3200000000000001E-2</v>
      </c>
      <c r="L12" s="2"/>
      <c r="M12">
        <v>30</v>
      </c>
    </row>
    <row r="13" spans="1:13" x14ac:dyDescent="0.25">
      <c r="A13" t="s">
        <v>51</v>
      </c>
      <c r="B13" t="s">
        <v>80</v>
      </c>
      <c r="C13" t="s">
        <v>11</v>
      </c>
      <c r="D13" t="s">
        <v>12</v>
      </c>
      <c r="E13">
        <v>800</v>
      </c>
      <c r="F13" t="s">
        <v>17</v>
      </c>
      <c r="G13" t="s">
        <v>18</v>
      </c>
      <c r="H13" t="s">
        <v>15</v>
      </c>
      <c r="I13" s="2">
        <v>0.3</v>
      </c>
      <c r="J13" s="2"/>
      <c r="K13" s="3">
        <v>3.0000000000000001E-3</v>
      </c>
      <c r="L13" s="2"/>
      <c r="M13">
        <v>31</v>
      </c>
    </row>
    <row r="14" spans="1:13" x14ac:dyDescent="0.25">
      <c r="A14" t="s">
        <v>30</v>
      </c>
      <c r="B14" t="s">
        <v>80</v>
      </c>
      <c r="C14" t="s">
        <v>11</v>
      </c>
      <c r="D14" t="s">
        <v>12</v>
      </c>
      <c r="E14" t="s">
        <v>4</v>
      </c>
      <c r="F14" t="s">
        <v>17</v>
      </c>
      <c r="G14" t="s">
        <v>18</v>
      </c>
      <c r="H14" t="s">
        <v>4</v>
      </c>
      <c r="I14" s="2">
        <v>322.90333333333331</v>
      </c>
      <c r="J14" s="2">
        <f>[1]means!T457</f>
        <v>13.594524633101367</v>
      </c>
      <c r="K14" s="2">
        <v>1.1808333333333341</v>
      </c>
      <c r="L14" s="2">
        <f>[1]means!U457</f>
        <v>0.1436638739893846</v>
      </c>
      <c r="M14">
        <v>29</v>
      </c>
    </row>
    <row r="15" spans="1:13" x14ac:dyDescent="0.25">
      <c r="A15" t="s">
        <v>31</v>
      </c>
      <c r="B15" t="s">
        <v>82</v>
      </c>
      <c r="C15" t="s">
        <v>11</v>
      </c>
      <c r="D15" t="s">
        <v>12</v>
      </c>
      <c r="E15" t="s">
        <v>4</v>
      </c>
      <c r="F15" t="s">
        <v>24</v>
      </c>
      <c r="G15" t="s">
        <v>14</v>
      </c>
      <c r="H15" t="s">
        <v>4</v>
      </c>
      <c r="I15" s="2">
        <v>589.12666666666701</v>
      </c>
      <c r="J15" s="2">
        <f>[1]means!T470</f>
        <v>29.253449938995804</v>
      </c>
      <c r="K15" s="2">
        <v>2.981100000000001</v>
      </c>
      <c r="L15" s="2">
        <f>[1]means!U470</f>
        <v>0.13500817111310132</v>
      </c>
      <c r="M15">
        <v>26</v>
      </c>
    </row>
    <row r="16" spans="1:13" x14ac:dyDescent="0.25">
      <c r="A16" t="s">
        <v>38</v>
      </c>
      <c r="B16" t="s">
        <v>62</v>
      </c>
      <c r="C16" t="s">
        <v>19</v>
      </c>
      <c r="D16" t="s">
        <v>20</v>
      </c>
      <c r="E16">
        <v>500</v>
      </c>
      <c r="F16" t="s">
        <v>21</v>
      </c>
      <c r="G16" t="s">
        <v>22</v>
      </c>
      <c r="H16" t="s">
        <v>15</v>
      </c>
      <c r="I16" s="2">
        <v>9.4383333333333326</v>
      </c>
      <c r="J16" s="2">
        <f>[1]means!T54</f>
        <v>2.5050266132984165</v>
      </c>
      <c r="K16" s="2">
        <v>7.2243333333333382E-2</v>
      </c>
      <c r="L16" s="2">
        <f>[1]means!U54</f>
        <v>2.0463689943325095E-2</v>
      </c>
      <c r="M16">
        <v>2</v>
      </c>
    </row>
    <row r="17" spans="1:13" x14ac:dyDescent="0.25">
      <c r="A17" t="s">
        <v>39</v>
      </c>
      <c r="B17" t="s">
        <v>62</v>
      </c>
      <c r="C17" t="s">
        <v>19</v>
      </c>
      <c r="D17" t="s">
        <v>20</v>
      </c>
      <c r="E17">
        <v>600</v>
      </c>
      <c r="F17" t="s">
        <v>21</v>
      </c>
      <c r="G17" t="s">
        <v>22</v>
      </c>
      <c r="H17" t="s">
        <v>15</v>
      </c>
      <c r="I17" s="2">
        <v>17.101666666666631</v>
      </c>
      <c r="J17" s="2">
        <f>[1]means!T69</f>
        <v>5.1554235196215119</v>
      </c>
      <c r="K17" s="2">
        <v>0.1103266666666666</v>
      </c>
      <c r="L17" s="2">
        <f>[1]means!U69</f>
        <v>3.2221405603987167E-2</v>
      </c>
      <c r="M17">
        <v>3</v>
      </c>
    </row>
    <row r="18" spans="1:13" x14ac:dyDescent="0.25">
      <c r="A18" t="s">
        <v>40</v>
      </c>
      <c r="B18" t="s">
        <v>62</v>
      </c>
      <c r="C18" t="s">
        <v>19</v>
      </c>
      <c r="D18" t="s">
        <v>20</v>
      </c>
      <c r="E18">
        <v>700</v>
      </c>
      <c r="F18" t="s">
        <v>21</v>
      </c>
      <c r="G18" t="s">
        <v>22</v>
      </c>
      <c r="H18" t="s">
        <v>15</v>
      </c>
      <c r="I18" s="2">
        <v>6.5500000000000007</v>
      </c>
      <c r="J18" s="2">
        <f>[1]means!T83</f>
        <v>3.4139359005894265</v>
      </c>
      <c r="K18" s="2">
        <v>3.9730000000000043E-2</v>
      </c>
      <c r="L18" s="2">
        <f>[1]means!U83</f>
        <v>1.0111620068887191E-2</v>
      </c>
      <c r="M18">
        <v>4</v>
      </c>
    </row>
    <row r="19" spans="1:13" x14ac:dyDescent="0.25">
      <c r="A19" t="s">
        <v>41</v>
      </c>
      <c r="B19" t="s">
        <v>62</v>
      </c>
      <c r="C19" t="s">
        <v>19</v>
      </c>
      <c r="D19" t="s">
        <v>20</v>
      </c>
      <c r="E19">
        <v>750</v>
      </c>
      <c r="F19" t="s">
        <v>21</v>
      </c>
      <c r="G19" t="s">
        <v>22</v>
      </c>
      <c r="H19" t="s">
        <v>15</v>
      </c>
      <c r="I19" s="2">
        <v>6.3816666666666668</v>
      </c>
      <c r="J19" s="2">
        <f>[1]means!T96</f>
        <v>0.11098047876390998</v>
      </c>
      <c r="K19" s="2">
        <v>3.3636666666666669E-2</v>
      </c>
      <c r="L19" s="2">
        <f>[1]means!U96</f>
        <v>1.917508077224767E-3</v>
      </c>
      <c r="M19">
        <v>5</v>
      </c>
    </row>
    <row r="20" spans="1:13" x14ac:dyDescent="0.25">
      <c r="A20" t="s">
        <v>36</v>
      </c>
      <c r="B20" t="s">
        <v>62</v>
      </c>
      <c r="C20" t="s">
        <v>19</v>
      </c>
      <c r="D20" t="s">
        <v>20</v>
      </c>
      <c r="E20" t="s">
        <v>4</v>
      </c>
      <c r="F20" t="s">
        <v>21</v>
      </c>
      <c r="G20" t="s">
        <v>22</v>
      </c>
      <c r="H20" t="s">
        <v>4</v>
      </c>
      <c r="I20" s="2">
        <v>0</v>
      </c>
      <c r="J20">
        <v>0</v>
      </c>
      <c r="K20">
        <v>0</v>
      </c>
      <c r="L20">
        <v>0</v>
      </c>
      <c r="M20">
        <v>1</v>
      </c>
    </row>
    <row r="21" spans="1:13" x14ac:dyDescent="0.25">
      <c r="A21" t="s">
        <v>42</v>
      </c>
      <c r="B21" t="s">
        <v>64</v>
      </c>
      <c r="C21" t="s">
        <v>19</v>
      </c>
      <c r="D21" t="s">
        <v>20</v>
      </c>
      <c r="E21">
        <v>500</v>
      </c>
      <c r="F21" t="s">
        <v>13</v>
      </c>
      <c r="G21" t="s">
        <v>14</v>
      </c>
      <c r="H21" t="s">
        <v>15</v>
      </c>
      <c r="I21" s="2">
        <v>17.922333333333341</v>
      </c>
      <c r="J21" s="2">
        <f>[1]means!T112</f>
        <v>0.60841131920217717</v>
      </c>
      <c r="K21" s="2">
        <v>0.84984633333333226</v>
      </c>
      <c r="L21" s="2">
        <f>[1]means!U112</f>
        <v>0.60805986711022053</v>
      </c>
      <c r="M21">
        <v>17</v>
      </c>
    </row>
    <row r="22" spans="1:13" x14ac:dyDescent="0.25">
      <c r="A22" t="s">
        <v>43</v>
      </c>
      <c r="B22" t="s">
        <v>67</v>
      </c>
      <c r="C22" t="s">
        <v>19</v>
      </c>
      <c r="D22" t="s">
        <v>20</v>
      </c>
      <c r="E22">
        <v>600</v>
      </c>
      <c r="F22" t="s">
        <v>13</v>
      </c>
      <c r="G22" t="s">
        <v>14</v>
      </c>
      <c r="H22" t="s">
        <v>15</v>
      </c>
      <c r="I22" s="2">
        <v>21.98966666666664</v>
      </c>
      <c r="J22" s="2">
        <f>[1]means!T128</f>
        <v>1.0987291143255766</v>
      </c>
      <c r="K22" s="2">
        <v>0.39821366666666691</v>
      </c>
      <c r="L22" s="2">
        <f>[1]means!U128</f>
        <v>0.25770712198461737</v>
      </c>
      <c r="M22">
        <v>18</v>
      </c>
    </row>
    <row r="23" spans="1:13" x14ac:dyDescent="0.25">
      <c r="A23" t="s">
        <v>44</v>
      </c>
      <c r="B23" t="s">
        <v>70</v>
      </c>
      <c r="C23" t="s">
        <v>19</v>
      </c>
      <c r="D23" t="s">
        <v>20</v>
      </c>
      <c r="E23">
        <v>700</v>
      </c>
      <c r="F23" t="s">
        <v>13</v>
      </c>
      <c r="G23" t="s">
        <v>14</v>
      </c>
      <c r="H23" t="s">
        <v>15</v>
      </c>
      <c r="I23" s="2">
        <v>6.9546666666666628</v>
      </c>
      <c r="J23" s="2">
        <f>[1]means!T143</f>
        <v>0.28867282518449844</v>
      </c>
      <c r="K23" s="2">
        <v>3.5172666666666602E-2</v>
      </c>
      <c r="L23" s="2">
        <f>[1]means!U143</f>
        <v>1.4683228920716445E-2</v>
      </c>
      <c r="M23">
        <v>19</v>
      </c>
    </row>
    <row r="24" spans="1:13" x14ac:dyDescent="0.25">
      <c r="A24" t="s">
        <v>45</v>
      </c>
      <c r="B24" t="s">
        <v>73</v>
      </c>
      <c r="C24" t="s">
        <v>19</v>
      </c>
      <c r="D24" t="s">
        <v>20</v>
      </c>
      <c r="E24">
        <v>800</v>
      </c>
      <c r="F24" t="s">
        <v>13</v>
      </c>
      <c r="G24" t="s">
        <v>14</v>
      </c>
      <c r="H24" t="s">
        <v>15</v>
      </c>
      <c r="I24" s="2">
        <v>3.6873333333333349</v>
      </c>
      <c r="J24" s="2">
        <f>[1]means!T157</f>
        <v>0.17193409590111364</v>
      </c>
      <c r="K24" s="2">
        <v>2.465133333333322E-2</v>
      </c>
      <c r="L24" s="2">
        <f>[1]means!U157</f>
        <v>1.2006617644391348E-2</v>
      </c>
      <c r="M24">
        <v>20</v>
      </c>
    </row>
    <row r="25" spans="1:13" x14ac:dyDescent="0.25">
      <c r="A25" t="s">
        <v>28</v>
      </c>
      <c r="B25" t="s">
        <v>76</v>
      </c>
      <c r="C25" t="s">
        <v>19</v>
      </c>
      <c r="D25" t="s">
        <v>20</v>
      </c>
      <c r="E25" t="s">
        <v>4</v>
      </c>
      <c r="F25" t="s">
        <v>13</v>
      </c>
      <c r="G25" t="s">
        <v>14</v>
      </c>
      <c r="H25" t="s">
        <v>4</v>
      </c>
      <c r="I25" s="2">
        <v>1.4820000000000011</v>
      </c>
      <c r="J25" s="2">
        <f>[1]means!T486</f>
        <v>3.4292856398964483E-2</v>
      </c>
      <c r="K25" s="2">
        <v>0.101073</v>
      </c>
      <c r="L25" s="2">
        <f>[1]means!U486</f>
        <v>5.6849436766366238E-2</v>
      </c>
      <c r="M25">
        <v>16</v>
      </c>
    </row>
    <row r="26" spans="1:13" x14ac:dyDescent="0.25">
      <c r="A26" t="s">
        <v>46</v>
      </c>
      <c r="B26" t="s">
        <v>65</v>
      </c>
      <c r="C26" t="s">
        <v>19</v>
      </c>
      <c r="D26" t="s">
        <v>20</v>
      </c>
      <c r="E26">
        <v>500</v>
      </c>
      <c r="F26" t="s">
        <v>16</v>
      </c>
      <c r="G26" t="s">
        <v>14</v>
      </c>
      <c r="H26" t="s">
        <v>15</v>
      </c>
      <c r="I26" s="2">
        <v>36.842000000000013</v>
      </c>
      <c r="J26" s="2">
        <f>[1]means!T173</f>
        <v>1.9321620877486778</v>
      </c>
      <c r="K26" s="2">
        <v>0.66120499999999993</v>
      </c>
      <c r="L26" s="2">
        <f>[1]means!U173</f>
        <v>0.44313994498637949</v>
      </c>
      <c r="M26">
        <v>22</v>
      </c>
    </row>
    <row r="27" spans="1:13" x14ac:dyDescent="0.25">
      <c r="A27" t="s">
        <v>47</v>
      </c>
      <c r="B27" t="s">
        <v>68</v>
      </c>
      <c r="C27" t="s">
        <v>19</v>
      </c>
      <c r="D27" t="s">
        <v>20</v>
      </c>
      <c r="E27">
        <v>600</v>
      </c>
      <c r="F27" t="s">
        <v>16</v>
      </c>
      <c r="G27" t="s">
        <v>14</v>
      </c>
      <c r="H27" t="s">
        <v>15</v>
      </c>
      <c r="I27" s="2">
        <v>22.85233333333337</v>
      </c>
      <c r="J27" s="2">
        <f>[1]means!T189</f>
        <v>0.48571905459843689</v>
      </c>
      <c r="K27" s="2">
        <v>0.17558833333333329</v>
      </c>
      <c r="L27" s="2">
        <f>[1]means!U189</f>
        <v>0.10197882337227591</v>
      </c>
      <c r="M27">
        <v>23</v>
      </c>
    </row>
    <row r="28" spans="1:13" x14ac:dyDescent="0.25">
      <c r="A28" t="s">
        <v>48</v>
      </c>
      <c r="B28" t="s">
        <v>71</v>
      </c>
      <c r="C28" t="s">
        <v>19</v>
      </c>
      <c r="D28" t="s">
        <v>20</v>
      </c>
      <c r="E28">
        <v>700</v>
      </c>
      <c r="F28" t="s">
        <v>16</v>
      </c>
      <c r="G28" t="s">
        <v>14</v>
      </c>
      <c r="H28" t="s">
        <v>15</v>
      </c>
      <c r="I28" s="2">
        <v>5.9406666666666696</v>
      </c>
      <c r="J28" s="2">
        <f>[1]means!T205</f>
        <v>0.46782902859912401</v>
      </c>
      <c r="K28" s="2">
        <v>3.0861666666666579E-2</v>
      </c>
      <c r="L28" s="2">
        <f>[1]means!$U$205</f>
        <v>1.4147958671635902E-2</v>
      </c>
      <c r="M28">
        <v>24</v>
      </c>
    </row>
    <row r="29" spans="1:13" x14ac:dyDescent="0.25">
      <c r="A29" t="s">
        <v>49</v>
      </c>
      <c r="B29" t="s">
        <v>74</v>
      </c>
      <c r="C29" t="s">
        <v>19</v>
      </c>
      <c r="D29" t="s">
        <v>20</v>
      </c>
      <c r="E29">
        <v>800</v>
      </c>
      <c r="F29" t="s">
        <v>16</v>
      </c>
      <c r="G29" t="s">
        <v>14</v>
      </c>
      <c r="H29" t="s">
        <v>15</v>
      </c>
      <c r="I29" s="2">
        <v>22.580333333333321</v>
      </c>
      <c r="J29" s="2">
        <f>[1]means!T221</f>
        <v>0.77917563274698576</v>
      </c>
      <c r="K29" s="2">
        <v>0.16171433333333329</v>
      </c>
      <c r="L29" s="2">
        <f>[1]means!U221</f>
        <v>7.4807126698424195E-2</v>
      </c>
      <c r="M29">
        <v>25</v>
      </c>
    </row>
    <row r="30" spans="1:13" x14ac:dyDescent="0.25">
      <c r="A30" t="s">
        <v>29</v>
      </c>
      <c r="B30" t="s">
        <v>77</v>
      </c>
      <c r="C30" t="s">
        <v>19</v>
      </c>
      <c r="D30" t="s">
        <v>20</v>
      </c>
      <c r="E30" t="s">
        <v>4</v>
      </c>
      <c r="F30" t="s">
        <v>16</v>
      </c>
      <c r="G30" t="s">
        <v>14</v>
      </c>
      <c r="H30" t="s">
        <v>4</v>
      </c>
      <c r="I30" s="2">
        <v>0.49700000000000039</v>
      </c>
      <c r="J30" s="2">
        <f>[1]means!T502</f>
        <v>1.591644851508443E-2</v>
      </c>
      <c r="K30" s="2">
        <v>2.9912000000000039E-2</v>
      </c>
      <c r="L30" s="2">
        <f>[1]means!U502</f>
        <v>1.731219944785237E-2</v>
      </c>
      <c r="M30">
        <v>21</v>
      </c>
    </row>
    <row r="31" spans="1:13" x14ac:dyDescent="0.25">
      <c r="A31" t="s">
        <v>32</v>
      </c>
      <c r="B31" t="s">
        <v>79</v>
      </c>
      <c r="C31" t="s">
        <v>19</v>
      </c>
      <c r="D31" t="s">
        <v>20</v>
      </c>
      <c r="E31" t="s">
        <v>4</v>
      </c>
      <c r="F31" t="s">
        <v>33</v>
      </c>
      <c r="G31" t="s">
        <v>14</v>
      </c>
      <c r="H31" t="s">
        <v>4</v>
      </c>
      <c r="I31" s="2">
        <v>1.262999999999999</v>
      </c>
      <c r="J31" s="2">
        <f>[1]means!T518</f>
        <v>3.4544657088084317E-2</v>
      </c>
      <c r="K31" s="2">
        <v>2.8205999999999971E-2</v>
      </c>
      <c r="L31" s="2">
        <f>[1]means!U518</f>
        <v>1.5078454593089591E-2</v>
      </c>
      <c r="M31">
        <v>30</v>
      </c>
    </row>
    <row r="32" spans="1:13" x14ac:dyDescent="0.25">
      <c r="A32" t="s">
        <v>50</v>
      </c>
      <c r="B32" t="s">
        <v>80</v>
      </c>
      <c r="C32" t="s">
        <v>19</v>
      </c>
      <c r="D32" t="s">
        <v>20</v>
      </c>
      <c r="E32">
        <v>600</v>
      </c>
      <c r="F32" t="s">
        <v>17</v>
      </c>
      <c r="G32" t="s">
        <v>18</v>
      </c>
      <c r="H32" t="s">
        <v>15</v>
      </c>
      <c r="I32" s="2">
        <v>9.1316666666666659</v>
      </c>
      <c r="J32" s="2">
        <f>[1]means!T237</f>
        <v>0.47194349944317121</v>
      </c>
      <c r="K32" s="2">
        <v>7.4024666666666641E-2</v>
      </c>
      <c r="L32" s="2">
        <f>[1]means!U237</f>
        <v>4.6681918456275062E-2</v>
      </c>
      <c r="M32">
        <v>30</v>
      </c>
    </row>
    <row r="33" spans="1:13" x14ac:dyDescent="0.25">
      <c r="A33" t="s">
        <v>51</v>
      </c>
      <c r="B33" t="s">
        <v>80</v>
      </c>
      <c r="C33" t="s">
        <v>19</v>
      </c>
      <c r="D33" t="s">
        <v>20</v>
      </c>
      <c r="E33">
        <v>800</v>
      </c>
      <c r="F33" t="s">
        <v>17</v>
      </c>
      <c r="G33" t="s">
        <v>18</v>
      </c>
      <c r="H33" t="s">
        <v>15</v>
      </c>
      <c r="I33" s="2">
        <v>6.6823333333333359</v>
      </c>
      <c r="J33" s="2">
        <f>[1]means!T252</f>
        <v>0.27880638443192068</v>
      </c>
      <c r="K33" s="2">
        <f>[1]means!$T$252</f>
        <v>0.27880638443192068</v>
      </c>
      <c r="L33" s="2">
        <f>[1]means!$U$252</f>
        <v>3.267114757739998E-2</v>
      </c>
      <c r="M33">
        <v>31</v>
      </c>
    </row>
    <row r="34" spans="1:13" x14ac:dyDescent="0.25">
      <c r="A34" t="s">
        <v>30</v>
      </c>
      <c r="B34" t="s">
        <v>80</v>
      </c>
      <c r="C34" t="s">
        <v>19</v>
      </c>
      <c r="D34" t="s">
        <v>20</v>
      </c>
      <c r="E34" t="s">
        <v>4</v>
      </c>
      <c r="F34" t="s">
        <v>17</v>
      </c>
      <c r="G34" t="s">
        <v>18</v>
      </c>
      <c r="H34" t="s">
        <v>4</v>
      </c>
      <c r="I34" s="2">
        <v>0.37699999999999989</v>
      </c>
      <c r="J34" s="2">
        <f>[1]means!T534</f>
        <v>1.0939226054281293E-2</v>
      </c>
      <c r="K34" s="2">
        <v>1.7294E-2</v>
      </c>
      <c r="L34" s="2">
        <f>[1]means!U534</f>
        <v>9.2638397594821398E-3</v>
      </c>
      <c r="M34">
        <v>29</v>
      </c>
    </row>
    <row r="35" spans="1:13" x14ac:dyDescent="0.25">
      <c r="A35" t="s">
        <v>52</v>
      </c>
      <c r="B35" t="s">
        <v>81</v>
      </c>
      <c r="C35" t="s">
        <v>19</v>
      </c>
      <c r="D35" t="s">
        <v>20</v>
      </c>
      <c r="E35">
        <v>500</v>
      </c>
      <c r="F35" t="s">
        <v>23</v>
      </c>
      <c r="G35" t="s">
        <v>22</v>
      </c>
      <c r="H35" t="s">
        <v>15</v>
      </c>
      <c r="I35" s="2">
        <v>14.108333333333331</v>
      </c>
      <c r="J35" s="2">
        <f>[1]means!T268</f>
        <v>1.026491435262207</v>
      </c>
      <c r="K35" s="2">
        <v>0.15122333333333329</v>
      </c>
      <c r="L35" s="2">
        <f>[1]means!U268</f>
        <v>9.3739109455132724E-2</v>
      </c>
      <c r="M35">
        <v>8</v>
      </c>
    </row>
    <row r="36" spans="1:13" x14ac:dyDescent="0.25">
      <c r="A36" t="s">
        <v>53</v>
      </c>
      <c r="B36" t="s">
        <v>81</v>
      </c>
      <c r="C36" t="s">
        <v>19</v>
      </c>
      <c r="D36" t="s">
        <v>20</v>
      </c>
      <c r="E36">
        <v>600</v>
      </c>
      <c r="F36" t="s">
        <v>23</v>
      </c>
      <c r="G36" t="s">
        <v>22</v>
      </c>
      <c r="H36" t="s">
        <v>15</v>
      </c>
      <c r="I36" s="2">
        <v>5.0063333333333366</v>
      </c>
      <c r="J36" s="2">
        <f>[1]means!T284</f>
        <v>0.15688318371748242</v>
      </c>
      <c r="K36" s="2">
        <v>9.2402333333333336E-2</v>
      </c>
      <c r="L36" s="2">
        <f>[1]means!U284</f>
        <v>6.2477351890531663E-2</v>
      </c>
      <c r="M36">
        <v>9</v>
      </c>
    </row>
    <row r="37" spans="1:13" x14ac:dyDescent="0.25">
      <c r="A37" t="s">
        <v>54</v>
      </c>
      <c r="B37" t="s">
        <v>81</v>
      </c>
      <c r="C37" t="s">
        <v>19</v>
      </c>
      <c r="D37" t="s">
        <v>20</v>
      </c>
      <c r="E37">
        <v>800</v>
      </c>
      <c r="F37" t="s">
        <v>23</v>
      </c>
      <c r="G37" t="s">
        <v>22</v>
      </c>
      <c r="H37" t="s">
        <v>15</v>
      </c>
      <c r="I37" s="2">
        <v>7.0903333333333256</v>
      </c>
      <c r="J37" s="2">
        <f>[1]means!T300</f>
        <v>0.25040633644804849</v>
      </c>
      <c r="K37" s="2">
        <v>7.723033333333329E-2</v>
      </c>
      <c r="L37" s="2">
        <f>[1]means!U300</f>
        <v>4.8841670045153246E-2</v>
      </c>
      <c r="M37">
        <v>10</v>
      </c>
    </row>
    <row r="38" spans="1:13" x14ac:dyDescent="0.25">
      <c r="A38" t="s">
        <v>34</v>
      </c>
      <c r="B38" t="s">
        <v>81</v>
      </c>
      <c r="C38" t="s">
        <v>19</v>
      </c>
      <c r="D38" t="s">
        <v>20</v>
      </c>
      <c r="E38" t="s">
        <v>4</v>
      </c>
      <c r="F38" t="s">
        <v>23</v>
      </c>
      <c r="G38" t="s">
        <v>22</v>
      </c>
      <c r="H38" t="s">
        <v>4</v>
      </c>
      <c r="I38" s="2">
        <v>0.88833333333333342</v>
      </c>
      <c r="J38" s="2">
        <f>[1]means!T550</f>
        <v>2.2390474164995552E-2</v>
      </c>
      <c r="K38" s="2">
        <v>2.8836333333333301E-2</v>
      </c>
      <c r="L38" s="2">
        <f>[1]means!U550</f>
        <v>1.6675106317414302E-2</v>
      </c>
      <c r="M38">
        <v>7</v>
      </c>
    </row>
    <row r="39" spans="1:13" x14ac:dyDescent="0.25">
      <c r="A39" t="s">
        <v>55</v>
      </c>
      <c r="B39" t="s">
        <v>82</v>
      </c>
      <c r="C39" t="s">
        <v>19</v>
      </c>
      <c r="D39" t="s">
        <v>20</v>
      </c>
      <c r="E39">
        <v>600</v>
      </c>
      <c r="F39" t="s">
        <v>24</v>
      </c>
      <c r="G39" t="s">
        <v>14</v>
      </c>
      <c r="H39" t="s">
        <v>15</v>
      </c>
      <c r="I39" s="2">
        <v>3.3793333333333302</v>
      </c>
      <c r="J39" s="2">
        <f>[1]means!T315</f>
        <v>4.1412558481697379E-2</v>
      </c>
      <c r="K39" s="2">
        <v>3.4699333333333332E-2</v>
      </c>
      <c r="L39" s="2">
        <f>[1]means!U315</f>
        <v>2.2004184882152687E-2</v>
      </c>
      <c r="M39">
        <v>27</v>
      </c>
    </row>
    <row r="40" spans="1:13" x14ac:dyDescent="0.25">
      <c r="A40" t="s">
        <v>56</v>
      </c>
      <c r="B40" t="s">
        <v>82</v>
      </c>
      <c r="C40" t="s">
        <v>19</v>
      </c>
      <c r="D40" t="s">
        <v>20</v>
      </c>
      <c r="E40">
        <v>750</v>
      </c>
      <c r="F40" t="s">
        <v>24</v>
      </c>
      <c r="G40" t="s">
        <v>14</v>
      </c>
      <c r="H40" t="s">
        <v>15</v>
      </c>
      <c r="I40" s="2">
        <v>2.6523333333333339</v>
      </c>
      <c r="J40" s="2">
        <f>[1]means!T330</f>
        <v>5.5335341329027718E-2</v>
      </c>
      <c r="K40" s="2">
        <v>2.4000333333333242E-2</v>
      </c>
      <c r="L40" s="2">
        <f>[1]means!U330</f>
        <v>1.4004051826455168E-2</v>
      </c>
      <c r="M40">
        <v>28</v>
      </c>
    </row>
    <row r="41" spans="1:13" x14ac:dyDescent="0.25">
      <c r="A41" t="s">
        <v>31</v>
      </c>
      <c r="B41" t="s">
        <v>82</v>
      </c>
      <c r="C41" t="s">
        <v>19</v>
      </c>
      <c r="D41" t="s">
        <v>20</v>
      </c>
      <c r="E41" t="s">
        <v>4</v>
      </c>
      <c r="F41" t="s">
        <v>24</v>
      </c>
      <c r="G41" t="s">
        <v>14</v>
      </c>
      <c r="H41" t="s">
        <v>4</v>
      </c>
      <c r="I41" s="2">
        <v>0.98200000000000054</v>
      </c>
      <c r="J41" s="2">
        <f>[1]means!T566</f>
        <v>2.5436194683953809E-2</v>
      </c>
      <c r="K41" s="2">
        <v>9.145599999999994E-2</v>
      </c>
      <c r="L41" s="2">
        <f>[1]means!U566</f>
        <v>5.8870886643747483E-2</v>
      </c>
      <c r="M41">
        <v>26</v>
      </c>
    </row>
    <row r="42" spans="1:13" x14ac:dyDescent="0.25">
      <c r="A42" t="s">
        <v>57</v>
      </c>
      <c r="B42" t="s">
        <v>83</v>
      </c>
      <c r="C42" t="s">
        <v>19</v>
      </c>
      <c r="D42" t="s">
        <v>20</v>
      </c>
      <c r="E42">
        <v>500</v>
      </c>
      <c r="F42" t="s">
        <v>25</v>
      </c>
      <c r="G42" t="s">
        <v>22</v>
      </c>
      <c r="H42" t="s">
        <v>15</v>
      </c>
      <c r="I42" s="2">
        <v>2.548</v>
      </c>
      <c r="J42" s="2">
        <f>[1]means!T346</f>
        <v>0.11553931509807966</v>
      </c>
      <c r="K42" s="2">
        <v>4.4730999999999931E-2</v>
      </c>
      <c r="L42" s="2">
        <f>[1]means!U346</f>
        <v>2.9894761531571383E-2</v>
      </c>
      <c r="M42">
        <v>12</v>
      </c>
    </row>
    <row r="43" spans="1:13" x14ac:dyDescent="0.25">
      <c r="A43" t="s">
        <v>58</v>
      </c>
      <c r="B43" t="s">
        <v>83</v>
      </c>
      <c r="C43" t="s">
        <v>19</v>
      </c>
      <c r="D43" t="s">
        <v>20</v>
      </c>
      <c r="E43">
        <v>600</v>
      </c>
      <c r="F43" t="s">
        <v>25</v>
      </c>
      <c r="G43" t="s">
        <v>22</v>
      </c>
      <c r="H43" t="s">
        <v>15</v>
      </c>
      <c r="I43" s="2">
        <v>117.858</v>
      </c>
      <c r="J43" s="2">
        <f>[1]means!T362</f>
        <v>5.4668011060704709</v>
      </c>
      <c r="K43" s="2">
        <v>2.2975260000000031</v>
      </c>
      <c r="L43" s="2">
        <f>[1]means!U362</f>
        <v>1.5759656388413785</v>
      </c>
      <c r="M43">
        <v>13</v>
      </c>
    </row>
    <row r="44" spans="1:13" x14ac:dyDescent="0.25">
      <c r="A44" t="s">
        <v>59</v>
      </c>
      <c r="B44" t="s">
        <v>83</v>
      </c>
      <c r="C44" t="s">
        <v>19</v>
      </c>
      <c r="D44" t="s">
        <v>20</v>
      </c>
      <c r="E44">
        <v>700</v>
      </c>
      <c r="F44" t="s">
        <v>25</v>
      </c>
      <c r="G44" t="s">
        <v>22</v>
      </c>
      <c r="H44" t="s">
        <v>15</v>
      </c>
      <c r="I44" s="2">
        <v>21.47399999999999</v>
      </c>
      <c r="J44" s="2">
        <f>[1]means!T378</f>
        <v>1.009086055134381</v>
      </c>
      <c r="K44" s="2">
        <v>0.15994499999999989</v>
      </c>
      <c r="L44" s="2">
        <f>[1]means!U378</f>
        <v>8.807126995665418E-2</v>
      </c>
      <c r="M44">
        <v>14</v>
      </c>
    </row>
    <row r="45" spans="1:13" x14ac:dyDescent="0.25">
      <c r="A45" t="s">
        <v>60</v>
      </c>
      <c r="B45" t="s">
        <v>83</v>
      </c>
      <c r="C45" t="s">
        <v>19</v>
      </c>
      <c r="D45" t="s">
        <v>20</v>
      </c>
      <c r="E45">
        <v>800</v>
      </c>
      <c r="F45" t="s">
        <v>25</v>
      </c>
      <c r="G45" t="s">
        <v>22</v>
      </c>
      <c r="H45" t="s">
        <v>15</v>
      </c>
      <c r="I45" s="2">
        <v>5.04</v>
      </c>
      <c r="J45" s="2">
        <f>[1]means!T393</f>
        <v>0.29215463941778047</v>
      </c>
      <c r="K45" s="2">
        <v>2.978399999999997E-2</v>
      </c>
      <c r="L45" s="2">
        <f>[1]means!U393</f>
        <v>1.3338201113341988E-2</v>
      </c>
      <c r="M45">
        <v>15</v>
      </c>
    </row>
    <row r="46" spans="1:13" x14ac:dyDescent="0.25">
      <c r="A46" t="s">
        <v>35</v>
      </c>
      <c r="B46" t="s">
        <v>83</v>
      </c>
      <c r="C46" t="s">
        <v>19</v>
      </c>
      <c r="D46" t="s">
        <v>20</v>
      </c>
      <c r="E46" t="s">
        <v>4</v>
      </c>
      <c r="F46" t="s">
        <v>25</v>
      </c>
      <c r="G46" t="s">
        <v>22</v>
      </c>
      <c r="H46" t="s">
        <v>4</v>
      </c>
      <c r="I46" s="2">
        <v>5.0463333333333296</v>
      </c>
      <c r="J46" s="2">
        <f>[1]means!T582</f>
        <v>9.229481747819504E-2</v>
      </c>
      <c r="K46" s="2">
        <v>0.20900133333333329</v>
      </c>
      <c r="L46" s="2">
        <f>[1]means!U582</f>
        <v>0.11880611924755256</v>
      </c>
      <c r="M46">
        <v>11</v>
      </c>
    </row>
    <row r="47" spans="1:13" x14ac:dyDescent="0.25">
      <c r="A47" t="s">
        <v>42</v>
      </c>
      <c r="B47" t="s">
        <v>65</v>
      </c>
      <c r="C47" t="s">
        <v>26</v>
      </c>
      <c r="D47" t="s">
        <v>27</v>
      </c>
      <c r="E47">
        <v>500</v>
      </c>
      <c r="F47" t="s">
        <v>13</v>
      </c>
      <c r="G47" t="s">
        <v>14</v>
      </c>
      <c r="H47" t="s">
        <v>15</v>
      </c>
      <c r="I47" s="2">
        <v>1.6899999999999991</v>
      </c>
      <c r="J47" s="2"/>
      <c r="K47" s="2"/>
      <c r="M47">
        <v>17</v>
      </c>
    </row>
    <row r="48" spans="1:13" x14ac:dyDescent="0.25">
      <c r="A48" t="s">
        <v>43</v>
      </c>
      <c r="B48" t="s">
        <v>68</v>
      </c>
      <c r="C48" t="s">
        <v>26</v>
      </c>
      <c r="D48" t="s">
        <v>27</v>
      </c>
      <c r="E48">
        <v>600</v>
      </c>
      <c r="F48" t="s">
        <v>13</v>
      </c>
      <c r="G48" t="s">
        <v>14</v>
      </c>
      <c r="H48" t="s">
        <v>15</v>
      </c>
      <c r="I48" s="2">
        <v>0</v>
      </c>
      <c r="J48">
        <v>0</v>
      </c>
      <c r="K48">
        <v>0</v>
      </c>
      <c r="L48">
        <v>0</v>
      </c>
      <c r="M48">
        <v>18</v>
      </c>
    </row>
    <row r="49" spans="1:13" x14ac:dyDescent="0.25">
      <c r="A49" t="s">
        <v>44</v>
      </c>
      <c r="B49" t="s">
        <v>71</v>
      </c>
      <c r="C49" t="s">
        <v>26</v>
      </c>
      <c r="D49" t="s">
        <v>27</v>
      </c>
      <c r="E49">
        <v>700</v>
      </c>
      <c r="F49" t="s">
        <v>13</v>
      </c>
      <c r="G49" t="s">
        <v>14</v>
      </c>
      <c r="H49" t="s">
        <v>15</v>
      </c>
      <c r="I49" s="2">
        <v>1.3</v>
      </c>
      <c r="J49" s="2"/>
      <c r="K49" s="2"/>
      <c r="M49">
        <v>19</v>
      </c>
    </row>
    <row r="50" spans="1:13" x14ac:dyDescent="0.25">
      <c r="A50" t="s">
        <v>45</v>
      </c>
      <c r="B50" t="s">
        <v>74</v>
      </c>
      <c r="C50" t="s">
        <v>26</v>
      </c>
      <c r="D50" t="s">
        <v>27</v>
      </c>
      <c r="E50">
        <v>800</v>
      </c>
      <c r="F50" t="s">
        <v>13</v>
      </c>
      <c r="G50" t="s">
        <v>14</v>
      </c>
      <c r="H50" t="s">
        <v>15</v>
      </c>
      <c r="I50" s="2">
        <v>0.26</v>
      </c>
      <c r="J50" s="2"/>
      <c r="K50" s="2"/>
      <c r="M50">
        <v>20</v>
      </c>
    </row>
    <row r="51" spans="1:13" x14ac:dyDescent="0.25">
      <c r="A51" t="s">
        <v>28</v>
      </c>
      <c r="B51" t="s">
        <v>77</v>
      </c>
      <c r="C51" t="s">
        <v>26</v>
      </c>
      <c r="D51" t="s">
        <v>27</v>
      </c>
      <c r="E51" t="s">
        <v>4</v>
      </c>
      <c r="F51" t="s">
        <v>13</v>
      </c>
      <c r="G51" t="s">
        <v>14</v>
      </c>
      <c r="H51" t="s">
        <v>4</v>
      </c>
      <c r="I51" s="2">
        <v>20.733333333333341</v>
      </c>
      <c r="J51" s="2">
        <f>[1]means!$T$589</f>
        <v>0.55075705472861003</v>
      </c>
      <c r="K51" s="2">
        <f>[1]means!T589</f>
        <v>0.55075705472861003</v>
      </c>
      <c r="L51" s="2"/>
      <c r="M51">
        <v>16</v>
      </c>
    </row>
    <row r="52" spans="1:13" x14ac:dyDescent="0.25">
      <c r="A52" t="s">
        <v>46</v>
      </c>
      <c r="B52" t="s">
        <v>66</v>
      </c>
      <c r="C52" t="s">
        <v>26</v>
      </c>
      <c r="D52" t="s">
        <v>27</v>
      </c>
      <c r="E52">
        <v>500</v>
      </c>
      <c r="F52" t="s">
        <v>16</v>
      </c>
      <c r="G52" t="s">
        <v>14</v>
      </c>
      <c r="H52" t="s">
        <v>15</v>
      </c>
      <c r="I52" s="2">
        <v>0.64</v>
      </c>
      <c r="J52" s="2"/>
      <c r="K52" s="2"/>
      <c r="M52">
        <v>22</v>
      </c>
    </row>
    <row r="53" spans="1:13" x14ac:dyDescent="0.25">
      <c r="A53" t="s">
        <v>47</v>
      </c>
      <c r="B53" t="s">
        <v>69</v>
      </c>
      <c r="C53" t="s">
        <v>26</v>
      </c>
      <c r="D53" t="s">
        <v>27</v>
      </c>
      <c r="E53">
        <v>600</v>
      </c>
      <c r="F53" t="s">
        <v>16</v>
      </c>
      <c r="G53" t="s">
        <v>14</v>
      </c>
      <c r="H53" t="s">
        <v>15</v>
      </c>
      <c r="I53" s="2">
        <v>0.39</v>
      </c>
      <c r="J53" s="2"/>
      <c r="K53" s="2"/>
      <c r="M53">
        <v>23</v>
      </c>
    </row>
    <row r="54" spans="1:13" x14ac:dyDescent="0.25">
      <c r="A54" t="s">
        <v>48</v>
      </c>
      <c r="B54" t="s">
        <v>72</v>
      </c>
      <c r="C54" t="s">
        <v>26</v>
      </c>
      <c r="D54" t="s">
        <v>27</v>
      </c>
      <c r="E54">
        <v>700</v>
      </c>
      <c r="F54" t="s">
        <v>16</v>
      </c>
      <c r="G54" t="s">
        <v>14</v>
      </c>
      <c r="H54" t="s">
        <v>15</v>
      </c>
      <c r="I54" s="2">
        <v>0.39</v>
      </c>
      <c r="J54" s="2"/>
      <c r="K54" s="2"/>
      <c r="M54">
        <v>24</v>
      </c>
    </row>
    <row r="55" spans="1:13" x14ac:dyDescent="0.25">
      <c r="A55" t="s">
        <v>49</v>
      </c>
      <c r="B55" t="s">
        <v>75</v>
      </c>
      <c r="C55" t="s">
        <v>26</v>
      </c>
      <c r="D55" t="s">
        <v>27</v>
      </c>
      <c r="E55">
        <v>800</v>
      </c>
      <c r="F55" t="s">
        <v>16</v>
      </c>
      <c r="G55" t="s">
        <v>14</v>
      </c>
      <c r="H55" t="s">
        <v>15</v>
      </c>
      <c r="I55" s="2">
        <v>0.53</v>
      </c>
      <c r="J55" s="2"/>
      <c r="K55" s="2"/>
      <c r="M55">
        <v>25</v>
      </c>
    </row>
    <row r="56" spans="1:13" x14ac:dyDescent="0.25">
      <c r="A56" t="s">
        <v>29</v>
      </c>
      <c r="B56" t="s">
        <v>78</v>
      </c>
      <c r="C56" t="s">
        <v>26</v>
      </c>
      <c r="D56" t="s">
        <v>27</v>
      </c>
      <c r="E56" t="s">
        <v>4</v>
      </c>
      <c r="F56" t="s">
        <v>16</v>
      </c>
      <c r="G56" t="s">
        <v>14</v>
      </c>
      <c r="H56" t="s">
        <v>4</v>
      </c>
      <c r="I56" s="2">
        <v>7.6333333333333302</v>
      </c>
      <c r="J56" s="2">
        <f>[1]means!T596</f>
        <v>0.62449979983983961</v>
      </c>
      <c r="K56" s="2">
        <f>[1]means!T596</f>
        <v>0.62449979983983961</v>
      </c>
      <c r="M56">
        <v>21</v>
      </c>
    </row>
    <row r="57" spans="1:13" x14ac:dyDescent="0.25">
      <c r="A57" t="s">
        <v>30</v>
      </c>
      <c r="B57" t="s">
        <v>80</v>
      </c>
      <c r="C57" t="s">
        <v>26</v>
      </c>
      <c r="D57" t="s">
        <v>27</v>
      </c>
      <c r="E57" t="s">
        <v>4</v>
      </c>
      <c r="F57" t="s">
        <v>17</v>
      </c>
      <c r="G57" t="s">
        <v>18</v>
      </c>
      <c r="H57" t="s">
        <v>4</v>
      </c>
      <c r="I57" s="2">
        <v>9.1666666666666643</v>
      </c>
      <c r="J57" s="2">
        <f>[1]means!T603</f>
        <v>0.42817441928883776</v>
      </c>
      <c r="K57" s="2">
        <f>[1]means!T603</f>
        <v>0.42817441928883776</v>
      </c>
      <c r="M57">
        <v>29</v>
      </c>
    </row>
    <row r="58" spans="1:13" x14ac:dyDescent="0.25">
      <c r="A58" t="s">
        <v>55</v>
      </c>
      <c r="B58" t="s">
        <v>82</v>
      </c>
      <c r="C58" t="s">
        <v>26</v>
      </c>
      <c r="D58" t="s">
        <v>27</v>
      </c>
      <c r="E58">
        <v>600</v>
      </c>
      <c r="F58" t="s">
        <v>24</v>
      </c>
      <c r="G58" t="s">
        <v>14</v>
      </c>
      <c r="H58" t="s">
        <v>15</v>
      </c>
      <c r="I58" s="2">
        <v>0.25</v>
      </c>
      <c r="J58" s="2"/>
      <c r="K58" s="2"/>
      <c r="M58">
        <v>27</v>
      </c>
    </row>
    <row r="59" spans="1:13" x14ac:dyDescent="0.25">
      <c r="A59" t="s">
        <v>56</v>
      </c>
      <c r="B59" t="s">
        <v>82</v>
      </c>
      <c r="C59" t="s">
        <v>26</v>
      </c>
      <c r="D59" t="s">
        <v>27</v>
      </c>
      <c r="E59">
        <v>750</v>
      </c>
      <c r="F59" t="s">
        <v>24</v>
      </c>
      <c r="G59" t="s">
        <v>14</v>
      </c>
      <c r="H59" t="s">
        <v>15</v>
      </c>
      <c r="I59" s="2">
        <v>0.24</v>
      </c>
      <c r="J59" s="2"/>
      <c r="K59" s="2"/>
      <c r="M59">
        <v>28</v>
      </c>
    </row>
    <row r="60" spans="1:13" x14ac:dyDescent="0.25">
      <c r="A60" t="s">
        <v>31</v>
      </c>
      <c r="B60" t="s">
        <v>82</v>
      </c>
      <c r="C60" t="s">
        <v>26</v>
      </c>
      <c r="D60" t="s">
        <v>27</v>
      </c>
      <c r="E60" t="s">
        <v>4</v>
      </c>
      <c r="F60" t="s">
        <v>24</v>
      </c>
      <c r="G60" t="s">
        <v>14</v>
      </c>
      <c r="H60" t="s">
        <v>4</v>
      </c>
      <c r="I60" s="2">
        <v>16.633333333333301</v>
      </c>
      <c r="J60" s="2">
        <f>[1]means!T610</f>
        <v>1.0049875621120892</v>
      </c>
      <c r="K60" s="2">
        <f>[1]means!T610</f>
        <v>1.0049875621120892</v>
      </c>
      <c r="M60">
        <v>26</v>
      </c>
    </row>
  </sheetData>
  <autoFilter ref="A1:M60" xr:uid="{6D7BE99A-4B95-4C90-8112-EBC59056E4CE}">
    <sortState xmlns:xlrd2="http://schemas.microsoft.com/office/spreadsheetml/2017/richdata2" ref="A2:M60">
      <sortCondition ref="C1:C60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2023-02-24T10:48:25Z</dcterms:created>
  <dcterms:modified xsi:type="dcterms:W3CDTF">2023-03-29T15:44:00Z</dcterms:modified>
</cp:coreProperties>
</file>