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ja/Downloads/"/>
    </mc:Choice>
  </mc:AlternateContent>
  <xr:revisionPtr revIDLastSave="0" documentId="13_ncr:1_{CA3E8089-B0A4-0E42-8431-D721F94C131E}" xr6:coauthVersionLast="47" xr6:coauthVersionMax="47" xr10:uidLastSave="{00000000-0000-0000-0000-000000000000}"/>
  <bookViews>
    <workbookView xWindow="0" yWindow="0" windowWidth="25600" windowHeight="16000" activeTab="1" xr2:uid="{FA6EB758-7FB7-4B60-B495-49E14C003E4E}"/>
  </bookViews>
  <sheets>
    <sheet name="Williams Sheet" sheetId="1" r:id="rId1"/>
    <sheet name="Data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AM14" i="1"/>
  <c r="AC18" i="1"/>
  <c r="I18" i="1"/>
  <c r="N3" i="1"/>
  <c r="D3" i="1"/>
  <c r="F3" i="1" s="1"/>
  <c r="D4" i="1" s="1"/>
  <c r="E4" i="1" s="1"/>
  <c r="G4" i="1" s="1"/>
  <c r="H4" i="1" s="1"/>
  <c r="I4" i="1" s="1"/>
  <c r="X4" i="1"/>
  <c r="AH4" i="1"/>
  <c r="AK3" i="1"/>
  <c r="AL3" i="1" s="1"/>
  <c r="AM3" i="1" s="1"/>
  <c r="AF4" i="1" s="1"/>
  <c r="AJ3" i="1"/>
  <c r="AH3" i="1"/>
  <c r="X3" i="1"/>
  <c r="Z3" i="1" s="1"/>
  <c r="AA3" i="1"/>
  <c r="AB3" i="1" s="1"/>
  <c r="AC3" i="1" s="1"/>
  <c r="V4" i="1" s="1"/>
  <c r="B4" i="1"/>
  <c r="H3" i="1"/>
  <c r="G3" i="1"/>
  <c r="Q3" i="1"/>
  <c r="I3" i="1"/>
  <c r="S3" i="1" l="1"/>
  <c r="L4" i="1" s="1"/>
  <c r="N4" i="1" s="1"/>
  <c r="P4" i="1" s="1"/>
  <c r="F4" i="1"/>
  <c r="AJ4" i="1"/>
  <c r="AI4" i="1"/>
  <c r="AK4" i="1" s="1"/>
  <c r="AL4" i="1" s="1"/>
  <c r="AM4" i="1" s="1"/>
  <c r="AF5" i="1" s="1"/>
  <c r="AH5" i="1" s="1"/>
  <c r="Z4" i="1"/>
  <c r="Y4" i="1"/>
  <c r="AA4" i="1" s="1"/>
  <c r="AB4" i="1" s="1"/>
  <c r="AC4" i="1" s="1"/>
  <c r="V5" i="1" s="1"/>
  <c r="X5" i="1" s="1"/>
  <c r="B5" i="1"/>
  <c r="O4" i="1" l="1"/>
  <c r="Q4" i="1" s="1"/>
  <c r="R4" i="1" s="1"/>
  <c r="S4" i="1" s="1"/>
  <c r="L5" i="1" s="1"/>
  <c r="N5" i="1" s="1"/>
  <c r="D5" i="1"/>
  <c r="E5" i="1" s="1"/>
  <c r="G5" i="1" s="1"/>
  <c r="H5" i="1" s="1"/>
  <c r="I5" i="1" s="1"/>
  <c r="B6" i="1" s="1"/>
  <c r="AJ5" i="1"/>
  <c r="AI5" i="1"/>
  <c r="AK5" i="1" s="1"/>
  <c r="AL5" i="1" s="1"/>
  <c r="AM5" i="1" s="1"/>
  <c r="AF6" i="1" s="1"/>
  <c r="AH6" i="1" s="1"/>
  <c r="Z5" i="1"/>
  <c r="Y5" i="1"/>
  <c r="AA5" i="1" s="1"/>
  <c r="AB5" i="1" s="1"/>
  <c r="AC5" i="1" s="1"/>
  <c r="V6" i="1" s="1"/>
  <c r="O5" i="1" l="1"/>
  <c r="Q5" i="1" s="1"/>
  <c r="R5" i="1" s="1"/>
  <c r="S5" i="1" s="1"/>
  <c r="L6" i="1" s="1"/>
  <c r="P5" i="1"/>
  <c r="F5" i="1"/>
  <c r="D6" i="1" s="1"/>
  <c r="AI6" i="1"/>
  <c r="AK6" i="1" s="1"/>
  <c r="AL6" i="1" s="1"/>
  <c r="AM6" i="1" s="1"/>
  <c r="AF7" i="1" s="1"/>
  <c r="X6" i="1"/>
  <c r="Z6" i="1" s="1"/>
  <c r="N6" i="1" l="1"/>
  <c r="P6" i="1" s="1"/>
  <c r="O6" i="1"/>
  <c r="Q6" i="1" s="1"/>
  <c r="R6" i="1" s="1"/>
  <c r="S6" i="1" s="1"/>
  <c r="L7" i="1" s="1"/>
  <c r="E6" i="1"/>
  <c r="G6" i="1" s="1"/>
  <c r="H6" i="1" s="1"/>
  <c r="I6" i="1" s="1"/>
  <c r="B7" i="1" s="1"/>
  <c r="F6" i="1"/>
  <c r="D7" i="1" s="1"/>
  <c r="E7" i="1" s="1"/>
  <c r="AJ6" i="1"/>
  <c r="AH7" i="1" s="1"/>
  <c r="Y6" i="1"/>
  <c r="AA6" i="1" s="1"/>
  <c r="AB6" i="1" s="1"/>
  <c r="AC6" i="1" s="1"/>
  <c r="V7" i="1" s="1"/>
  <c r="X7" i="1" s="1"/>
  <c r="N7" i="1" l="1"/>
  <c r="AJ7" i="1"/>
  <c r="AI7" i="1"/>
  <c r="AK7" i="1" s="1"/>
  <c r="AL7" i="1" s="1"/>
  <c r="AM7" i="1" s="1"/>
  <c r="AF8" i="1" s="1"/>
  <c r="Y7" i="1"/>
  <c r="AA7" i="1" s="1"/>
  <c r="AB7" i="1" s="1"/>
  <c r="AC7" i="1" s="1"/>
  <c r="V8" i="1" s="1"/>
  <c r="X8" i="1" s="1"/>
  <c r="Z8" i="1" s="1"/>
  <c r="Z7" i="1"/>
  <c r="F7" i="1"/>
  <c r="G7" i="1"/>
  <c r="H7" i="1" s="1"/>
  <c r="I7" i="1" s="1"/>
  <c r="B8" i="1" s="1"/>
  <c r="D8" i="1" s="1"/>
  <c r="O7" i="1" l="1"/>
  <c r="Q7" i="1" s="1"/>
  <c r="R7" i="1" s="1"/>
  <c r="S7" i="1" s="1"/>
  <c r="L8" i="1" s="1"/>
  <c r="P7" i="1"/>
  <c r="AH8" i="1"/>
  <c r="Y8" i="1"/>
  <c r="AA8" i="1" s="1"/>
  <c r="AB8" i="1" s="1"/>
  <c r="AC8" i="1" s="1"/>
  <c r="V9" i="1" s="1"/>
  <c r="X9" i="1" s="1"/>
  <c r="Y9" i="1" s="1"/>
  <c r="AA9" i="1" s="1"/>
  <c r="AB9" i="1" s="1"/>
  <c r="AC9" i="1" s="1"/>
  <c r="V10" i="1" s="1"/>
  <c r="E8" i="1"/>
  <c r="G8" i="1" s="1"/>
  <c r="H8" i="1" s="1"/>
  <c r="I8" i="1" s="1"/>
  <c r="B9" i="1" s="1"/>
  <c r="D9" i="1" s="1"/>
  <c r="E9" i="1" s="1"/>
  <c r="F8" i="1"/>
  <c r="N8" i="1" l="1"/>
  <c r="AJ8" i="1"/>
  <c r="AI8" i="1"/>
  <c r="AK8" i="1" s="1"/>
  <c r="AL8" i="1" s="1"/>
  <c r="AM8" i="1" s="1"/>
  <c r="AF9" i="1" s="1"/>
  <c r="Z9" i="1"/>
  <c r="X10" i="1" s="1"/>
  <c r="F9" i="1"/>
  <c r="G9" i="1"/>
  <c r="H9" i="1" s="1"/>
  <c r="I9" i="1" s="1"/>
  <c r="B10" i="1" s="1"/>
  <c r="O8" i="1" l="1"/>
  <c r="Q8" i="1" s="1"/>
  <c r="R8" i="1" s="1"/>
  <c r="S8" i="1" s="1"/>
  <c r="L9" i="1" s="1"/>
  <c r="P8" i="1"/>
  <c r="AH9" i="1"/>
  <c r="AI9" i="1" s="1"/>
  <c r="AK9" i="1" s="1"/>
  <c r="AL9" i="1" s="1"/>
  <c r="AM9" i="1" s="1"/>
  <c r="AF10" i="1" s="1"/>
  <c r="Y10" i="1"/>
  <c r="AA10" i="1" s="1"/>
  <c r="AB10" i="1" s="1"/>
  <c r="AC10" i="1" s="1"/>
  <c r="V11" i="1" s="1"/>
  <c r="Z10" i="1"/>
  <c r="D10" i="1"/>
  <c r="E10" i="1" s="1"/>
  <c r="N9" i="1" l="1"/>
  <c r="AJ9" i="1"/>
  <c r="AH10" i="1" s="1"/>
  <c r="AI10" i="1" s="1"/>
  <c r="AK10" i="1" s="1"/>
  <c r="AL10" i="1" s="1"/>
  <c r="AM10" i="1" s="1"/>
  <c r="AF11" i="1" s="1"/>
  <c r="X11" i="1"/>
  <c r="F10" i="1"/>
  <c r="G10" i="1"/>
  <c r="H10" i="1" s="1"/>
  <c r="I10" i="1" s="1"/>
  <c r="B11" i="1" s="1"/>
  <c r="O9" i="1" l="1"/>
  <c r="Q9" i="1" s="1"/>
  <c r="R9" i="1" s="1"/>
  <c r="S9" i="1" s="1"/>
  <c r="L10" i="1" s="1"/>
  <c r="P9" i="1"/>
  <c r="AJ10" i="1"/>
  <c r="AH11" i="1" s="1"/>
  <c r="Z11" i="1"/>
  <c r="Y11" i="1"/>
  <c r="AA11" i="1" s="1"/>
  <c r="AB11" i="1" s="1"/>
  <c r="AC11" i="1" s="1"/>
  <c r="V12" i="1" s="1"/>
  <c r="X12" i="1" s="1"/>
  <c r="D11" i="1"/>
  <c r="E11" i="1" s="1"/>
  <c r="N10" i="1" l="1"/>
  <c r="O10" i="1" s="1"/>
  <c r="Q10" i="1" s="1"/>
  <c r="R10" i="1" s="1"/>
  <c r="S10" i="1" s="1"/>
  <c r="L11" i="1" s="1"/>
  <c r="AI11" i="1"/>
  <c r="AK11" i="1" s="1"/>
  <c r="AL11" i="1" s="1"/>
  <c r="AM11" i="1" s="1"/>
  <c r="AF12" i="1" s="1"/>
  <c r="AJ11" i="1"/>
  <c r="Z12" i="1"/>
  <c r="Y12" i="1"/>
  <c r="AA12" i="1" s="1"/>
  <c r="AB12" i="1" s="1"/>
  <c r="AC12" i="1" s="1"/>
  <c r="V13" i="1" s="1"/>
  <c r="X13" i="1" s="1"/>
  <c r="F11" i="1"/>
  <c r="G11" i="1"/>
  <c r="H11" i="1" s="1"/>
  <c r="I11" i="1" s="1"/>
  <c r="B12" i="1" s="1"/>
  <c r="P10" i="1" l="1"/>
  <c r="N11" i="1" s="1"/>
  <c r="AH12" i="1"/>
  <c r="AI12" i="1" s="1"/>
  <c r="AK12" i="1" s="1"/>
  <c r="AL12" i="1" s="1"/>
  <c r="AM12" i="1" s="1"/>
  <c r="AF13" i="1" s="1"/>
  <c r="Z13" i="1"/>
  <c r="Y13" i="1"/>
  <c r="AA13" i="1" s="1"/>
  <c r="AB13" i="1" s="1"/>
  <c r="AC13" i="1" s="1"/>
  <c r="V14" i="1" s="1"/>
  <c r="D12" i="1"/>
  <c r="E12" i="1" s="1"/>
  <c r="O11" i="1" l="1"/>
  <c r="Q11" i="1" s="1"/>
  <c r="R11" i="1" s="1"/>
  <c r="S11" i="1" s="1"/>
  <c r="L12" i="1" s="1"/>
  <c r="N12" i="1" s="1"/>
  <c r="O12" i="1" s="1"/>
  <c r="Q12" i="1" s="1"/>
  <c r="R12" i="1" s="1"/>
  <c r="S12" i="1" s="1"/>
  <c r="L13" i="1" s="1"/>
  <c r="P11" i="1"/>
  <c r="AJ12" i="1"/>
  <c r="AH13" i="1" s="1"/>
  <c r="AI13" i="1" s="1"/>
  <c r="AK13" i="1" s="1"/>
  <c r="AL13" i="1" s="1"/>
  <c r="AM13" i="1" s="1"/>
  <c r="AF14" i="1" s="1"/>
  <c r="X14" i="1"/>
  <c r="Z14" i="1" s="1"/>
  <c r="F12" i="1"/>
  <c r="G12" i="1"/>
  <c r="H12" i="1" s="1"/>
  <c r="I12" i="1" s="1"/>
  <c r="B13" i="1" s="1"/>
  <c r="P12" i="1" l="1"/>
  <c r="N13" i="1" s="1"/>
  <c r="AJ13" i="1"/>
  <c r="AH14" i="1" s="1"/>
  <c r="AJ14" i="1" s="1"/>
  <c r="Y14" i="1"/>
  <c r="AA14" i="1" s="1"/>
  <c r="AB14" i="1" s="1"/>
  <c r="AC14" i="1" s="1"/>
  <c r="V15" i="1" s="1"/>
  <c r="X15" i="1" s="1"/>
  <c r="Z15" i="1" s="1"/>
  <c r="D13" i="1"/>
  <c r="E13" i="1" s="1"/>
  <c r="O13" i="1" l="1"/>
  <c r="Q13" i="1" s="1"/>
  <c r="R13" i="1" s="1"/>
  <c r="S13" i="1" s="1"/>
  <c r="L14" i="1" s="1"/>
  <c r="N14" i="1" s="1"/>
  <c r="O14" i="1" s="1"/>
  <c r="Q14" i="1" s="1"/>
  <c r="R14" i="1" s="1"/>
  <c r="S14" i="1" s="1"/>
  <c r="L15" i="1" s="1"/>
  <c r="P13" i="1"/>
  <c r="AI14" i="1"/>
  <c r="AK14" i="1" s="1"/>
  <c r="AL14" i="1" s="1"/>
  <c r="AF15" i="1" s="1"/>
  <c r="AH15" i="1" s="1"/>
  <c r="Y15" i="1"/>
  <c r="AA15" i="1" s="1"/>
  <c r="AB15" i="1" s="1"/>
  <c r="AC15" i="1" s="1"/>
  <c r="V16" i="1" s="1"/>
  <c r="X16" i="1" s="1"/>
  <c r="Z16" i="1" s="1"/>
  <c r="F13" i="1"/>
  <c r="G13" i="1"/>
  <c r="H13" i="1" s="1"/>
  <c r="I13" i="1" s="1"/>
  <c r="B14" i="1" s="1"/>
  <c r="P14" i="1" l="1"/>
  <c r="N15" i="1" s="1"/>
  <c r="AJ15" i="1"/>
  <c r="AI15" i="1"/>
  <c r="AK15" i="1" s="1"/>
  <c r="AL15" i="1" s="1"/>
  <c r="Y16" i="1"/>
  <c r="AA16" i="1" s="1"/>
  <c r="AB16" i="1" s="1"/>
  <c r="AC16" i="1" s="1"/>
  <c r="V17" i="1" s="1"/>
  <c r="X17" i="1" s="1"/>
  <c r="Z17" i="1" s="1"/>
  <c r="D14" i="1"/>
  <c r="E14" i="1" s="1"/>
  <c r="O15" i="1" l="1"/>
  <c r="Q15" i="1" s="1"/>
  <c r="R15" i="1" s="1"/>
  <c r="S15" i="1" s="1"/>
  <c r="L16" i="1" s="1"/>
  <c r="N16" i="1" s="1"/>
  <c r="P15" i="1"/>
  <c r="AF16" i="1"/>
  <c r="AH16" i="1" s="1"/>
  <c r="AI16" i="1" s="1"/>
  <c r="AK16" i="1" s="1"/>
  <c r="AL16" i="1" s="1"/>
  <c r="AM15" i="1"/>
  <c r="Y17" i="1"/>
  <c r="AA17" i="1" s="1"/>
  <c r="AB17" i="1" s="1"/>
  <c r="AC17" i="1" s="1"/>
  <c r="V18" i="1" s="1"/>
  <c r="X18" i="1" s="1"/>
  <c r="Y18" i="1" s="1"/>
  <c r="AA18" i="1" s="1"/>
  <c r="AB18" i="1" s="1"/>
  <c r="V19" i="1" s="1"/>
  <c r="F14" i="1"/>
  <c r="G14" i="1"/>
  <c r="H14" i="1" s="1"/>
  <c r="I14" i="1" s="1"/>
  <c r="B15" i="1" s="1"/>
  <c r="O16" i="1" l="1"/>
  <c r="Q16" i="1" s="1"/>
  <c r="R16" i="1" s="1"/>
  <c r="S16" i="1" s="1"/>
  <c r="L17" i="1" s="1"/>
  <c r="P16" i="1"/>
  <c r="AF17" i="1"/>
  <c r="AM16" i="1"/>
  <c r="AJ16" i="1"/>
  <c r="AH17" i="1" s="1"/>
  <c r="AJ17" i="1" s="1"/>
  <c r="Z18" i="1"/>
  <c r="X19" i="1" s="1"/>
  <c r="D15" i="1"/>
  <c r="E15" i="1" s="1"/>
  <c r="N17" i="1" l="1"/>
  <c r="O17" i="1" s="1"/>
  <c r="Q17" i="1" s="1"/>
  <c r="R17" i="1" s="1"/>
  <c r="S17" i="1" s="1"/>
  <c r="L18" i="1" s="1"/>
  <c r="AI17" i="1"/>
  <c r="AK17" i="1" s="1"/>
  <c r="AL17" i="1" s="1"/>
  <c r="Z19" i="1"/>
  <c r="Y19" i="1"/>
  <c r="AA19" i="1" s="1"/>
  <c r="AB19" i="1" s="1"/>
  <c r="F15" i="1"/>
  <c r="G15" i="1"/>
  <c r="H15" i="1" s="1"/>
  <c r="I15" i="1" s="1"/>
  <c r="B16" i="1" s="1"/>
  <c r="P17" i="1" l="1"/>
  <c r="N18" i="1" s="1"/>
  <c r="AM17" i="1"/>
  <c r="AF18" i="1" s="1"/>
  <c r="AH18" i="1" s="1"/>
  <c r="AC19" i="1"/>
  <c r="V20" i="1" s="1"/>
  <c r="X20" i="1" s="1"/>
  <c r="D16" i="1"/>
  <c r="E16" i="1" s="1"/>
  <c r="P18" i="1" l="1"/>
  <c r="O18" i="1"/>
  <c r="Q18" i="1" s="1"/>
  <c r="R18" i="1" s="1"/>
  <c r="S18" i="1" s="1"/>
  <c r="L19" i="1" s="1"/>
  <c r="N19" i="1" s="1"/>
  <c r="O19" i="1" s="1"/>
  <c r="Q19" i="1" s="1"/>
  <c r="R19" i="1" s="1"/>
  <c r="S19" i="1" s="1"/>
  <c r="L20" i="1" s="1"/>
  <c r="AI18" i="1"/>
  <c r="AK18" i="1" s="1"/>
  <c r="AL18" i="1" s="1"/>
  <c r="AJ18" i="1"/>
  <c r="Z20" i="1"/>
  <c r="Y20" i="1"/>
  <c r="AA20" i="1" s="1"/>
  <c r="AB20" i="1" s="1"/>
  <c r="F16" i="1"/>
  <c r="G16" i="1"/>
  <c r="H16" i="1" s="1"/>
  <c r="I16" i="1" s="1"/>
  <c r="B17" i="1" s="1"/>
  <c r="P19" i="1" l="1"/>
  <c r="N20" i="1" s="1"/>
  <c r="AM18" i="1"/>
  <c r="AF19" i="1" s="1"/>
  <c r="AH19" i="1" s="1"/>
  <c r="AC20" i="1"/>
  <c r="V21" i="1" s="1"/>
  <c r="X21" i="1" s="1"/>
  <c r="D17" i="1"/>
  <c r="O20" i="1" l="1"/>
  <c r="Q20" i="1" s="1"/>
  <c r="R20" i="1" s="1"/>
  <c r="P20" i="1"/>
  <c r="AJ19" i="1"/>
  <c r="AI19" i="1"/>
  <c r="AK19" i="1" s="1"/>
  <c r="AL19" i="1" s="1"/>
  <c r="Z21" i="1"/>
  <c r="Y21" i="1"/>
  <c r="AA21" i="1" s="1"/>
  <c r="AB21" i="1" s="1"/>
  <c r="F17" i="1"/>
  <c r="E17" i="1"/>
  <c r="G17" i="1" s="1"/>
  <c r="H17" i="1" s="1"/>
  <c r="I17" i="1" s="1"/>
  <c r="B18" i="1" s="1"/>
  <c r="D18" i="1" s="1"/>
  <c r="E18" i="1" s="1"/>
  <c r="S20" i="1" l="1"/>
  <c r="L21" i="1" s="1"/>
  <c r="N21" i="1" s="1"/>
  <c r="AM19" i="1"/>
  <c r="AF20" i="1" s="1"/>
  <c r="AH20" i="1" s="1"/>
  <c r="AC21" i="1"/>
  <c r="V22" i="1" s="1"/>
  <c r="X22" i="1" s="1"/>
  <c r="F18" i="1"/>
  <c r="G18" i="1"/>
  <c r="H18" i="1" s="1"/>
  <c r="B19" i="1" s="1"/>
  <c r="P21" i="1" l="1"/>
  <c r="O21" i="1"/>
  <c r="Q21" i="1" s="1"/>
  <c r="R21" i="1" s="1"/>
  <c r="S21" i="1" s="1"/>
  <c r="L22" i="1" s="1"/>
  <c r="N22" i="1" s="1"/>
  <c r="AJ20" i="1"/>
  <c r="AI20" i="1"/>
  <c r="AK20" i="1" s="1"/>
  <c r="AL20" i="1" s="1"/>
  <c r="Z22" i="1"/>
  <c r="Y22" i="1"/>
  <c r="AA22" i="1" s="1"/>
  <c r="AB22" i="1" s="1"/>
  <c r="D19" i="1"/>
  <c r="E19" i="1" s="1"/>
  <c r="O22" i="1" l="1"/>
  <c r="Q22" i="1" s="1"/>
  <c r="R22" i="1" s="1"/>
  <c r="S22" i="1" s="1"/>
  <c r="L23" i="1" s="1"/>
  <c r="N23" i="1" s="1"/>
  <c r="P22" i="1"/>
  <c r="AM20" i="1"/>
  <c r="AF21" i="1" s="1"/>
  <c r="AH21" i="1" s="1"/>
  <c r="AC22" i="1"/>
  <c r="V23" i="1" s="1"/>
  <c r="X23" i="1" s="1"/>
  <c r="F19" i="1"/>
  <c r="G19" i="1"/>
  <c r="H19" i="1" s="1"/>
  <c r="O23" i="1" l="1"/>
  <c r="Q23" i="1" s="1"/>
  <c r="R23" i="1" s="1"/>
  <c r="S23" i="1" s="1"/>
  <c r="L24" i="1" s="1"/>
  <c r="N24" i="1" s="1"/>
  <c r="P23" i="1"/>
  <c r="AJ21" i="1"/>
  <c r="AI21" i="1"/>
  <c r="AK21" i="1" s="1"/>
  <c r="AL21" i="1" s="1"/>
  <c r="Z23" i="1"/>
  <c r="Y23" i="1"/>
  <c r="AA23" i="1" s="1"/>
  <c r="AB23" i="1" s="1"/>
  <c r="I19" i="1"/>
  <c r="B20" i="1" s="1"/>
  <c r="D20" i="1" s="1"/>
  <c r="E20" i="1" s="1"/>
  <c r="O24" i="1" l="1"/>
  <c r="Q24" i="1" s="1"/>
  <c r="R24" i="1" s="1"/>
  <c r="S24" i="1" s="1"/>
  <c r="L25" i="1" s="1"/>
  <c r="N25" i="1" s="1"/>
  <c r="O25" i="1" s="1"/>
  <c r="Q25" i="1" s="1"/>
  <c r="R25" i="1" s="1"/>
  <c r="P24" i="1"/>
  <c r="AM21" i="1"/>
  <c r="AF22" i="1" s="1"/>
  <c r="AH22" i="1" s="1"/>
  <c r="AC23" i="1"/>
  <c r="V24" i="1" s="1"/>
  <c r="X24" i="1" s="1"/>
  <c r="F20" i="1"/>
  <c r="G20" i="1"/>
  <c r="H20" i="1" s="1"/>
  <c r="P25" i="1" l="1"/>
  <c r="AJ22" i="1"/>
  <c r="AI22" i="1"/>
  <c r="AK22" i="1" s="1"/>
  <c r="AL22" i="1" s="1"/>
  <c r="Z24" i="1"/>
  <c r="Y24" i="1"/>
  <c r="AA24" i="1" s="1"/>
  <c r="AB24" i="1" s="1"/>
  <c r="S25" i="1"/>
  <c r="L26" i="1" s="1"/>
  <c r="I20" i="1"/>
  <c r="B21" i="1" s="1"/>
  <c r="D21" i="1" s="1"/>
  <c r="E21" i="1" s="1"/>
  <c r="N26" i="1" l="1"/>
  <c r="O26" i="1" s="1"/>
  <c r="Q26" i="1" s="1"/>
  <c r="R26" i="1" s="1"/>
  <c r="AF23" i="1"/>
  <c r="AH23" i="1" s="1"/>
  <c r="AM22" i="1"/>
  <c r="AC24" i="1"/>
  <c r="V25" i="1" s="1"/>
  <c r="X25" i="1" s="1"/>
  <c r="F21" i="1"/>
  <c r="G21" i="1"/>
  <c r="H21" i="1" s="1"/>
  <c r="P26" i="1" l="1"/>
  <c r="AJ23" i="1"/>
  <c r="AI23" i="1"/>
  <c r="AK23" i="1" s="1"/>
  <c r="AL23" i="1" s="1"/>
  <c r="Y25" i="1"/>
  <c r="AA25" i="1" s="1"/>
  <c r="AB25" i="1" s="1"/>
  <c r="Z25" i="1"/>
  <c r="S26" i="1"/>
  <c r="L27" i="1" s="1"/>
  <c r="I21" i="1"/>
  <c r="B22" i="1" s="1"/>
  <c r="D22" i="1" s="1"/>
  <c r="E22" i="1" s="1"/>
  <c r="N27" i="1" l="1"/>
  <c r="P27" i="1" s="1"/>
  <c r="AM23" i="1"/>
  <c r="AF24" i="1" s="1"/>
  <c r="AH24" i="1" s="1"/>
  <c r="AC25" i="1"/>
  <c r="V26" i="1" s="1"/>
  <c r="X26" i="1" s="1"/>
  <c r="F22" i="1"/>
  <c r="G22" i="1"/>
  <c r="H22" i="1" s="1"/>
  <c r="O27" i="1" l="1"/>
  <c r="Q27" i="1" s="1"/>
  <c r="R27" i="1" s="1"/>
  <c r="S27" i="1" s="1"/>
  <c r="L28" i="1" s="1"/>
  <c r="N28" i="1" s="1"/>
  <c r="AJ24" i="1"/>
  <c r="AI24" i="1"/>
  <c r="AK24" i="1" s="1"/>
  <c r="AL24" i="1" s="1"/>
  <c r="Z26" i="1"/>
  <c r="Y26" i="1"/>
  <c r="AA26" i="1" s="1"/>
  <c r="AB26" i="1" s="1"/>
  <c r="I22" i="1"/>
  <c r="B23" i="1" s="1"/>
  <c r="D23" i="1" s="1"/>
  <c r="E23" i="1" s="1"/>
  <c r="AM24" i="1" l="1"/>
  <c r="AF25" i="1" s="1"/>
  <c r="AH25" i="1" s="1"/>
  <c r="AC26" i="1"/>
  <c r="V27" i="1" s="1"/>
  <c r="X27" i="1" s="1"/>
  <c r="O28" i="1"/>
  <c r="Q28" i="1" s="1"/>
  <c r="R28" i="1" s="1"/>
  <c r="P28" i="1"/>
  <c r="F23" i="1"/>
  <c r="G23" i="1"/>
  <c r="H23" i="1" s="1"/>
  <c r="AI25" i="1" l="1"/>
  <c r="AK25" i="1" s="1"/>
  <c r="AL25" i="1" s="1"/>
  <c r="AJ25" i="1"/>
  <c r="Z27" i="1"/>
  <c r="Y27" i="1"/>
  <c r="AA27" i="1" s="1"/>
  <c r="AB27" i="1" s="1"/>
  <c r="S28" i="1"/>
  <c r="L29" i="1" s="1"/>
  <c r="N29" i="1" s="1"/>
  <c r="I23" i="1"/>
  <c r="B24" i="1" s="1"/>
  <c r="D24" i="1" s="1"/>
  <c r="E24" i="1" s="1"/>
  <c r="AM25" i="1" l="1"/>
  <c r="AF26" i="1" s="1"/>
  <c r="AH26" i="1" s="1"/>
  <c r="AC27" i="1"/>
  <c r="V28" i="1" s="1"/>
  <c r="X28" i="1" s="1"/>
  <c r="O29" i="1"/>
  <c r="Q29" i="1" s="1"/>
  <c r="R29" i="1" s="1"/>
  <c r="P29" i="1"/>
  <c r="F24" i="1"/>
  <c r="G24" i="1"/>
  <c r="H24" i="1" s="1"/>
  <c r="AI26" i="1" l="1"/>
  <c r="AK26" i="1" s="1"/>
  <c r="AL26" i="1" s="1"/>
  <c r="AJ26" i="1"/>
  <c r="Y28" i="1"/>
  <c r="AA28" i="1" s="1"/>
  <c r="AB28" i="1" s="1"/>
  <c r="Z28" i="1"/>
  <c r="S29" i="1"/>
  <c r="L30" i="1" s="1"/>
  <c r="N30" i="1" s="1"/>
  <c r="B25" i="1"/>
  <c r="D25" i="1" s="1"/>
  <c r="I24" i="1"/>
  <c r="AM26" i="1" l="1"/>
  <c r="AF27" i="1" s="1"/>
  <c r="AH27" i="1" s="1"/>
  <c r="AC28" i="1"/>
  <c r="V29" i="1" s="1"/>
  <c r="X29" i="1" s="1"/>
  <c r="O30" i="1"/>
  <c r="Q30" i="1" s="1"/>
  <c r="R30" i="1" s="1"/>
  <c r="P30" i="1"/>
  <c r="F25" i="1"/>
  <c r="E25" i="1"/>
  <c r="G25" i="1" s="1"/>
  <c r="H25" i="1" s="1"/>
  <c r="I25" i="1" s="1"/>
  <c r="AI27" i="1" l="1"/>
  <c r="AK27" i="1" s="1"/>
  <c r="AL27" i="1" s="1"/>
  <c r="AJ27" i="1"/>
  <c r="Y29" i="1"/>
  <c r="AA29" i="1" s="1"/>
  <c r="AB29" i="1" s="1"/>
  <c r="Z29" i="1"/>
  <c r="S30" i="1"/>
  <c r="L31" i="1" s="1"/>
  <c r="N31" i="1" s="1"/>
  <c r="B26" i="1"/>
  <c r="D26" i="1" s="1"/>
  <c r="AM27" i="1" l="1"/>
  <c r="AF28" i="1" s="1"/>
  <c r="AH28" i="1" s="1"/>
  <c r="AC29" i="1"/>
  <c r="V30" i="1" s="1"/>
  <c r="X30" i="1" s="1"/>
  <c r="O31" i="1"/>
  <c r="Q31" i="1" s="1"/>
  <c r="R31" i="1" s="1"/>
  <c r="P31" i="1"/>
  <c r="E26" i="1"/>
  <c r="G26" i="1" s="1"/>
  <c r="H26" i="1" s="1"/>
  <c r="F26" i="1"/>
  <c r="AJ28" i="1" l="1"/>
  <c r="AI28" i="1"/>
  <c r="AK28" i="1" s="1"/>
  <c r="AL28" i="1" s="1"/>
  <c r="Z30" i="1"/>
  <c r="Y30" i="1"/>
  <c r="AA30" i="1" s="1"/>
  <c r="AB30" i="1" s="1"/>
  <c r="S31" i="1"/>
  <c r="L32" i="1" s="1"/>
  <c r="N32" i="1" s="1"/>
  <c r="I26" i="1"/>
  <c r="B27" i="1" s="1"/>
  <c r="D27" i="1" s="1"/>
  <c r="AM28" i="1" l="1"/>
  <c r="AF29" i="1" s="1"/>
  <c r="AH29" i="1" s="1"/>
  <c r="AC30" i="1"/>
  <c r="V31" i="1" s="1"/>
  <c r="X31" i="1" s="1"/>
  <c r="O32" i="1"/>
  <c r="Q32" i="1" s="1"/>
  <c r="R32" i="1" s="1"/>
  <c r="P32" i="1"/>
  <c r="E27" i="1"/>
  <c r="G27" i="1" s="1"/>
  <c r="H27" i="1" s="1"/>
  <c r="F27" i="1"/>
  <c r="AJ29" i="1" l="1"/>
  <c r="AI29" i="1"/>
  <c r="AK29" i="1" s="1"/>
  <c r="AL29" i="1" s="1"/>
  <c r="Z31" i="1"/>
  <c r="Y31" i="1"/>
  <c r="AA31" i="1" s="1"/>
  <c r="AB31" i="1" s="1"/>
  <c r="S32" i="1"/>
  <c r="L33" i="1" s="1"/>
  <c r="N33" i="1" s="1"/>
  <c r="I27" i="1"/>
  <c r="B28" i="1" s="1"/>
  <c r="D28" i="1" s="1"/>
  <c r="AM29" i="1" l="1"/>
  <c r="AF30" i="1" s="1"/>
  <c r="AH30" i="1" s="1"/>
  <c r="AC31" i="1"/>
  <c r="V32" i="1" s="1"/>
  <c r="X32" i="1" s="1"/>
  <c r="O33" i="1"/>
  <c r="Q33" i="1" s="1"/>
  <c r="R33" i="1" s="1"/>
  <c r="P33" i="1"/>
  <c r="E28" i="1"/>
  <c r="G28" i="1" s="1"/>
  <c r="H28" i="1" s="1"/>
  <c r="F28" i="1"/>
  <c r="AJ30" i="1" l="1"/>
  <c r="AI30" i="1"/>
  <c r="AK30" i="1" s="1"/>
  <c r="AL30" i="1" s="1"/>
  <c r="Z32" i="1"/>
  <c r="Y32" i="1"/>
  <c r="AA32" i="1" s="1"/>
  <c r="AB32" i="1" s="1"/>
  <c r="S33" i="1"/>
  <c r="L34" i="1" s="1"/>
  <c r="N34" i="1" s="1"/>
  <c r="I28" i="1"/>
  <c r="B29" i="1" s="1"/>
  <c r="D29" i="1" s="1"/>
  <c r="AM30" i="1" l="1"/>
  <c r="AF31" i="1" s="1"/>
  <c r="AH31" i="1" s="1"/>
  <c r="AC32" i="1"/>
  <c r="V33" i="1" s="1"/>
  <c r="X33" i="1" s="1"/>
  <c r="O34" i="1"/>
  <c r="Q34" i="1" s="1"/>
  <c r="R34" i="1" s="1"/>
  <c r="P34" i="1"/>
  <c r="E29" i="1"/>
  <c r="G29" i="1" s="1"/>
  <c r="H29" i="1" s="1"/>
  <c r="F29" i="1"/>
  <c r="AI31" i="1" l="1"/>
  <c r="AK31" i="1" s="1"/>
  <c r="AL31" i="1" s="1"/>
  <c r="AJ31" i="1"/>
  <c r="Z33" i="1"/>
  <c r="Y33" i="1"/>
  <c r="AA33" i="1" s="1"/>
  <c r="AB33" i="1" s="1"/>
  <c r="S34" i="1"/>
  <c r="L35" i="1" s="1"/>
  <c r="N35" i="1" s="1"/>
  <c r="I29" i="1"/>
  <c r="B30" i="1" s="1"/>
  <c r="D30" i="1" s="1"/>
  <c r="AM31" i="1" l="1"/>
  <c r="AF32" i="1" s="1"/>
  <c r="AH32" i="1" s="1"/>
  <c r="AC33" i="1"/>
  <c r="V34" i="1" s="1"/>
  <c r="X34" i="1" s="1"/>
  <c r="O35" i="1"/>
  <c r="Q35" i="1" s="1"/>
  <c r="R35" i="1" s="1"/>
  <c r="P35" i="1"/>
  <c r="E30" i="1"/>
  <c r="G30" i="1" s="1"/>
  <c r="H30" i="1" s="1"/>
  <c r="F30" i="1"/>
  <c r="AI32" i="1" l="1"/>
  <c r="AK32" i="1" s="1"/>
  <c r="AL32" i="1" s="1"/>
  <c r="AJ32" i="1"/>
  <c r="Y34" i="1"/>
  <c r="AA34" i="1" s="1"/>
  <c r="AB34" i="1" s="1"/>
  <c r="Z34" i="1"/>
  <c r="S35" i="1"/>
  <c r="L36" i="1" s="1"/>
  <c r="N36" i="1" s="1"/>
  <c r="I30" i="1"/>
  <c r="B31" i="1" s="1"/>
  <c r="D31" i="1" s="1"/>
  <c r="AM32" i="1" l="1"/>
  <c r="AF33" i="1" s="1"/>
  <c r="AH33" i="1" s="1"/>
  <c r="AC34" i="1"/>
  <c r="V35" i="1" s="1"/>
  <c r="X35" i="1" s="1"/>
  <c r="O36" i="1"/>
  <c r="Q36" i="1" s="1"/>
  <c r="R36" i="1" s="1"/>
  <c r="P36" i="1"/>
  <c r="E31" i="1"/>
  <c r="G31" i="1" s="1"/>
  <c r="H31" i="1" s="1"/>
  <c r="F31" i="1"/>
  <c r="AI33" i="1" l="1"/>
  <c r="AK33" i="1" s="1"/>
  <c r="AL33" i="1" s="1"/>
  <c r="AJ33" i="1"/>
  <c r="Y35" i="1"/>
  <c r="AA35" i="1" s="1"/>
  <c r="AB35" i="1" s="1"/>
  <c r="Z35" i="1"/>
  <c r="S36" i="1"/>
  <c r="L37" i="1" s="1"/>
  <c r="N37" i="1" s="1"/>
  <c r="B32" i="1"/>
  <c r="D32" i="1" s="1"/>
  <c r="I31" i="1"/>
  <c r="AM33" i="1" l="1"/>
  <c r="AF34" i="1" s="1"/>
  <c r="AH34" i="1" s="1"/>
  <c r="AC35" i="1"/>
  <c r="V36" i="1" s="1"/>
  <c r="X36" i="1" s="1"/>
  <c r="O37" i="1"/>
  <c r="Q37" i="1" s="1"/>
  <c r="R37" i="1" s="1"/>
  <c r="P37" i="1"/>
  <c r="E32" i="1"/>
  <c r="G32" i="1" s="1"/>
  <c r="H32" i="1" s="1"/>
  <c r="F32" i="1"/>
  <c r="AJ34" i="1" l="1"/>
  <c r="AI34" i="1"/>
  <c r="AK34" i="1" s="1"/>
  <c r="AL34" i="1" s="1"/>
  <c r="Y36" i="1"/>
  <c r="AA36" i="1" s="1"/>
  <c r="AB36" i="1" s="1"/>
  <c r="Z36" i="1"/>
  <c r="S37" i="1"/>
  <c r="L38" i="1" s="1"/>
  <c r="N38" i="1" s="1"/>
  <c r="I32" i="1"/>
  <c r="B33" i="1" s="1"/>
  <c r="D33" i="1" s="1"/>
  <c r="AM34" i="1" l="1"/>
  <c r="AF35" i="1" s="1"/>
  <c r="AH35" i="1" s="1"/>
  <c r="AC36" i="1"/>
  <c r="V37" i="1" s="1"/>
  <c r="X37" i="1" s="1"/>
  <c r="O38" i="1"/>
  <c r="Q38" i="1" s="1"/>
  <c r="R38" i="1" s="1"/>
  <c r="S38" i="1" s="1"/>
  <c r="P38" i="1"/>
  <c r="E33" i="1"/>
  <c r="G33" i="1" s="1"/>
  <c r="H33" i="1" s="1"/>
  <c r="F33" i="1"/>
  <c r="AJ35" i="1" l="1"/>
  <c r="AI35" i="1"/>
  <c r="AK35" i="1" s="1"/>
  <c r="AL35" i="1" s="1"/>
  <c r="Z37" i="1"/>
  <c r="Y37" i="1"/>
  <c r="AA37" i="1" s="1"/>
  <c r="AB37" i="1" s="1"/>
  <c r="I33" i="1"/>
  <c r="B34" i="1" s="1"/>
  <c r="D34" i="1" s="1"/>
  <c r="AM35" i="1" l="1"/>
  <c r="AF36" i="1" s="1"/>
  <c r="AH36" i="1" s="1"/>
  <c r="AC37" i="1"/>
  <c r="V38" i="1" s="1"/>
  <c r="X38" i="1" s="1"/>
  <c r="E34" i="1"/>
  <c r="G34" i="1" s="1"/>
  <c r="H34" i="1" s="1"/>
  <c r="F34" i="1"/>
  <c r="AI36" i="1" l="1"/>
  <c r="AK36" i="1" s="1"/>
  <c r="AL36" i="1" s="1"/>
  <c r="AJ36" i="1"/>
  <c r="Z38" i="1"/>
  <c r="Y38" i="1"/>
  <c r="AA38" i="1" s="1"/>
  <c r="AB38" i="1" s="1"/>
  <c r="AC38" i="1" s="1"/>
  <c r="B35" i="1"/>
  <c r="D35" i="1" s="1"/>
  <c r="I34" i="1"/>
  <c r="AM36" i="1" l="1"/>
  <c r="AF37" i="1" s="1"/>
  <c r="AH37" i="1" s="1"/>
  <c r="E35" i="1"/>
  <c r="G35" i="1" s="1"/>
  <c r="H35" i="1" s="1"/>
  <c r="F35" i="1"/>
  <c r="AI37" i="1" l="1"/>
  <c r="AK37" i="1" s="1"/>
  <c r="AL37" i="1" s="1"/>
  <c r="AJ37" i="1"/>
  <c r="I35" i="1"/>
  <c r="B36" i="1" s="1"/>
  <c r="D36" i="1" s="1"/>
  <c r="AM37" i="1" l="1"/>
  <c r="AF38" i="1" s="1"/>
  <c r="AH38" i="1" s="1"/>
  <c r="E36" i="1"/>
  <c r="G36" i="1" s="1"/>
  <c r="H36" i="1" s="1"/>
  <c r="F36" i="1"/>
  <c r="AJ38" i="1" l="1"/>
  <c r="AI38" i="1"/>
  <c r="AK38" i="1" s="1"/>
  <c r="AL38" i="1" s="1"/>
  <c r="AM38" i="1" s="1"/>
  <c r="I36" i="1"/>
  <c r="B37" i="1" s="1"/>
  <c r="D37" i="1" s="1"/>
  <c r="E37" i="1" l="1"/>
  <c r="G37" i="1" s="1"/>
  <c r="H37" i="1" s="1"/>
  <c r="F37" i="1"/>
  <c r="I37" i="1" l="1"/>
  <c r="B38" i="1" s="1"/>
  <c r="D38" i="1" s="1"/>
  <c r="E38" i="1" l="1"/>
  <c r="G38" i="1" s="1"/>
  <c r="H38" i="1" s="1"/>
  <c r="I38" i="1" s="1"/>
  <c r="F38" i="1"/>
</calcChain>
</file>

<file path=xl/sharedStrings.xml><?xml version="1.0" encoding="utf-8"?>
<sst xmlns="http://schemas.openxmlformats.org/spreadsheetml/2006/main" count="49" uniqueCount="21">
  <si>
    <t>$STRONG</t>
  </si>
  <si>
    <t>STRONG
Price</t>
  </si>
  <si>
    <t>NODES</t>
  </si>
  <si>
    <t>ROI
STRONG</t>
  </si>
  <si>
    <t>Leftover
Strong</t>
  </si>
  <si>
    <t>Month</t>
  </si>
  <si>
    <t>NET</t>
  </si>
  <si>
    <t>After TAX</t>
  </si>
  <si>
    <t>Montly
Starting $</t>
  </si>
  <si>
    <t>Current Price of Strong</t>
  </si>
  <si>
    <t>Low Price of Strong</t>
  </si>
  <si>
    <t>High Price of Strong</t>
  </si>
  <si>
    <t>All Time High Price of Strong</t>
  </si>
  <si>
    <t>Low_Strong_Net</t>
  </si>
  <si>
    <t>Low_Strong_PostTax</t>
  </si>
  <si>
    <t>Current_Strong_Net</t>
  </si>
  <si>
    <t>Current_Strong_PostTax</t>
  </si>
  <si>
    <t>High_Strong_Net</t>
  </si>
  <si>
    <t>High_Strong_PostTax</t>
  </si>
  <si>
    <t>Highest_Strong_Net</t>
  </si>
  <si>
    <t>Highest_Strong_PostTax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</si>
</sst>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Border="1"/>
    <xf numFmtId="3" fontId="0" fillId="0" borderId="0" xfId="0" applyNumberFormat="1" applyBorder="1"/>
    <xf numFmtId="164" fontId="0" fillId="0" borderId="5" xfId="0" applyNumberFormat="1" applyBorder="1"/>
    <xf numFmtId="0" fontId="0" fillId="0" borderId="4" xfId="0" applyBorder="1"/>
    <xf numFmtId="4" fontId="0" fillId="0" borderId="0" xfId="0" applyNumberFormat="1" applyBorder="1"/>
    <xf numFmtId="164" fontId="0" fillId="0" borderId="0" xfId="0" applyNumberFormat="1" applyBorder="1"/>
    <xf numFmtId="0" fontId="0" fillId="2" borderId="6" xfId="0" applyFill="1" applyBorder="1"/>
    <xf numFmtId="4" fontId="0" fillId="2" borderId="7" xfId="0" applyNumberFormat="1" applyFill="1" applyBorder="1"/>
    <xf numFmtId="0" fontId="0" fillId="2" borderId="7" xfId="0" applyFill="1" applyBorder="1"/>
    <xf numFmtId="3" fontId="0" fillId="2" borderId="7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wrapText="1"/>
    </xf>
    <xf numFmtId="4" fontId="0" fillId="0" borderId="2" xfId="0" applyNumberFormat="1" applyBorder="1" applyAlignment="1">
      <alignment wrapText="1"/>
    </xf>
    <xf numFmtId="0" fontId="0" fillId="0" borderId="2" xfId="0" applyBorder="1"/>
    <xf numFmtId="3" fontId="0" fillId="0" borderId="2" xfId="0" applyNumberFormat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/>
    <xf numFmtId="0" fontId="0" fillId="2" borderId="7" xfId="0" applyFill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D8C0-E28D-4B56-9A90-C747CCC2A353}">
  <dimension ref="A1:AM38"/>
  <sheetViews>
    <sheetView topLeftCell="U1" zoomScale="90" zoomScaleNormal="90" workbookViewId="0">
      <selection activeCell="AM3" sqref="AM3:AM38"/>
    </sheetView>
  </sheetViews>
  <sheetFormatPr baseColWidth="10" defaultColWidth="8.83203125" defaultRowHeight="15" x14ac:dyDescent="0.2"/>
  <cols>
    <col min="1" max="1" width="8.33203125" bestFit="1" customWidth="1"/>
    <col min="2" max="2" width="11.6640625" style="2" bestFit="1" customWidth="1"/>
    <col min="3" max="3" width="6.83203125" bestFit="1" customWidth="1"/>
    <col min="4" max="4" width="9.33203125" style="3" bestFit="1" customWidth="1"/>
    <col min="5" max="5" width="8.5" style="3" bestFit="1" customWidth="1"/>
    <col min="6" max="6" width="8.5" bestFit="1" customWidth="1"/>
    <col min="7" max="7" width="8.33203125" bestFit="1" customWidth="1"/>
    <col min="8" max="8" width="13.83203125" style="4" bestFit="1" customWidth="1"/>
    <col min="9" max="9" width="12.6640625" style="4" bestFit="1" customWidth="1"/>
    <col min="11" max="11" width="8.33203125" bestFit="1" customWidth="1"/>
    <col min="12" max="12" width="12.6640625" bestFit="1" customWidth="1"/>
    <col min="13" max="13" width="6.83203125" bestFit="1" customWidth="1"/>
    <col min="14" max="14" width="9.33203125" bestFit="1" customWidth="1"/>
    <col min="15" max="15" width="7.1640625" bestFit="1" customWidth="1"/>
    <col min="16" max="16" width="8.5" bestFit="1" customWidth="1"/>
    <col min="17" max="17" width="8.33203125" bestFit="1" customWidth="1"/>
    <col min="18" max="19" width="13.83203125" bestFit="1" customWidth="1"/>
    <col min="21" max="21" width="8.33203125" bestFit="1" customWidth="1"/>
    <col min="22" max="22" width="12.6640625" bestFit="1" customWidth="1"/>
    <col min="23" max="23" width="6.83203125" bestFit="1" customWidth="1"/>
    <col min="24" max="24" width="9.33203125" bestFit="1" customWidth="1"/>
    <col min="26" max="26" width="8.5" bestFit="1" customWidth="1"/>
    <col min="27" max="27" width="8.33203125" bestFit="1" customWidth="1"/>
    <col min="28" max="29" width="13.83203125" bestFit="1" customWidth="1"/>
    <col min="31" max="31" width="8.33203125" bestFit="1" customWidth="1"/>
    <col min="32" max="32" width="11.6640625" bestFit="1" customWidth="1"/>
    <col min="38" max="39" width="13.83203125" bestFit="1" customWidth="1"/>
  </cols>
  <sheetData>
    <row r="1" spans="1:39" ht="16" thickBot="1" x14ac:dyDescent="0.25">
      <c r="A1" s="26" t="s">
        <v>10</v>
      </c>
      <c r="B1" s="27"/>
      <c r="C1" s="27"/>
      <c r="D1" s="27"/>
      <c r="E1" s="27"/>
      <c r="F1" s="27"/>
      <c r="G1" s="27"/>
      <c r="H1" s="27"/>
      <c r="I1" s="28"/>
      <c r="K1" s="26" t="s">
        <v>9</v>
      </c>
      <c r="L1" s="27"/>
      <c r="M1" s="27"/>
      <c r="N1" s="27"/>
      <c r="O1" s="27"/>
      <c r="P1" s="27"/>
      <c r="Q1" s="27"/>
      <c r="R1" s="27"/>
      <c r="S1" s="28"/>
      <c r="U1" s="26" t="s">
        <v>11</v>
      </c>
      <c r="V1" s="27"/>
      <c r="W1" s="27"/>
      <c r="X1" s="27"/>
      <c r="Y1" s="27"/>
      <c r="Z1" s="27"/>
      <c r="AA1" s="27"/>
      <c r="AB1" s="27"/>
      <c r="AC1" s="28"/>
      <c r="AE1" s="26" t="s">
        <v>12</v>
      </c>
      <c r="AF1" s="27"/>
      <c r="AG1" s="27"/>
      <c r="AH1" s="27"/>
      <c r="AI1" s="27"/>
      <c r="AJ1" s="27"/>
      <c r="AK1" s="27"/>
      <c r="AL1" s="27"/>
      <c r="AM1" s="28"/>
    </row>
    <row r="2" spans="1:39" ht="32" x14ac:dyDescent="0.2">
      <c r="A2" s="18" t="s">
        <v>1</v>
      </c>
      <c r="B2" s="19" t="s">
        <v>8</v>
      </c>
      <c r="C2" s="20" t="s">
        <v>5</v>
      </c>
      <c r="D2" s="21" t="s">
        <v>0</v>
      </c>
      <c r="E2" s="21" t="s">
        <v>2</v>
      </c>
      <c r="F2" s="22" t="s">
        <v>4</v>
      </c>
      <c r="G2" s="22" t="s">
        <v>3</v>
      </c>
      <c r="H2" s="23" t="s">
        <v>6</v>
      </c>
      <c r="I2" s="24" t="s">
        <v>7</v>
      </c>
      <c r="K2" s="18" t="s">
        <v>1</v>
      </c>
      <c r="L2" s="19" t="s">
        <v>8</v>
      </c>
      <c r="M2" s="20" t="s">
        <v>5</v>
      </c>
      <c r="N2" s="21" t="s">
        <v>0</v>
      </c>
      <c r="O2" s="21" t="s">
        <v>2</v>
      </c>
      <c r="P2" s="22" t="s">
        <v>4</v>
      </c>
      <c r="Q2" s="22" t="s">
        <v>3</v>
      </c>
      <c r="R2" s="23" t="s">
        <v>6</v>
      </c>
      <c r="S2" s="24" t="s">
        <v>7</v>
      </c>
      <c r="U2" s="18" t="s">
        <v>1</v>
      </c>
      <c r="V2" s="19" t="s">
        <v>8</v>
      </c>
      <c r="W2" s="20" t="s">
        <v>5</v>
      </c>
      <c r="X2" s="21" t="s">
        <v>0</v>
      </c>
      <c r="Y2" s="21" t="s">
        <v>2</v>
      </c>
      <c r="Z2" s="22" t="s">
        <v>4</v>
      </c>
      <c r="AA2" s="22" t="s">
        <v>3</v>
      </c>
      <c r="AB2" s="23" t="s">
        <v>6</v>
      </c>
      <c r="AC2" s="24" t="s">
        <v>7</v>
      </c>
      <c r="AE2" s="18" t="s">
        <v>1</v>
      </c>
      <c r="AF2" s="19" t="s">
        <v>8</v>
      </c>
      <c r="AG2" s="20" t="s">
        <v>5</v>
      </c>
      <c r="AH2" s="21" t="s">
        <v>0</v>
      </c>
      <c r="AI2" s="21" t="s">
        <v>2</v>
      </c>
      <c r="AJ2" s="22" t="s">
        <v>4</v>
      </c>
      <c r="AK2" s="22" t="s">
        <v>3</v>
      </c>
      <c r="AL2" s="23" t="s">
        <v>6</v>
      </c>
      <c r="AM2" s="24" t="s">
        <v>7</v>
      </c>
    </row>
    <row r="3" spans="1:39" x14ac:dyDescent="0.2">
      <c r="A3" s="8">
        <v>255</v>
      </c>
      <c r="B3" s="9">
        <v>90000</v>
      </c>
      <c r="C3" s="5">
        <v>1</v>
      </c>
      <c r="D3" s="6">
        <f>ROUND(B3/A3,0)</f>
        <v>353</v>
      </c>
      <c r="E3" s="6">
        <v>35</v>
      </c>
      <c r="F3" s="17" t="str">
        <f>RIGHT(D3,1)</f>
        <v>3</v>
      </c>
      <c r="G3" s="5">
        <f>(E3*0.1)*30</f>
        <v>105</v>
      </c>
      <c r="H3" s="10">
        <f>A3*G3</f>
        <v>26775</v>
      </c>
      <c r="I3" s="7">
        <f>H3-(H3*0.4)</f>
        <v>16065</v>
      </c>
      <c r="K3" s="8">
        <v>655</v>
      </c>
      <c r="L3" s="9">
        <v>90000</v>
      </c>
      <c r="M3" s="5">
        <v>1</v>
      </c>
      <c r="N3" s="6">
        <f>ROUND(L3/K3,0)</f>
        <v>137</v>
      </c>
      <c r="O3" s="6">
        <v>13</v>
      </c>
      <c r="P3" s="17">
        <v>7</v>
      </c>
      <c r="Q3" s="5">
        <f>(O3*0.1)*30</f>
        <v>39</v>
      </c>
      <c r="R3" s="10">
        <f>K3*Q3</f>
        <v>25545</v>
      </c>
      <c r="S3" s="7">
        <f>R3-(R3*0.4)</f>
        <v>15327</v>
      </c>
      <c r="U3" s="8">
        <v>900</v>
      </c>
      <c r="V3" s="9">
        <v>90000</v>
      </c>
      <c r="W3" s="5">
        <v>1</v>
      </c>
      <c r="X3" s="6">
        <f>ROUND(V3/U3,0)</f>
        <v>100</v>
      </c>
      <c r="Y3" s="6">
        <v>10</v>
      </c>
      <c r="Z3" s="17" t="str">
        <f>RIGHT(X3,1)</f>
        <v>0</v>
      </c>
      <c r="AA3" s="5">
        <f>(Y3*0.1)*30</f>
        <v>30</v>
      </c>
      <c r="AB3" s="10">
        <f>U3*AA3</f>
        <v>27000</v>
      </c>
      <c r="AC3" s="7">
        <f>AB3-(AB3*0.4)</f>
        <v>16200</v>
      </c>
      <c r="AE3" s="8">
        <v>1100</v>
      </c>
      <c r="AF3" s="9">
        <v>90000</v>
      </c>
      <c r="AG3" s="5">
        <v>1</v>
      </c>
      <c r="AH3" s="6">
        <f>ROUND(AF3/AE3,0)</f>
        <v>82</v>
      </c>
      <c r="AI3" s="6">
        <v>8</v>
      </c>
      <c r="AJ3" s="17" t="str">
        <f>RIGHT(AH3,1)</f>
        <v>2</v>
      </c>
      <c r="AK3" s="5">
        <f>(AI3*0.1)*30</f>
        <v>24</v>
      </c>
      <c r="AL3" s="10">
        <f>AE3*AK3</f>
        <v>26400</v>
      </c>
      <c r="AM3" s="7">
        <f>AL3-(AL3*0.4)</f>
        <v>15840</v>
      </c>
    </row>
    <row r="4" spans="1:39" x14ac:dyDescent="0.2">
      <c r="A4" s="8">
        <v>255</v>
      </c>
      <c r="B4" s="9">
        <f>I3</f>
        <v>16065</v>
      </c>
      <c r="C4" s="5">
        <v>2</v>
      </c>
      <c r="D4" s="6">
        <f>ROUND(B4/A3,0)+F3</f>
        <v>66</v>
      </c>
      <c r="E4" s="6">
        <f>LEFT(D4,LEN(D4)-1)+E3</f>
        <v>41</v>
      </c>
      <c r="F4" s="17" t="str">
        <f t="shared" ref="F4:F38" si="0">RIGHT(D4,1)</f>
        <v>6</v>
      </c>
      <c r="G4" s="5">
        <f t="shared" ref="G4:G38" si="1">(E4*0.1)*30</f>
        <v>123.00000000000001</v>
      </c>
      <c r="H4" s="10">
        <f>A4*G4</f>
        <v>31365.000000000004</v>
      </c>
      <c r="I4" s="7">
        <f>H4-(H4*0.4)</f>
        <v>18819</v>
      </c>
      <c r="K4" s="8">
        <v>655</v>
      </c>
      <c r="L4" s="9">
        <f>S3</f>
        <v>15327</v>
      </c>
      <c r="M4" s="5">
        <v>2</v>
      </c>
      <c r="N4" s="6">
        <f>ROUND(L4/K3,0)+P3</f>
        <v>30</v>
      </c>
      <c r="O4" s="6">
        <f>LEFT(N4,LEN(N4)-1)+O3</f>
        <v>16</v>
      </c>
      <c r="P4" s="17" t="str">
        <f>RIGHT(N4,1)</f>
        <v>0</v>
      </c>
      <c r="Q4" s="5">
        <f t="shared" ref="Q4:Q38" si="2">(O4*0.1)*30</f>
        <v>48</v>
      </c>
      <c r="R4" s="10">
        <f>K4*Q4</f>
        <v>31440</v>
      </c>
      <c r="S4" s="7">
        <f>R4-(R4*0.4)</f>
        <v>18864</v>
      </c>
      <c r="U4" s="8">
        <v>900</v>
      </c>
      <c r="V4" s="9">
        <f>AC3</f>
        <v>16200</v>
      </c>
      <c r="W4" s="5">
        <v>2</v>
      </c>
      <c r="X4" s="6">
        <f>ROUND(V4/U3,0)+Z3</f>
        <v>18</v>
      </c>
      <c r="Y4" s="6">
        <f>LEFT(X4,LEN(X4)-1)+Y3</f>
        <v>11</v>
      </c>
      <c r="Z4" s="17" t="str">
        <f t="shared" ref="Z4:Z38" si="3">RIGHT(X4,1)</f>
        <v>8</v>
      </c>
      <c r="AA4" s="5">
        <f t="shared" ref="AA4:AA38" si="4">(Y4*0.1)*30</f>
        <v>33</v>
      </c>
      <c r="AB4" s="10">
        <f>U4*AA4</f>
        <v>29700</v>
      </c>
      <c r="AC4" s="7">
        <f>AB4-(AB4*0.4)</f>
        <v>17820</v>
      </c>
      <c r="AE4" s="8">
        <v>1100</v>
      </c>
      <c r="AF4" s="9">
        <f>AM3</f>
        <v>15840</v>
      </c>
      <c r="AG4" s="5">
        <v>2</v>
      </c>
      <c r="AH4" s="6">
        <f>ROUND(AF4/AE3,0)+AJ3</f>
        <v>16</v>
      </c>
      <c r="AI4" s="6">
        <f>LEFT(AH4,LEN(AH4)-1)+AI3</f>
        <v>9</v>
      </c>
      <c r="AJ4" s="17" t="str">
        <f t="shared" ref="AJ4:AJ38" si="5">RIGHT(AH4,1)</f>
        <v>6</v>
      </c>
      <c r="AK4" s="5">
        <f t="shared" ref="AK4:AK38" si="6">(AI4*0.1)*30</f>
        <v>27</v>
      </c>
      <c r="AL4" s="10">
        <f>AE4*AK4</f>
        <v>29700</v>
      </c>
      <c r="AM4" s="7">
        <f>AL4-(AL4*0.4)</f>
        <v>17820</v>
      </c>
    </row>
    <row r="5" spans="1:39" x14ac:dyDescent="0.2">
      <c r="A5" s="8">
        <v>255</v>
      </c>
      <c r="B5" s="9">
        <f>I4</f>
        <v>18819</v>
      </c>
      <c r="C5" s="5">
        <v>3</v>
      </c>
      <c r="D5" s="6">
        <f>ROUND(B5/A3,0)+F4</f>
        <v>80</v>
      </c>
      <c r="E5" s="6">
        <f>LEFT(D5,LEN(D5)-1)+E4</f>
        <v>49</v>
      </c>
      <c r="F5" s="17" t="str">
        <f t="shared" si="0"/>
        <v>0</v>
      </c>
      <c r="G5" s="5">
        <f t="shared" si="1"/>
        <v>147</v>
      </c>
      <c r="H5" s="10">
        <f>A5*G5</f>
        <v>37485</v>
      </c>
      <c r="I5" s="7">
        <f t="shared" ref="I5:I38" si="7">H5-(H5*0.4)</f>
        <v>22491</v>
      </c>
      <c r="K5" s="8">
        <v>655</v>
      </c>
      <c r="L5" s="9">
        <f>S4</f>
        <v>18864</v>
      </c>
      <c r="M5" s="5">
        <v>3</v>
      </c>
      <c r="N5" s="6">
        <f t="shared" ref="N5:N38" si="8">ROUND(L5/K4,0)+P4</f>
        <v>29</v>
      </c>
      <c r="O5" s="6">
        <f t="shared" ref="O5:O38" si="9">LEFT(N5,LEN(N5)-1)+O4</f>
        <v>18</v>
      </c>
      <c r="P5" s="17" t="str">
        <f t="shared" ref="P5:P38" si="10">RIGHT(N5,1)</f>
        <v>9</v>
      </c>
      <c r="Q5" s="5">
        <f t="shared" si="2"/>
        <v>54</v>
      </c>
      <c r="R5" s="10">
        <f>K5*Q5</f>
        <v>35370</v>
      </c>
      <c r="S5" s="7">
        <f t="shared" ref="S5:S38" si="11">R5-(R5*0.4)</f>
        <v>21222</v>
      </c>
      <c r="U5" s="8">
        <v>900</v>
      </c>
      <c r="V5" s="9">
        <f>AC4</f>
        <v>17820</v>
      </c>
      <c r="W5" s="5">
        <v>3</v>
      </c>
      <c r="X5" s="6">
        <f>ROUND(V5/U3,0)+Z4</f>
        <v>28</v>
      </c>
      <c r="Y5" s="6">
        <f>LEFT(X5,LEN(X5)-1)+Y4</f>
        <v>13</v>
      </c>
      <c r="Z5" s="17" t="str">
        <f t="shared" si="3"/>
        <v>8</v>
      </c>
      <c r="AA5" s="5">
        <f t="shared" si="4"/>
        <v>39</v>
      </c>
      <c r="AB5" s="10">
        <f>U5*AA5</f>
        <v>35100</v>
      </c>
      <c r="AC5" s="7">
        <f t="shared" ref="AC5:AC38" si="12">AB5-(AB5*0.4)</f>
        <v>21060</v>
      </c>
      <c r="AE5" s="8">
        <v>1100</v>
      </c>
      <c r="AF5" s="9">
        <f>AM4</f>
        <v>17820</v>
      </c>
      <c r="AG5" s="5">
        <v>3</v>
      </c>
      <c r="AH5" s="6">
        <f>ROUND(AF5/AE3,0)+AJ4</f>
        <v>22</v>
      </c>
      <c r="AI5" s="6">
        <f>LEFT(AH5,LEN(AH5)-1)+AI4</f>
        <v>11</v>
      </c>
      <c r="AJ5" s="17" t="str">
        <f t="shared" si="5"/>
        <v>2</v>
      </c>
      <c r="AK5" s="5">
        <f t="shared" si="6"/>
        <v>33</v>
      </c>
      <c r="AL5" s="10">
        <f>AE5*AK5</f>
        <v>36300</v>
      </c>
      <c r="AM5" s="7">
        <f t="shared" ref="AM5:AM38" si="13">AL5-(AL5*0.4)</f>
        <v>21780</v>
      </c>
    </row>
    <row r="6" spans="1:39" x14ac:dyDescent="0.2">
      <c r="A6" s="8">
        <v>255</v>
      </c>
      <c r="B6" s="9">
        <f t="shared" ref="B6:B38" si="14">I5</f>
        <v>22491</v>
      </c>
      <c r="C6" s="5">
        <v>4</v>
      </c>
      <c r="D6" s="6">
        <f>ROUND(B6/A4,0)+F5</f>
        <v>88</v>
      </c>
      <c r="E6" s="6">
        <f t="shared" ref="E6:E38" si="15">LEFT(D6,LEN(D6)-1)+E5</f>
        <v>57</v>
      </c>
      <c r="F6" s="17" t="str">
        <f t="shared" si="0"/>
        <v>8</v>
      </c>
      <c r="G6" s="5">
        <f t="shared" si="1"/>
        <v>171</v>
      </c>
      <c r="H6" s="10">
        <f>A6*G6</f>
        <v>43605</v>
      </c>
      <c r="I6" s="7">
        <f t="shared" si="7"/>
        <v>26163</v>
      </c>
      <c r="K6" s="8">
        <v>655</v>
      </c>
      <c r="L6" s="9">
        <f t="shared" ref="L6:L38" si="16">S5</f>
        <v>21222</v>
      </c>
      <c r="M6" s="5">
        <v>4</v>
      </c>
      <c r="N6" s="6">
        <f t="shared" si="8"/>
        <v>41</v>
      </c>
      <c r="O6" s="6">
        <f t="shared" si="9"/>
        <v>22</v>
      </c>
      <c r="P6" s="17" t="str">
        <f t="shared" si="10"/>
        <v>1</v>
      </c>
      <c r="Q6" s="5">
        <f t="shared" si="2"/>
        <v>66</v>
      </c>
      <c r="R6" s="10">
        <f>K6*Q6</f>
        <v>43230</v>
      </c>
      <c r="S6" s="7">
        <f t="shared" si="11"/>
        <v>25938</v>
      </c>
      <c r="U6" s="8">
        <v>900</v>
      </c>
      <c r="V6" s="9">
        <f t="shared" ref="V6:V38" si="17">AC5</f>
        <v>21060</v>
      </c>
      <c r="W6" s="5">
        <v>4</v>
      </c>
      <c r="X6" s="6">
        <f>ROUND(V6/U4,0)+Z5</f>
        <v>31</v>
      </c>
      <c r="Y6" s="6">
        <f t="shared" ref="Y6:Y38" si="18">LEFT(X6,LEN(X6)-1)+Y5</f>
        <v>16</v>
      </c>
      <c r="Z6" s="17" t="str">
        <f t="shared" si="3"/>
        <v>1</v>
      </c>
      <c r="AA6" s="5">
        <f t="shared" si="4"/>
        <v>48</v>
      </c>
      <c r="AB6" s="10">
        <f>U6*AA6</f>
        <v>43200</v>
      </c>
      <c r="AC6" s="7">
        <f t="shared" si="12"/>
        <v>25920</v>
      </c>
      <c r="AE6" s="8">
        <v>1100</v>
      </c>
      <c r="AF6" s="9">
        <f t="shared" ref="AF6:AF38" si="19">AM5</f>
        <v>21780</v>
      </c>
      <c r="AG6" s="5">
        <v>4</v>
      </c>
      <c r="AH6" s="6">
        <f>ROUND(AF6/AE4,0)+AJ5</f>
        <v>22</v>
      </c>
      <c r="AI6" s="6">
        <f t="shared" ref="AI6:AI38" si="20">LEFT(AH6,LEN(AH6)-1)+AI5</f>
        <v>13</v>
      </c>
      <c r="AJ6" s="17" t="str">
        <f t="shared" si="5"/>
        <v>2</v>
      </c>
      <c r="AK6" s="5">
        <f t="shared" si="6"/>
        <v>39</v>
      </c>
      <c r="AL6" s="10">
        <f>AE6*AK6</f>
        <v>42900</v>
      </c>
      <c r="AM6" s="7">
        <f t="shared" si="13"/>
        <v>25740</v>
      </c>
    </row>
    <row r="7" spans="1:39" x14ac:dyDescent="0.2">
      <c r="A7" s="8">
        <v>255</v>
      </c>
      <c r="B7" s="9">
        <f t="shared" si="14"/>
        <v>26163</v>
      </c>
      <c r="C7" s="5">
        <v>5</v>
      </c>
      <c r="D7" s="6">
        <f>ROUND(B7/A5,0)+F6</f>
        <v>111</v>
      </c>
      <c r="E7" s="6">
        <f t="shared" si="15"/>
        <v>68</v>
      </c>
      <c r="F7" s="17" t="str">
        <f t="shared" si="0"/>
        <v>1</v>
      </c>
      <c r="G7" s="5">
        <f t="shared" si="1"/>
        <v>204.00000000000003</v>
      </c>
      <c r="H7" s="10">
        <f t="shared" ref="H7:H38" si="21">A7*G7</f>
        <v>52020.000000000007</v>
      </c>
      <c r="I7" s="7">
        <f t="shared" si="7"/>
        <v>31212.000000000004</v>
      </c>
      <c r="K7" s="8">
        <v>655</v>
      </c>
      <c r="L7" s="9">
        <f t="shared" si="16"/>
        <v>25938</v>
      </c>
      <c r="M7" s="5">
        <v>5</v>
      </c>
      <c r="N7" s="6">
        <f t="shared" si="8"/>
        <v>41</v>
      </c>
      <c r="O7" s="6">
        <f t="shared" si="9"/>
        <v>26</v>
      </c>
      <c r="P7" s="17" t="str">
        <f t="shared" si="10"/>
        <v>1</v>
      </c>
      <c r="Q7" s="5">
        <f t="shared" si="2"/>
        <v>78</v>
      </c>
      <c r="R7" s="10">
        <f t="shared" ref="R7:R38" si="22">K7*Q7</f>
        <v>51090</v>
      </c>
      <c r="S7" s="7">
        <f t="shared" si="11"/>
        <v>30654</v>
      </c>
      <c r="U7" s="8">
        <v>900</v>
      </c>
      <c r="V7" s="9">
        <f t="shared" si="17"/>
        <v>25920</v>
      </c>
      <c r="W7" s="5">
        <v>5</v>
      </c>
      <c r="X7" s="6">
        <f>ROUND(V7/U5,0)+Z6</f>
        <v>30</v>
      </c>
      <c r="Y7" s="6">
        <f t="shared" si="18"/>
        <v>19</v>
      </c>
      <c r="Z7" s="17" t="str">
        <f t="shared" si="3"/>
        <v>0</v>
      </c>
      <c r="AA7" s="5">
        <f t="shared" si="4"/>
        <v>57.000000000000007</v>
      </c>
      <c r="AB7" s="10">
        <f t="shared" ref="AB7:AB38" si="23">U7*AA7</f>
        <v>51300.000000000007</v>
      </c>
      <c r="AC7" s="7">
        <f t="shared" si="12"/>
        <v>30780.000000000004</v>
      </c>
      <c r="AE7" s="8">
        <v>1100</v>
      </c>
      <c r="AF7" s="9">
        <f t="shared" si="19"/>
        <v>25740</v>
      </c>
      <c r="AG7" s="5">
        <v>5</v>
      </c>
      <c r="AH7" s="6">
        <f>ROUND(AF7/AE5,0)+AJ6</f>
        <v>25</v>
      </c>
      <c r="AI7" s="6">
        <f t="shared" si="20"/>
        <v>15</v>
      </c>
      <c r="AJ7" s="17" t="str">
        <f t="shared" si="5"/>
        <v>5</v>
      </c>
      <c r="AK7" s="5">
        <f t="shared" si="6"/>
        <v>45</v>
      </c>
      <c r="AL7" s="10">
        <f t="shared" ref="AL7:AL38" si="24">AE7*AK7</f>
        <v>49500</v>
      </c>
      <c r="AM7" s="7">
        <f t="shared" si="13"/>
        <v>29700</v>
      </c>
    </row>
    <row r="8" spans="1:39" x14ac:dyDescent="0.2">
      <c r="A8" s="8">
        <v>255</v>
      </c>
      <c r="B8" s="9">
        <f t="shared" si="14"/>
        <v>31212.000000000004</v>
      </c>
      <c r="C8" s="5">
        <v>6</v>
      </c>
      <c r="D8" s="6">
        <f t="shared" ref="D8:D38" si="25">ROUND(B8/A6,0)+F7</f>
        <v>123</v>
      </c>
      <c r="E8" s="6">
        <f t="shared" si="15"/>
        <v>80</v>
      </c>
      <c r="F8" s="17" t="str">
        <f t="shared" si="0"/>
        <v>3</v>
      </c>
      <c r="G8" s="5">
        <f t="shared" si="1"/>
        <v>240</v>
      </c>
      <c r="H8" s="10">
        <f t="shared" si="21"/>
        <v>61200</v>
      </c>
      <c r="I8" s="7">
        <f t="shared" si="7"/>
        <v>36720</v>
      </c>
      <c r="K8" s="8">
        <v>655</v>
      </c>
      <c r="L8" s="9">
        <f t="shared" si="16"/>
        <v>30654</v>
      </c>
      <c r="M8" s="5">
        <v>6</v>
      </c>
      <c r="N8" s="6">
        <f t="shared" si="8"/>
        <v>48</v>
      </c>
      <c r="O8" s="6">
        <f t="shared" si="9"/>
        <v>30</v>
      </c>
      <c r="P8" s="17" t="str">
        <f t="shared" si="10"/>
        <v>8</v>
      </c>
      <c r="Q8" s="5">
        <f t="shared" si="2"/>
        <v>90</v>
      </c>
      <c r="R8" s="10">
        <f t="shared" si="22"/>
        <v>58950</v>
      </c>
      <c r="S8" s="7">
        <f t="shared" si="11"/>
        <v>35370</v>
      </c>
      <c r="U8" s="8">
        <v>900</v>
      </c>
      <c r="V8" s="9">
        <f t="shared" si="17"/>
        <v>30780.000000000004</v>
      </c>
      <c r="W8" s="5">
        <v>6</v>
      </c>
      <c r="X8" s="6">
        <f t="shared" ref="X8:X38" si="26">ROUND(V8/U6,0)+Z7</f>
        <v>34</v>
      </c>
      <c r="Y8" s="6">
        <f t="shared" si="18"/>
        <v>22</v>
      </c>
      <c r="Z8" s="17" t="str">
        <f t="shared" si="3"/>
        <v>4</v>
      </c>
      <c r="AA8" s="5">
        <f t="shared" si="4"/>
        <v>66</v>
      </c>
      <c r="AB8" s="10">
        <f t="shared" si="23"/>
        <v>59400</v>
      </c>
      <c r="AC8" s="7">
        <f t="shared" si="12"/>
        <v>35640</v>
      </c>
      <c r="AE8" s="8">
        <v>1100</v>
      </c>
      <c r="AF8" s="9">
        <f t="shared" si="19"/>
        <v>29700</v>
      </c>
      <c r="AG8" s="5">
        <v>6</v>
      </c>
      <c r="AH8" s="6">
        <f t="shared" ref="AH8:AH38" si="27">ROUND(AF8/AE6,0)+AJ7</f>
        <v>32</v>
      </c>
      <c r="AI8" s="6">
        <f t="shared" si="20"/>
        <v>18</v>
      </c>
      <c r="AJ8" s="17" t="str">
        <f t="shared" si="5"/>
        <v>2</v>
      </c>
      <c r="AK8" s="5">
        <f t="shared" si="6"/>
        <v>54</v>
      </c>
      <c r="AL8" s="10">
        <f t="shared" si="24"/>
        <v>59400</v>
      </c>
      <c r="AM8" s="7">
        <f t="shared" si="13"/>
        <v>35640</v>
      </c>
    </row>
    <row r="9" spans="1:39" x14ac:dyDescent="0.2">
      <c r="A9" s="8">
        <v>255</v>
      </c>
      <c r="B9" s="9">
        <f t="shared" si="14"/>
        <v>36720</v>
      </c>
      <c r="C9" s="5">
        <v>7</v>
      </c>
      <c r="D9" s="6">
        <f t="shared" si="25"/>
        <v>147</v>
      </c>
      <c r="E9" s="6">
        <f t="shared" si="15"/>
        <v>94</v>
      </c>
      <c r="F9" s="17" t="str">
        <f t="shared" si="0"/>
        <v>7</v>
      </c>
      <c r="G9" s="5">
        <f t="shared" si="1"/>
        <v>282</v>
      </c>
      <c r="H9" s="10">
        <f t="shared" si="21"/>
        <v>71910</v>
      </c>
      <c r="I9" s="7">
        <f t="shared" si="7"/>
        <v>43146</v>
      </c>
      <c r="K9" s="8">
        <v>655</v>
      </c>
      <c r="L9" s="9">
        <f t="shared" si="16"/>
        <v>35370</v>
      </c>
      <c r="M9" s="5">
        <v>7</v>
      </c>
      <c r="N9" s="6">
        <f t="shared" si="8"/>
        <v>62</v>
      </c>
      <c r="O9" s="6">
        <f t="shared" si="9"/>
        <v>36</v>
      </c>
      <c r="P9" s="17" t="str">
        <f t="shared" si="10"/>
        <v>2</v>
      </c>
      <c r="Q9" s="5">
        <f t="shared" si="2"/>
        <v>108</v>
      </c>
      <c r="R9" s="10">
        <f t="shared" si="22"/>
        <v>70740</v>
      </c>
      <c r="S9" s="7">
        <f t="shared" si="11"/>
        <v>42444</v>
      </c>
      <c r="U9" s="8">
        <v>900</v>
      </c>
      <c r="V9" s="9">
        <f t="shared" si="17"/>
        <v>35640</v>
      </c>
      <c r="W9" s="5">
        <v>7</v>
      </c>
      <c r="X9" s="6">
        <f t="shared" si="26"/>
        <v>44</v>
      </c>
      <c r="Y9" s="6">
        <f t="shared" si="18"/>
        <v>26</v>
      </c>
      <c r="Z9" s="17" t="str">
        <f t="shared" si="3"/>
        <v>4</v>
      </c>
      <c r="AA9" s="5">
        <f t="shared" si="4"/>
        <v>78</v>
      </c>
      <c r="AB9" s="10">
        <f t="shared" si="23"/>
        <v>70200</v>
      </c>
      <c r="AC9" s="7">
        <f t="shared" si="12"/>
        <v>42120</v>
      </c>
      <c r="AE9" s="8">
        <v>1100</v>
      </c>
      <c r="AF9" s="9">
        <f t="shared" si="19"/>
        <v>35640</v>
      </c>
      <c r="AG9" s="5">
        <v>7</v>
      </c>
      <c r="AH9" s="6">
        <f t="shared" si="27"/>
        <v>34</v>
      </c>
      <c r="AI9" s="6">
        <f t="shared" si="20"/>
        <v>21</v>
      </c>
      <c r="AJ9" s="17" t="str">
        <f t="shared" si="5"/>
        <v>4</v>
      </c>
      <c r="AK9" s="5">
        <f t="shared" si="6"/>
        <v>63</v>
      </c>
      <c r="AL9" s="10">
        <f t="shared" si="24"/>
        <v>69300</v>
      </c>
      <c r="AM9" s="7">
        <f t="shared" si="13"/>
        <v>41580</v>
      </c>
    </row>
    <row r="10" spans="1:39" x14ac:dyDescent="0.2">
      <c r="A10" s="8">
        <v>255</v>
      </c>
      <c r="B10" s="9">
        <f t="shared" si="14"/>
        <v>43146</v>
      </c>
      <c r="C10" s="5">
        <v>8</v>
      </c>
      <c r="D10" s="6">
        <f t="shared" si="25"/>
        <v>176</v>
      </c>
      <c r="E10" s="6">
        <f t="shared" si="15"/>
        <v>111</v>
      </c>
      <c r="F10" s="17" t="str">
        <f t="shared" si="0"/>
        <v>6</v>
      </c>
      <c r="G10" s="5">
        <f t="shared" si="1"/>
        <v>333.00000000000006</v>
      </c>
      <c r="H10" s="10">
        <f t="shared" si="21"/>
        <v>84915.000000000015</v>
      </c>
      <c r="I10" s="7">
        <f t="shared" si="7"/>
        <v>50949.000000000007</v>
      </c>
      <c r="K10" s="8">
        <v>655</v>
      </c>
      <c r="L10" s="9">
        <f t="shared" si="16"/>
        <v>42444</v>
      </c>
      <c r="M10" s="5">
        <v>8</v>
      </c>
      <c r="N10" s="6">
        <f t="shared" si="8"/>
        <v>67</v>
      </c>
      <c r="O10" s="6">
        <f t="shared" si="9"/>
        <v>42</v>
      </c>
      <c r="P10" s="17" t="str">
        <f t="shared" si="10"/>
        <v>7</v>
      </c>
      <c r="Q10" s="5">
        <f t="shared" si="2"/>
        <v>126</v>
      </c>
      <c r="R10" s="10">
        <f t="shared" si="22"/>
        <v>82530</v>
      </c>
      <c r="S10" s="7">
        <f t="shared" si="11"/>
        <v>49518</v>
      </c>
      <c r="U10" s="8">
        <v>900</v>
      </c>
      <c r="V10" s="9">
        <f t="shared" si="17"/>
        <v>42120</v>
      </c>
      <c r="W10" s="5">
        <v>8</v>
      </c>
      <c r="X10" s="6">
        <f t="shared" si="26"/>
        <v>51</v>
      </c>
      <c r="Y10" s="6">
        <f t="shared" si="18"/>
        <v>31</v>
      </c>
      <c r="Z10" s="17" t="str">
        <f t="shared" si="3"/>
        <v>1</v>
      </c>
      <c r="AA10" s="5">
        <f t="shared" si="4"/>
        <v>93</v>
      </c>
      <c r="AB10" s="10">
        <f t="shared" si="23"/>
        <v>83700</v>
      </c>
      <c r="AC10" s="7">
        <f t="shared" si="12"/>
        <v>50220</v>
      </c>
      <c r="AE10" s="8">
        <v>1100</v>
      </c>
      <c r="AF10" s="9">
        <f t="shared" si="19"/>
        <v>41580</v>
      </c>
      <c r="AG10" s="5">
        <v>8</v>
      </c>
      <c r="AH10" s="6">
        <f t="shared" si="27"/>
        <v>42</v>
      </c>
      <c r="AI10" s="6">
        <f t="shared" si="20"/>
        <v>25</v>
      </c>
      <c r="AJ10" s="17" t="str">
        <f t="shared" si="5"/>
        <v>2</v>
      </c>
      <c r="AK10" s="5">
        <f t="shared" si="6"/>
        <v>75</v>
      </c>
      <c r="AL10" s="10">
        <f t="shared" si="24"/>
        <v>82500</v>
      </c>
      <c r="AM10" s="7">
        <f t="shared" si="13"/>
        <v>49500</v>
      </c>
    </row>
    <row r="11" spans="1:39" x14ac:dyDescent="0.2">
      <c r="A11" s="8">
        <v>255</v>
      </c>
      <c r="B11" s="9">
        <f t="shared" si="14"/>
        <v>50949.000000000007</v>
      </c>
      <c r="C11" s="5">
        <v>9</v>
      </c>
      <c r="D11" s="6">
        <f t="shared" si="25"/>
        <v>206</v>
      </c>
      <c r="E11" s="6">
        <f t="shared" si="15"/>
        <v>131</v>
      </c>
      <c r="F11" s="17" t="str">
        <f t="shared" si="0"/>
        <v>6</v>
      </c>
      <c r="G11" s="5">
        <f t="shared" si="1"/>
        <v>393.00000000000006</v>
      </c>
      <c r="H11" s="10">
        <f t="shared" si="21"/>
        <v>100215.00000000001</v>
      </c>
      <c r="I11" s="7">
        <f t="shared" si="7"/>
        <v>60129.000000000007</v>
      </c>
      <c r="K11" s="8">
        <v>655</v>
      </c>
      <c r="L11" s="9">
        <f t="shared" si="16"/>
        <v>49518</v>
      </c>
      <c r="M11" s="5">
        <v>9</v>
      </c>
      <c r="N11" s="6">
        <f t="shared" si="8"/>
        <v>83</v>
      </c>
      <c r="O11" s="6">
        <f t="shared" si="9"/>
        <v>50</v>
      </c>
      <c r="P11" s="17" t="str">
        <f t="shared" si="10"/>
        <v>3</v>
      </c>
      <c r="Q11" s="5">
        <f t="shared" si="2"/>
        <v>150</v>
      </c>
      <c r="R11" s="10">
        <f t="shared" si="22"/>
        <v>98250</v>
      </c>
      <c r="S11" s="7">
        <f t="shared" si="11"/>
        <v>58950</v>
      </c>
      <c r="U11" s="8">
        <v>900</v>
      </c>
      <c r="V11" s="9">
        <f t="shared" si="17"/>
        <v>50220</v>
      </c>
      <c r="W11" s="5">
        <v>9</v>
      </c>
      <c r="X11" s="6">
        <f t="shared" si="26"/>
        <v>57</v>
      </c>
      <c r="Y11" s="6">
        <f t="shared" si="18"/>
        <v>36</v>
      </c>
      <c r="Z11" s="17" t="str">
        <f t="shared" si="3"/>
        <v>7</v>
      </c>
      <c r="AA11" s="5">
        <f t="shared" si="4"/>
        <v>108</v>
      </c>
      <c r="AB11" s="10">
        <f t="shared" si="23"/>
        <v>97200</v>
      </c>
      <c r="AC11" s="7">
        <f t="shared" si="12"/>
        <v>58320</v>
      </c>
      <c r="AE11" s="8">
        <v>1100</v>
      </c>
      <c r="AF11" s="9">
        <f t="shared" si="19"/>
        <v>49500</v>
      </c>
      <c r="AG11" s="5">
        <v>9</v>
      </c>
      <c r="AH11" s="6">
        <f t="shared" si="27"/>
        <v>47</v>
      </c>
      <c r="AI11" s="6">
        <f t="shared" si="20"/>
        <v>29</v>
      </c>
      <c r="AJ11" s="17" t="str">
        <f t="shared" si="5"/>
        <v>7</v>
      </c>
      <c r="AK11" s="5">
        <f t="shared" si="6"/>
        <v>87.000000000000014</v>
      </c>
      <c r="AL11" s="10">
        <f t="shared" si="24"/>
        <v>95700.000000000015</v>
      </c>
      <c r="AM11" s="7">
        <f t="shared" si="13"/>
        <v>57420.000000000007</v>
      </c>
    </row>
    <row r="12" spans="1:39" x14ac:dyDescent="0.2">
      <c r="A12" s="8">
        <v>255</v>
      </c>
      <c r="B12" s="9">
        <f t="shared" si="14"/>
        <v>60129.000000000007</v>
      </c>
      <c r="C12" s="5">
        <v>10</v>
      </c>
      <c r="D12" s="6">
        <f t="shared" si="25"/>
        <v>242</v>
      </c>
      <c r="E12" s="6">
        <f t="shared" si="15"/>
        <v>155</v>
      </c>
      <c r="F12" s="17" t="str">
        <f t="shared" si="0"/>
        <v>2</v>
      </c>
      <c r="G12" s="5">
        <f t="shared" si="1"/>
        <v>465</v>
      </c>
      <c r="H12" s="10">
        <f t="shared" si="21"/>
        <v>118575</v>
      </c>
      <c r="I12" s="7">
        <f t="shared" si="7"/>
        <v>71145</v>
      </c>
      <c r="K12" s="8">
        <v>655</v>
      </c>
      <c r="L12" s="9">
        <f t="shared" si="16"/>
        <v>58950</v>
      </c>
      <c r="M12" s="5">
        <v>10</v>
      </c>
      <c r="N12" s="6">
        <f t="shared" si="8"/>
        <v>93</v>
      </c>
      <c r="O12" s="6">
        <f t="shared" si="9"/>
        <v>59</v>
      </c>
      <c r="P12" s="17" t="str">
        <f t="shared" si="10"/>
        <v>3</v>
      </c>
      <c r="Q12" s="5">
        <f t="shared" si="2"/>
        <v>177</v>
      </c>
      <c r="R12" s="10">
        <f t="shared" si="22"/>
        <v>115935</v>
      </c>
      <c r="S12" s="7">
        <f t="shared" si="11"/>
        <v>69561</v>
      </c>
      <c r="U12" s="8">
        <v>900</v>
      </c>
      <c r="V12" s="9">
        <f t="shared" si="17"/>
        <v>58320</v>
      </c>
      <c r="W12" s="5">
        <v>10</v>
      </c>
      <c r="X12" s="6">
        <f t="shared" si="26"/>
        <v>72</v>
      </c>
      <c r="Y12" s="6">
        <f t="shared" si="18"/>
        <v>43</v>
      </c>
      <c r="Z12" s="17" t="str">
        <f t="shared" si="3"/>
        <v>2</v>
      </c>
      <c r="AA12" s="5">
        <f t="shared" si="4"/>
        <v>129</v>
      </c>
      <c r="AB12" s="10">
        <f t="shared" si="23"/>
        <v>116100</v>
      </c>
      <c r="AC12" s="7">
        <f t="shared" si="12"/>
        <v>69660</v>
      </c>
      <c r="AE12" s="8">
        <v>1100</v>
      </c>
      <c r="AF12" s="9">
        <f t="shared" si="19"/>
        <v>57420.000000000007</v>
      </c>
      <c r="AG12" s="5">
        <v>10</v>
      </c>
      <c r="AH12" s="6">
        <f t="shared" si="27"/>
        <v>59</v>
      </c>
      <c r="AI12" s="6">
        <f t="shared" si="20"/>
        <v>34</v>
      </c>
      <c r="AJ12" s="17" t="str">
        <f t="shared" si="5"/>
        <v>9</v>
      </c>
      <c r="AK12" s="5">
        <f t="shared" si="6"/>
        <v>102.00000000000001</v>
      </c>
      <c r="AL12" s="10">
        <f t="shared" si="24"/>
        <v>112200.00000000001</v>
      </c>
      <c r="AM12" s="7">
        <f t="shared" si="13"/>
        <v>67320</v>
      </c>
    </row>
    <row r="13" spans="1:39" x14ac:dyDescent="0.2">
      <c r="A13" s="8">
        <v>255</v>
      </c>
      <c r="B13" s="9">
        <f t="shared" si="14"/>
        <v>71145</v>
      </c>
      <c r="C13" s="5">
        <v>11</v>
      </c>
      <c r="D13" s="6">
        <f t="shared" si="25"/>
        <v>281</v>
      </c>
      <c r="E13" s="6">
        <f t="shared" si="15"/>
        <v>183</v>
      </c>
      <c r="F13" s="17" t="str">
        <f t="shared" si="0"/>
        <v>1</v>
      </c>
      <c r="G13" s="5">
        <f t="shared" si="1"/>
        <v>549</v>
      </c>
      <c r="H13" s="10">
        <f t="shared" si="21"/>
        <v>139995</v>
      </c>
      <c r="I13" s="7">
        <f t="shared" si="7"/>
        <v>83997</v>
      </c>
      <c r="K13" s="8">
        <v>655</v>
      </c>
      <c r="L13" s="9">
        <f t="shared" si="16"/>
        <v>69561</v>
      </c>
      <c r="M13" s="5">
        <v>11</v>
      </c>
      <c r="N13" s="6">
        <f t="shared" si="8"/>
        <v>109</v>
      </c>
      <c r="O13" s="6">
        <f t="shared" si="9"/>
        <v>69</v>
      </c>
      <c r="P13" s="17" t="str">
        <f t="shared" si="10"/>
        <v>9</v>
      </c>
      <c r="Q13" s="5">
        <f t="shared" si="2"/>
        <v>207</v>
      </c>
      <c r="R13" s="10">
        <f t="shared" si="22"/>
        <v>135585</v>
      </c>
      <c r="S13" s="7">
        <f t="shared" si="11"/>
        <v>81351</v>
      </c>
      <c r="U13" s="8">
        <v>900</v>
      </c>
      <c r="V13" s="9">
        <f t="shared" si="17"/>
        <v>69660</v>
      </c>
      <c r="W13" s="5">
        <v>11</v>
      </c>
      <c r="X13" s="6">
        <f t="shared" si="26"/>
        <v>79</v>
      </c>
      <c r="Y13" s="6">
        <f t="shared" si="18"/>
        <v>50</v>
      </c>
      <c r="Z13" s="17" t="str">
        <f t="shared" si="3"/>
        <v>9</v>
      </c>
      <c r="AA13" s="5">
        <f t="shared" si="4"/>
        <v>150</v>
      </c>
      <c r="AB13" s="10">
        <f t="shared" si="23"/>
        <v>135000</v>
      </c>
      <c r="AC13" s="7">
        <f t="shared" si="12"/>
        <v>81000</v>
      </c>
      <c r="AE13" s="8">
        <v>1100</v>
      </c>
      <c r="AF13" s="9">
        <f t="shared" si="19"/>
        <v>67320</v>
      </c>
      <c r="AG13" s="5">
        <v>11</v>
      </c>
      <c r="AH13" s="6">
        <f t="shared" si="27"/>
        <v>70</v>
      </c>
      <c r="AI13" s="6">
        <f t="shared" si="20"/>
        <v>41</v>
      </c>
      <c r="AJ13" s="17" t="str">
        <f t="shared" si="5"/>
        <v>0</v>
      </c>
      <c r="AK13" s="5">
        <f t="shared" si="6"/>
        <v>123.00000000000001</v>
      </c>
      <c r="AL13" s="10">
        <f t="shared" si="24"/>
        <v>135300.00000000003</v>
      </c>
      <c r="AM13" s="7">
        <f t="shared" si="13"/>
        <v>81180.000000000015</v>
      </c>
    </row>
    <row r="14" spans="1:39" x14ac:dyDescent="0.2">
      <c r="A14" s="8">
        <v>255</v>
      </c>
      <c r="B14" s="9">
        <f t="shared" si="14"/>
        <v>83997</v>
      </c>
      <c r="C14" s="5">
        <v>12</v>
      </c>
      <c r="D14" s="6">
        <f t="shared" si="25"/>
        <v>330</v>
      </c>
      <c r="E14" s="6">
        <f t="shared" si="15"/>
        <v>216</v>
      </c>
      <c r="F14" s="17" t="str">
        <f t="shared" si="0"/>
        <v>0</v>
      </c>
      <c r="G14" s="5">
        <f t="shared" si="1"/>
        <v>648</v>
      </c>
      <c r="H14" s="10">
        <f t="shared" si="21"/>
        <v>165240</v>
      </c>
      <c r="I14" s="7">
        <f t="shared" si="7"/>
        <v>99144</v>
      </c>
      <c r="K14" s="8">
        <v>655</v>
      </c>
      <c r="L14" s="9">
        <f t="shared" si="16"/>
        <v>81351</v>
      </c>
      <c r="M14" s="5">
        <v>12</v>
      </c>
      <c r="N14" s="6">
        <f t="shared" si="8"/>
        <v>133</v>
      </c>
      <c r="O14" s="6">
        <f t="shared" si="9"/>
        <v>82</v>
      </c>
      <c r="P14" s="17" t="str">
        <f t="shared" si="10"/>
        <v>3</v>
      </c>
      <c r="Q14" s="5">
        <f t="shared" si="2"/>
        <v>246.00000000000003</v>
      </c>
      <c r="R14" s="10">
        <f t="shared" si="22"/>
        <v>161130.00000000003</v>
      </c>
      <c r="S14" s="7">
        <f t="shared" si="11"/>
        <v>96678.000000000015</v>
      </c>
      <c r="U14" s="8">
        <v>900</v>
      </c>
      <c r="V14" s="9">
        <f t="shared" si="17"/>
        <v>81000</v>
      </c>
      <c r="W14" s="5">
        <v>12</v>
      </c>
      <c r="X14" s="6">
        <f t="shared" si="26"/>
        <v>99</v>
      </c>
      <c r="Y14" s="6">
        <f t="shared" si="18"/>
        <v>59</v>
      </c>
      <c r="Z14" s="17" t="str">
        <f t="shared" si="3"/>
        <v>9</v>
      </c>
      <c r="AA14" s="5">
        <f t="shared" si="4"/>
        <v>177</v>
      </c>
      <c r="AB14" s="10">
        <f t="shared" si="23"/>
        <v>159300</v>
      </c>
      <c r="AC14" s="7">
        <f t="shared" si="12"/>
        <v>95580</v>
      </c>
      <c r="AE14" s="8">
        <v>1100</v>
      </c>
      <c r="AF14" s="9">
        <f t="shared" si="19"/>
        <v>81180.000000000015</v>
      </c>
      <c r="AG14" s="5">
        <v>12</v>
      </c>
      <c r="AH14" s="6">
        <f t="shared" si="27"/>
        <v>74</v>
      </c>
      <c r="AI14" s="6">
        <f t="shared" si="20"/>
        <v>48</v>
      </c>
      <c r="AJ14" s="17" t="str">
        <f t="shared" si="5"/>
        <v>4</v>
      </c>
      <c r="AK14" s="5">
        <f t="shared" si="6"/>
        <v>144.00000000000003</v>
      </c>
      <c r="AL14" s="10">
        <f t="shared" si="24"/>
        <v>158400.00000000003</v>
      </c>
      <c r="AM14" s="7">
        <f t="shared" si="13"/>
        <v>95040.000000000015</v>
      </c>
    </row>
    <row r="15" spans="1:39" x14ac:dyDescent="0.2">
      <c r="A15" s="8">
        <v>255</v>
      </c>
      <c r="B15" s="9">
        <f t="shared" si="14"/>
        <v>99144</v>
      </c>
      <c r="C15" s="5">
        <v>13</v>
      </c>
      <c r="D15" s="6">
        <f t="shared" si="25"/>
        <v>389</v>
      </c>
      <c r="E15" s="6">
        <f t="shared" si="15"/>
        <v>254</v>
      </c>
      <c r="F15" s="17" t="str">
        <f t="shared" si="0"/>
        <v>9</v>
      </c>
      <c r="G15" s="5">
        <f t="shared" si="1"/>
        <v>762.00000000000011</v>
      </c>
      <c r="H15" s="10">
        <f t="shared" si="21"/>
        <v>194310.00000000003</v>
      </c>
      <c r="I15" s="7">
        <f t="shared" si="7"/>
        <v>116586.00000000001</v>
      </c>
      <c r="K15" s="8">
        <v>655</v>
      </c>
      <c r="L15" s="9">
        <f t="shared" si="16"/>
        <v>96678.000000000015</v>
      </c>
      <c r="M15" s="5">
        <v>13</v>
      </c>
      <c r="N15" s="6">
        <f t="shared" si="8"/>
        <v>151</v>
      </c>
      <c r="O15" s="6">
        <f t="shared" si="9"/>
        <v>97</v>
      </c>
      <c r="P15" s="17" t="str">
        <f t="shared" si="10"/>
        <v>1</v>
      </c>
      <c r="Q15" s="5">
        <f t="shared" si="2"/>
        <v>291.00000000000006</v>
      </c>
      <c r="R15" s="10">
        <f t="shared" si="22"/>
        <v>190605.00000000003</v>
      </c>
      <c r="S15" s="7">
        <f t="shared" si="11"/>
        <v>114363.00000000001</v>
      </c>
      <c r="U15" s="8">
        <v>900</v>
      </c>
      <c r="V15" s="9">
        <f t="shared" si="17"/>
        <v>95580</v>
      </c>
      <c r="W15" s="5">
        <v>13</v>
      </c>
      <c r="X15" s="6">
        <f t="shared" si="26"/>
        <v>115</v>
      </c>
      <c r="Y15" s="6">
        <f t="shared" si="18"/>
        <v>70</v>
      </c>
      <c r="Z15" s="17" t="str">
        <f t="shared" si="3"/>
        <v>5</v>
      </c>
      <c r="AA15" s="5">
        <f t="shared" si="4"/>
        <v>210</v>
      </c>
      <c r="AB15" s="10">
        <f t="shared" si="23"/>
        <v>189000</v>
      </c>
      <c r="AC15" s="7">
        <f t="shared" si="12"/>
        <v>113400</v>
      </c>
      <c r="AE15" s="8">
        <v>1100</v>
      </c>
      <c r="AF15" s="9">
        <f t="shared" si="19"/>
        <v>95040.000000000015</v>
      </c>
      <c r="AG15" s="5">
        <v>13</v>
      </c>
      <c r="AH15" s="6">
        <f t="shared" si="27"/>
        <v>90</v>
      </c>
      <c r="AI15" s="6">
        <f t="shared" si="20"/>
        <v>57</v>
      </c>
      <c r="AJ15" s="17" t="str">
        <f t="shared" si="5"/>
        <v>0</v>
      </c>
      <c r="AK15" s="5">
        <f t="shared" si="6"/>
        <v>171</v>
      </c>
      <c r="AL15" s="10">
        <f t="shared" si="24"/>
        <v>188100</v>
      </c>
      <c r="AM15" s="7">
        <f t="shared" si="13"/>
        <v>112860</v>
      </c>
    </row>
    <row r="16" spans="1:39" x14ac:dyDescent="0.2">
      <c r="A16" s="8">
        <v>255</v>
      </c>
      <c r="B16" s="9">
        <f t="shared" si="14"/>
        <v>116586.00000000001</v>
      </c>
      <c r="C16" s="5">
        <v>14</v>
      </c>
      <c r="D16" s="6">
        <f t="shared" si="25"/>
        <v>466</v>
      </c>
      <c r="E16" s="6">
        <f t="shared" si="15"/>
        <v>300</v>
      </c>
      <c r="F16" s="17" t="str">
        <f t="shared" si="0"/>
        <v>6</v>
      </c>
      <c r="G16" s="5">
        <f t="shared" si="1"/>
        <v>900</v>
      </c>
      <c r="H16" s="10">
        <f t="shared" si="21"/>
        <v>229500</v>
      </c>
      <c r="I16" s="7">
        <f t="shared" si="7"/>
        <v>137700</v>
      </c>
      <c r="K16" s="8">
        <v>655</v>
      </c>
      <c r="L16" s="9">
        <f t="shared" si="16"/>
        <v>114363.00000000001</v>
      </c>
      <c r="M16" s="5">
        <v>14</v>
      </c>
      <c r="N16" s="6">
        <f t="shared" si="8"/>
        <v>176</v>
      </c>
      <c r="O16" s="6">
        <f t="shared" si="9"/>
        <v>114</v>
      </c>
      <c r="P16" s="17" t="str">
        <f t="shared" si="10"/>
        <v>6</v>
      </c>
      <c r="Q16" s="5">
        <f t="shared" si="2"/>
        <v>342</v>
      </c>
      <c r="R16" s="10">
        <f t="shared" si="22"/>
        <v>224010</v>
      </c>
      <c r="S16" s="7">
        <f t="shared" si="11"/>
        <v>134406</v>
      </c>
      <c r="U16" s="8">
        <v>900</v>
      </c>
      <c r="V16" s="9">
        <f t="shared" si="17"/>
        <v>113400</v>
      </c>
      <c r="W16" s="5">
        <v>14</v>
      </c>
      <c r="X16" s="6">
        <f t="shared" si="26"/>
        <v>131</v>
      </c>
      <c r="Y16" s="6">
        <f t="shared" si="18"/>
        <v>83</v>
      </c>
      <c r="Z16" s="17" t="str">
        <f t="shared" si="3"/>
        <v>1</v>
      </c>
      <c r="AA16" s="5">
        <f t="shared" si="4"/>
        <v>249.00000000000003</v>
      </c>
      <c r="AB16" s="10">
        <f t="shared" si="23"/>
        <v>224100.00000000003</v>
      </c>
      <c r="AC16" s="7">
        <f t="shared" si="12"/>
        <v>134460</v>
      </c>
      <c r="AE16" s="8">
        <v>1100</v>
      </c>
      <c r="AF16" s="9">
        <f t="shared" si="19"/>
        <v>112860</v>
      </c>
      <c r="AG16" s="5">
        <v>14</v>
      </c>
      <c r="AH16" s="6">
        <f t="shared" si="27"/>
        <v>103</v>
      </c>
      <c r="AI16" s="6">
        <f t="shared" si="20"/>
        <v>67</v>
      </c>
      <c r="AJ16" s="17" t="str">
        <f t="shared" si="5"/>
        <v>3</v>
      </c>
      <c r="AK16" s="5">
        <f t="shared" si="6"/>
        <v>201</v>
      </c>
      <c r="AL16" s="10">
        <f t="shared" si="24"/>
        <v>221100</v>
      </c>
      <c r="AM16" s="7">
        <f t="shared" si="13"/>
        <v>132660</v>
      </c>
    </row>
    <row r="17" spans="1:39" x14ac:dyDescent="0.2">
      <c r="A17" s="8">
        <v>255</v>
      </c>
      <c r="B17" s="9">
        <f t="shared" si="14"/>
        <v>137700</v>
      </c>
      <c r="C17" s="5">
        <v>15</v>
      </c>
      <c r="D17" s="6">
        <f t="shared" si="25"/>
        <v>546</v>
      </c>
      <c r="E17" s="6">
        <f t="shared" si="15"/>
        <v>354</v>
      </c>
      <c r="F17" s="17" t="str">
        <f t="shared" si="0"/>
        <v>6</v>
      </c>
      <c r="G17" s="5">
        <f t="shared" si="1"/>
        <v>1062</v>
      </c>
      <c r="H17" s="10">
        <f t="shared" si="21"/>
        <v>270810</v>
      </c>
      <c r="I17" s="7">
        <f t="shared" si="7"/>
        <v>162486</v>
      </c>
      <c r="K17" s="8">
        <v>655</v>
      </c>
      <c r="L17" s="9">
        <f t="shared" si="16"/>
        <v>134406</v>
      </c>
      <c r="M17" s="5">
        <v>15</v>
      </c>
      <c r="N17" s="6">
        <f t="shared" si="8"/>
        <v>211</v>
      </c>
      <c r="O17" s="6">
        <f t="shared" si="9"/>
        <v>135</v>
      </c>
      <c r="P17" s="17" t="str">
        <f t="shared" si="10"/>
        <v>1</v>
      </c>
      <c r="Q17" s="5">
        <f t="shared" si="2"/>
        <v>405</v>
      </c>
      <c r="R17" s="10">
        <f t="shared" si="22"/>
        <v>265275</v>
      </c>
      <c r="S17" s="7">
        <f t="shared" si="11"/>
        <v>159165</v>
      </c>
      <c r="U17" s="8">
        <v>900</v>
      </c>
      <c r="V17" s="9">
        <f t="shared" si="17"/>
        <v>134460</v>
      </c>
      <c r="W17" s="5">
        <v>15</v>
      </c>
      <c r="X17" s="6">
        <f t="shared" si="26"/>
        <v>150</v>
      </c>
      <c r="Y17" s="6">
        <f t="shared" si="18"/>
        <v>98</v>
      </c>
      <c r="Z17" s="17" t="str">
        <f t="shared" si="3"/>
        <v>0</v>
      </c>
      <c r="AA17" s="5">
        <f t="shared" si="4"/>
        <v>294</v>
      </c>
      <c r="AB17" s="10">
        <f t="shared" si="23"/>
        <v>264600</v>
      </c>
      <c r="AC17" s="7">
        <f t="shared" si="12"/>
        <v>158760</v>
      </c>
      <c r="AE17" s="8">
        <v>1100</v>
      </c>
      <c r="AF17" s="9">
        <f t="shared" si="19"/>
        <v>132660</v>
      </c>
      <c r="AG17" s="5">
        <v>15</v>
      </c>
      <c r="AH17" s="6">
        <f t="shared" si="27"/>
        <v>124</v>
      </c>
      <c r="AI17" s="6">
        <f t="shared" si="20"/>
        <v>79</v>
      </c>
      <c r="AJ17" s="17" t="str">
        <f t="shared" si="5"/>
        <v>4</v>
      </c>
      <c r="AK17" s="5">
        <f t="shared" si="6"/>
        <v>237</v>
      </c>
      <c r="AL17" s="10">
        <f t="shared" si="24"/>
        <v>260700</v>
      </c>
      <c r="AM17" s="7">
        <f t="shared" si="13"/>
        <v>156420</v>
      </c>
    </row>
    <row r="18" spans="1:39" x14ac:dyDescent="0.2">
      <c r="A18" s="8">
        <v>255</v>
      </c>
      <c r="B18" s="9">
        <f t="shared" si="14"/>
        <v>162486</v>
      </c>
      <c r="C18" s="5">
        <v>16</v>
      </c>
      <c r="D18" s="6">
        <f t="shared" si="25"/>
        <v>643</v>
      </c>
      <c r="E18" s="6">
        <f t="shared" si="15"/>
        <v>418</v>
      </c>
      <c r="F18" s="17" t="str">
        <f t="shared" si="0"/>
        <v>3</v>
      </c>
      <c r="G18" s="5">
        <f t="shared" si="1"/>
        <v>1254.0000000000002</v>
      </c>
      <c r="H18" s="10">
        <f t="shared" si="21"/>
        <v>319770.00000000006</v>
      </c>
      <c r="I18" s="7">
        <f t="shared" si="7"/>
        <v>191862.00000000003</v>
      </c>
      <c r="K18" s="8">
        <v>655</v>
      </c>
      <c r="L18" s="9">
        <f t="shared" si="16"/>
        <v>159165</v>
      </c>
      <c r="M18" s="5">
        <v>16</v>
      </c>
      <c r="N18" s="6">
        <f t="shared" si="8"/>
        <v>244</v>
      </c>
      <c r="O18" s="6">
        <f t="shared" si="9"/>
        <v>159</v>
      </c>
      <c r="P18" s="17" t="str">
        <f t="shared" si="10"/>
        <v>4</v>
      </c>
      <c r="Q18" s="5">
        <f t="shared" si="2"/>
        <v>477</v>
      </c>
      <c r="R18" s="10">
        <f t="shared" si="22"/>
        <v>312435</v>
      </c>
      <c r="S18" s="7">
        <f t="shared" si="11"/>
        <v>187461</v>
      </c>
      <c r="U18" s="8">
        <v>900</v>
      </c>
      <c r="V18" s="9">
        <f t="shared" si="17"/>
        <v>158760</v>
      </c>
      <c r="W18" s="5">
        <v>16</v>
      </c>
      <c r="X18" s="6">
        <f t="shared" si="26"/>
        <v>176</v>
      </c>
      <c r="Y18" s="6">
        <f t="shared" si="18"/>
        <v>115</v>
      </c>
      <c r="Z18" s="17" t="str">
        <f t="shared" si="3"/>
        <v>6</v>
      </c>
      <c r="AA18" s="5">
        <f t="shared" si="4"/>
        <v>345</v>
      </c>
      <c r="AB18" s="10">
        <f t="shared" si="23"/>
        <v>310500</v>
      </c>
      <c r="AC18" s="7">
        <f t="shared" si="12"/>
        <v>186300</v>
      </c>
      <c r="AE18" s="8">
        <v>1100</v>
      </c>
      <c r="AF18" s="9">
        <f t="shared" si="19"/>
        <v>156420</v>
      </c>
      <c r="AG18" s="5">
        <v>16</v>
      </c>
      <c r="AH18" s="6">
        <f t="shared" si="27"/>
        <v>146</v>
      </c>
      <c r="AI18" s="6">
        <f t="shared" si="20"/>
        <v>93</v>
      </c>
      <c r="AJ18" s="17" t="str">
        <f t="shared" si="5"/>
        <v>6</v>
      </c>
      <c r="AK18" s="5">
        <f t="shared" si="6"/>
        <v>279</v>
      </c>
      <c r="AL18" s="10">
        <f t="shared" si="24"/>
        <v>306900</v>
      </c>
      <c r="AM18" s="7">
        <f t="shared" si="13"/>
        <v>184140</v>
      </c>
    </row>
    <row r="19" spans="1:39" x14ac:dyDescent="0.2">
      <c r="A19" s="8">
        <v>255</v>
      </c>
      <c r="B19" s="9">
        <f t="shared" si="14"/>
        <v>191862.00000000003</v>
      </c>
      <c r="C19" s="5">
        <v>17</v>
      </c>
      <c r="D19" s="6">
        <f t="shared" si="25"/>
        <v>755</v>
      </c>
      <c r="E19" s="6">
        <f t="shared" si="15"/>
        <v>493</v>
      </c>
      <c r="F19" s="17" t="str">
        <f t="shared" si="0"/>
        <v>5</v>
      </c>
      <c r="G19" s="5">
        <f t="shared" si="1"/>
        <v>1479.0000000000002</v>
      </c>
      <c r="H19" s="10">
        <f t="shared" si="21"/>
        <v>377145.00000000006</v>
      </c>
      <c r="I19" s="7">
        <f t="shared" si="7"/>
        <v>226287.00000000003</v>
      </c>
      <c r="K19" s="8">
        <v>655</v>
      </c>
      <c r="L19" s="9">
        <f t="shared" si="16"/>
        <v>187461</v>
      </c>
      <c r="M19" s="5">
        <v>17</v>
      </c>
      <c r="N19" s="6">
        <f t="shared" si="8"/>
        <v>290</v>
      </c>
      <c r="O19" s="6">
        <f t="shared" si="9"/>
        <v>188</v>
      </c>
      <c r="P19" s="17" t="str">
        <f t="shared" si="10"/>
        <v>0</v>
      </c>
      <c r="Q19" s="5">
        <f t="shared" si="2"/>
        <v>564</v>
      </c>
      <c r="R19" s="10">
        <f t="shared" si="22"/>
        <v>369420</v>
      </c>
      <c r="S19" s="7">
        <f t="shared" si="11"/>
        <v>221652</v>
      </c>
      <c r="U19" s="8">
        <v>900</v>
      </c>
      <c r="V19" s="9">
        <f t="shared" si="17"/>
        <v>186300</v>
      </c>
      <c r="W19" s="5">
        <v>17</v>
      </c>
      <c r="X19" s="6">
        <f t="shared" si="26"/>
        <v>213</v>
      </c>
      <c r="Y19" s="6">
        <f t="shared" si="18"/>
        <v>136</v>
      </c>
      <c r="Z19" s="17" t="str">
        <f t="shared" si="3"/>
        <v>3</v>
      </c>
      <c r="AA19" s="5">
        <f t="shared" si="4"/>
        <v>408.00000000000006</v>
      </c>
      <c r="AB19" s="10">
        <f t="shared" si="23"/>
        <v>367200.00000000006</v>
      </c>
      <c r="AC19" s="7">
        <f t="shared" si="12"/>
        <v>220320.00000000003</v>
      </c>
      <c r="AE19" s="8">
        <v>1100</v>
      </c>
      <c r="AF19" s="9">
        <f t="shared" si="19"/>
        <v>184140</v>
      </c>
      <c r="AG19" s="5">
        <v>17</v>
      </c>
      <c r="AH19" s="6">
        <f t="shared" si="27"/>
        <v>173</v>
      </c>
      <c r="AI19" s="6">
        <f t="shared" si="20"/>
        <v>110</v>
      </c>
      <c r="AJ19" s="17" t="str">
        <f t="shared" si="5"/>
        <v>3</v>
      </c>
      <c r="AK19" s="5">
        <f t="shared" si="6"/>
        <v>330</v>
      </c>
      <c r="AL19" s="10">
        <f t="shared" si="24"/>
        <v>363000</v>
      </c>
      <c r="AM19" s="7">
        <f t="shared" si="13"/>
        <v>217800</v>
      </c>
    </row>
    <row r="20" spans="1:39" x14ac:dyDescent="0.2">
      <c r="A20" s="8">
        <v>255</v>
      </c>
      <c r="B20" s="9">
        <f t="shared" si="14"/>
        <v>226287.00000000003</v>
      </c>
      <c r="C20" s="5">
        <v>18</v>
      </c>
      <c r="D20" s="6">
        <f t="shared" si="25"/>
        <v>892</v>
      </c>
      <c r="E20" s="6">
        <f t="shared" si="15"/>
        <v>582</v>
      </c>
      <c r="F20" s="17" t="str">
        <f t="shared" si="0"/>
        <v>2</v>
      </c>
      <c r="G20" s="5">
        <f t="shared" si="1"/>
        <v>1746</v>
      </c>
      <c r="H20" s="10">
        <f t="shared" si="21"/>
        <v>445230</v>
      </c>
      <c r="I20" s="7">
        <f t="shared" si="7"/>
        <v>267138</v>
      </c>
      <c r="K20" s="8">
        <v>655</v>
      </c>
      <c r="L20" s="9">
        <f t="shared" si="16"/>
        <v>221652</v>
      </c>
      <c r="M20" s="5">
        <v>18</v>
      </c>
      <c r="N20" s="6">
        <f t="shared" si="8"/>
        <v>338</v>
      </c>
      <c r="O20" s="6">
        <f t="shared" si="9"/>
        <v>221</v>
      </c>
      <c r="P20" s="17" t="str">
        <f t="shared" si="10"/>
        <v>8</v>
      </c>
      <c r="Q20" s="5">
        <f t="shared" si="2"/>
        <v>663</v>
      </c>
      <c r="R20" s="10">
        <f t="shared" si="22"/>
        <v>434265</v>
      </c>
      <c r="S20" s="7">
        <f t="shared" si="11"/>
        <v>260559</v>
      </c>
      <c r="U20" s="8">
        <v>900</v>
      </c>
      <c r="V20" s="9">
        <f t="shared" si="17"/>
        <v>220320.00000000003</v>
      </c>
      <c r="W20" s="5">
        <v>18</v>
      </c>
      <c r="X20" s="6">
        <f t="shared" si="26"/>
        <v>248</v>
      </c>
      <c r="Y20" s="6">
        <f t="shared" si="18"/>
        <v>160</v>
      </c>
      <c r="Z20" s="17" t="str">
        <f t="shared" si="3"/>
        <v>8</v>
      </c>
      <c r="AA20" s="5">
        <f t="shared" si="4"/>
        <v>480</v>
      </c>
      <c r="AB20" s="10">
        <f t="shared" si="23"/>
        <v>432000</v>
      </c>
      <c r="AC20" s="7">
        <f t="shared" si="12"/>
        <v>259200</v>
      </c>
      <c r="AE20" s="8">
        <v>1100</v>
      </c>
      <c r="AF20" s="9">
        <f t="shared" si="19"/>
        <v>217800</v>
      </c>
      <c r="AG20" s="5">
        <v>18</v>
      </c>
      <c r="AH20" s="6">
        <f t="shared" si="27"/>
        <v>201</v>
      </c>
      <c r="AI20" s="6">
        <f t="shared" si="20"/>
        <v>130</v>
      </c>
      <c r="AJ20" s="17" t="str">
        <f t="shared" si="5"/>
        <v>1</v>
      </c>
      <c r="AK20" s="5">
        <f t="shared" si="6"/>
        <v>390</v>
      </c>
      <c r="AL20" s="10">
        <f t="shared" si="24"/>
        <v>429000</v>
      </c>
      <c r="AM20" s="7">
        <f t="shared" si="13"/>
        <v>257400</v>
      </c>
    </row>
    <row r="21" spans="1:39" x14ac:dyDescent="0.2">
      <c r="A21" s="8">
        <v>255</v>
      </c>
      <c r="B21" s="9">
        <f t="shared" si="14"/>
        <v>267138</v>
      </c>
      <c r="C21" s="5">
        <v>19</v>
      </c>
      <c r="D21" s="6">
        <f t="shared" si="25"/>
        <v>1050</v>
      </c>
      <c r="E21" s="6">
        <f t="shared" si="15"/>
        <v>687</v>
      </c>
      <c r="F21" s="17" t="str">
        <f t="shared" si="0"/>
        <v>0</v>
      </c>
      <c r="G21" s="5">
        <f t="shared" si="1"/>
        <v>2061</v>
      </c>
      <c r="H21" s="10">
        <f t="shared" si="21"/>
        <v>525555</v>
      </c>
      <c r="I21" s="7">
        <f t="shared" si="7"/>
        <v>315333</v>
      </c>
      <c r="K21" s="8">
        <v>655</v>
      </c>
      <c r="L21" s="9">
        <f t="shared" si="16"/>
        <v>260559</v>
      </c>
      <c r="M21" s="5">
        <v>19</v>
      </c>
      <c r="N21" s="6">
        <f t="shared" si="8"/>
        <v>406</v>
      </c>
      <c r="O21" s="6">
        <f t="shared" si="9"/>
        <v>261</v>
      </c>
      <c r="P21" s="17" t="str">
        <f t="shared" si="10"/>
        <v>6</v>
      </c>
      <c r="Q21" s="5">
        <f t="shared" si="2"/>
        <v>783</v>
      </c>
      <c r="R21" s="10">
        <f t="shared" si="22"/>
        <v>512865</v>
      </c>
      <c r="S21" s="7">
        <f t="shared" si="11"/>
        <v>307719</v>
      </c>
      <c r="U21" s="8">
        <v>900</v>
      </c>
      <c r="V21" s="9">
        <f t="shared" si="17"/>
        <v>259200</v>
      </c>
      <c r="W21" s="5">
        <v>19</v>
      </c>
      <c r="X21" s="6">
        <f t="shared" si="26"/>
        <v>296</v>
      </c>
      <c r="Y21" s="6">
        <f t="shared" si="18"/>
        <v>189</v>
      </c>
      <c r="Z21" s="17" t="str">
        <f t="shared" si="3"/>
        <v>6</v>
      </c>
      <c r="AA21" s="5">
        <f t="shared" si="4"/>
        <v>567.00000000000011</v>
      </c>
      <c r="AB21" s="10">
        <f t="shared" si="23"/>
        <v>510300.00000000012</v>
      </c>
      <c r="AC21" s="7">
        <f t="shared" si="12"/>
        <v>306180.00000000006</v>
      </c>
      <c r="AE21" s="8">
        <v>1100</v>
      </c>
      <c r="AF21" s="9">
        <f t="shared" si="19"/>
        <v>257400</v>
      </c>
      <c r="AG21" s="5">
        <v>19</v>
      </c>
      <c r="AH21" s="6">
        <f t="shared" si="27"/>
        <v>235</v>
      </c>
      <c r="AI21" s="6">
        <f t="shared" si="20"/>
        <v>153</v>
      </c>
      <c r="AJ21" s="17" t="str">
        <f t="shared" si="5"/>
        <v>5</v>
      </c>
      <c r="AK21" s="5">
        <f t="shared" si="6"/>
        <v>459</v>
      </c>
      <c r="AL21" s="10">
        <f t="shared" si="24"/>
        <v>504900</v>
      </c>
      <c r="AM21" s="7">
        <f t="shared" si="13"/>
        <v>302940</v>
      </c>
    </row>
    <row r="22" spans="1:39" x14ac:dyDescent="0.2">
      <c r="A22" s="8">
        <v>255</v>
      </c>
      <c r="B22" s="9">
        <f t="shared" si="14"/>
        <v>315333</v>
      </c>
      <c r="C22" s="5">
        <v>20</v>
      </c>
      <c r="D22" s="6">
        <f t="shared" si="25"/>
        <v>1237</v>
      </c>
      <c r="E22" s="6">
        <f t="shared" si="15"/>
        <v>810</v>
      </c>
      <c r="F22" s="17" t="str">
        <f t="shared" si="0"/>
        <v>7</v>
      </c>
      <c r="G22" s="5">
        <f t="shared" si="1"/>
        <v>2430</v>
      </c>
      <c r="H22" s="10">
        <f t="shared" si="21"/>
        <v>619650</v>
      </c>
      <c r="I22" s="7">
        <f t="shared" si="7"/>
        <v>371790</v>
      </c>
      <c r="K22" s="8">
        <v>655</v>
      </c>
      <c r="L22" s="9">
        <f t="shared" si="16"/>
        <v>307719</v>
      </c>
      <c r="M22" s="5">
        <v>20</v>
      </c>
      <c r="N22" s="6">
        <f t="shared" si="8"/>
        <v>476</v>
      </c>
      <c r="O22" s="6">
        <f t="shared" si="9"/>
        <v>308</v>
      </c>
      <c r="P22" s="17" t="str">
        <f t="shared" si="10"/>
        <v>6</v>
      </c>
      <c r="Q22" s="5">
        <f t="shared" si="2"/>
        <v>924</v>
      </c>
      <c r="R22" s="10">
        <f t="shared" si="22"/>
        <v>605220</v>
      </c>
      <c r="S22" s="7">
        <f t="shared" si="11"/>
        <v>363132</v>
      </c>
      <c r="U22" s="8">
        <v>900</v>
      </c>
      <c r="V22" s="9">
        <f t="shared" si="17"/>
        <v>306180.00000000006</v>
      </c>
      <c r="W22" s="5">
        <v>20</v>
      </c>
      <c r="X22" s="6">
        <f t="shared" si="26"/>
        <v>346</v>
      </c>
      <c r="Y22" s="6">
        <f t="shared" si="18"/>
        <v>223</v>
      </c>
      <c r="Z22" s="17" t="str">
        <f t="shared" si="3"/>
        <v>6</v>
      </c>
      <c r="AA22" s="5">
        <f t="shared" si="4"/>
        <v>669</v>
      </c>
      <c r="AB22" s="10">
        <f t="shared" si="23"/>
        <v>602100</v>
      </c>
      <c r="AC22" s="7">
        <f t="shared" si="12"/>
        <v>361260</v>
      </c>
      <c r="AE22" s="8">
        <v>1100</v>
      </c>
      <c r="AF22" s="9">
        <f t="shared" si="19"/>
        <v>302940</v>
      </c>
      <c r="AG22" s="5">
        <v>20</v>
      </c>
      <c r="AH22" s="6">
        <f t="shared" si="27"/>
        <v>280</v>
      </c>
      <c r="AI22" s="6">
        <f t="shared" si="20"/>
        <v>181</v>
      </c>
      <c r="AJ22" s="17" t="str">
        <f t="shared" si="5"/>
        <v>0</v>
      </c>
      <c r="AK22" s="5">
        <f t="shared" si="6"/>
        <v>543</v>
      </c>
      <c r="AL22" s="10">
        <f t="shared" si="24"/>
        <v>597300</v>
      </c>
      <c r="AM22" s="7">
        <f t="shared" si="13"/>
        <v>358380</v>
      </c>
    </row>
    <row r="23" spans="1:39" x14ac:dyDescent="0.2">
      <c r="A23" s="8">
        <v>255</v>
      </c>
      <c r="B23" s="9">
        <f t="shared" si="14"/>
        <v>371790</v>
      </c>
      <c r="C23" s="5">
        <v>21</v>
      </c>
      <c r="D23" s="6">
        <f t="shared" si="25"/>
        <v>1465</v>
      </c>
      <c r="E23" s="6">
        <f t="shared" si="15"/>
        <v>956</v>
      </c>
      <c r="F23" s="17" t="str">
        <f t="shared" si="0"/>
        <v>5</v>
      </c>
      <c r="G23" s="5">
        <f t="shared" si="1"/>
        <v>2868.0000000000005</v>
      </c>
      <c r="H23" s="10">
        <f t="shared" si="21"/>
        <v>731340.00000000012</v>
      </c>
      <c r="I23" s="7">
        <f t="shared" si="7"/>
        <v>438804.00000000006</v>
      </c>
      <c r="K23" s="8">
        <v>655</v>
      </c>
      <c r="L23" s="9">
        <f t="shared" si="16"/>
        <v>363132</v>
      </c>
      <c r="M23" s="5">
        <v>21</v>
      </c>
      <c r="N23" s="6">
        <f t="shared" si="8"/>
        <v>560</v>
      </c>
      <c r="O23" s="6">
        <f t="shared" si="9"/>
        <v>364</v>
      </c>
      <c r="P23" s="17" t="str">
        <f t="shared" si="10"/>
        <v>0</v>
      </c>
      <c r="Q23" s="5">
        <f t="shared" si="2"/>
        <v>1092</v>
      </c>
      <c r="R23" s="10">
        <f t="shared" si="22"/>
        <v>715260</v>
      </c>
      <c r="S23" s="7">
        <f t="shared" si="11"/>
        <v>429156</v>
      </c>
      <c r="U23" s="8">
        <v>900</v>
      </c>
      <c r="V23" s="9">
        <f t="shared" si="17"/>
        <v>361260</v>
      </c>
      <c r="W23" s="5">
        <v>21</v>
      </c>
      <c r="X23" s="6">
        <f t="shared" si="26"/>
        <v>407</v>
      </c>
      <c r="Y23" s="6">
        <f t="shared" si="18"/>
        <v>263</v>
      </c>
      <c r="Z23" s="17" t="str">
        <f t="shared" si="3"/>
        <v>7</v>
      </c>
      <c r="AA23" s="5">
        <f t="shared" si="4"/>
        <v>789</v>
      </c>
      <c r="AB23" s="10">
        <f t="shared" si="23"/>
        <v>710100</v>
      </c>
      <c r="AC23" s="7">
        <f t="shared" si="12"/>
        <v>426060</v>
      </c>
      <c r="AE23" s="8">
        <v>1100</v>
      </c>
      <c r="AF23" s="9">
        <f t="shared" si="19"/>
        <v>358380</v>
      </c>
      <c r="AG23" s="5">
        <v>21</v>
      </c>
      <c r="AH23" s="6">
        <f t="shared" si="27"/>
        <v>326</v>
      </c>
      <c r="AI23" s="6">
        <f t="shared" si="20"/>
        <v>213</v>
      </c>
      <c r="AJ23" s="17" t="str">
        <f t="shared" si="5"/>
        <v>6</v>
      </c>
      <c r="AK23" s="5">
        <f t="shared" si="6"/>
        <v>639</v>
      </c>
      <c r="AL23" s="10">
        <f t="shared" si="24"/>
        <v>702900</v>
      </c>
      <c r="AM23" s="7">
        <f t="shared" si="13"/>
        <v>421740</v>
      </c>
    </row>
    <row r="24" spans="1:39" x14ac:dyDescent="0.2">
      <c r="A24" s="8">
        <v>255</v>
      </c>
      <c r="B24" s="9">
        <f t="shared" si="14"/>
        <v>438804.00000000006</v>
      </c>
      <c r="C24" s="5">
        <v>22</v>
      </c>
      <c r="D24" s="6">
        <f t="shared" si="25"/>
        <v>1726</v>
      </c>
      <c r="E24" s="6">
        <f t="shared" si="15"/>
        <v>1128</v>
      </c>
      <c r="F24" s="17" t="str">
        <f t="shared" si="0"/>
        <v>6</v>
      </c>
      <c r="G24" s="5">
        <f t="shared" si="1"/>
        <v>3384.0000000000005</v>
      </c>
      <c r="H24" s="10">
        <f t="shared" si="21"/>
        <v>862920.00000000012</v>
      </c>
      <c r="I24" s="7">
        <f t="shared" si="7"/>
        <v>517752.00000000006</v>
      </c>
      <c r="K24" s="8">
        <v>655</v>
      </c>
      <c r="L24" s="9">
        <f t="shared" si="16"/>
        <v>429156</v>
      </c>
      <c r="M24" s="5">
        <v>22</v>
      </c>
      <c r="N24" s="6">
        <f t="shared" si="8"/>
        <v>655</v>
      </c>
      <c r="O24" s="6">
        <f t="shared" si="9"/>
        <v>429</v>
      </c>
      <c r="P24" s="17" t="str">
        <f t="shared" si="10"/>
        <v>5</v>
      </c>
      <c r="Q24" s="5">
        <f t="shared" si="2"/>
        <v>1287.0000000000002</v>
      </c>
      <c r="R24" s="10">
        <f t="shared" si="22"/>
        <v>842985.00000000012</v>
      </c>
      <c r="S24" s="7">
        <f t="shared" si="11"/>
        <v>505791.00000000006</v>
      </c>
      <c r="U24" s="8">
        <v>900</v>
      </c>
      <c r="V24" s="9">
        <f t="shared" si="17"/>
        <v>426060</v>
      </c>
      <c r="W24" s="5">
        <v>22</v>
      </c>
      <c r="X24" s="6">
        <f t="shared" si="26"/>
        <v>480</v>
      </c>
      <c r="Y24" s="6">
        <f t="shared" si="18"/>
        <v>311</v>
      </c>
      <c r="Z24" s="17" t="str">
        <f t="shared" si="3"/>
        <v>0</v>
      </c>
      <c r="AA24" s="5">
        <f t="shared" si="4"/>
        <v>933</v>
      </c>
      <c r="AB24" s="10">
        <f t="shared" si="23"/>
        <v>839700</v>
      </c>
      <c r="AC24" s="7">
        <f t="shared" si="12"/>
        <v>503820</v>
      </c>
      <c r="AE24" s="8">
        <v>1100</v>
      </c>
      <c r="AF24" s="9">
        <f t="shared" si="19"/>
        <v>421740</v>
      </c>
      <c r="AG24" s="5">
        <v>22</v>
      </c>
      <c r="AH24" s="6">
        <f t="shared" si="27"/>
        <v>389</v>
      </c>
      <c r="AI24" s="6">
        <f t="shared" si="20"/>
        <v>251</v>
      </c>
      <c r="AJ24" s="17" t="str">
        <f t="shared" si="5"/>
        <v>9</v>
      </c>
      <c r="AK24" s="5">
        <f t="shared" si="6"/>
        <v>753</v>
      </c>
      <c r="AL24" s="10">
        <f t="shared" si="24"/>
        <v>828300</v>
      </c>
      <c r="AM24" s="7">
        <f t="shared" si="13"/>
        <v>496980</v>
      </c>
    </row>
    <row r="25" spans="1:39" x14ac:dyDescent="0.2">
      <c r="A25" s="8">
        <v>255</v>
      </c>
      <c r="B25" s="9">
        <f t="shared" si="14"/>
        <v>517752.00000000006</v>
      </c>
      <c r="C25" s="5">
        <v>23</v>
      </c>
      <c r="D25" s="6">
        <f t="shared" si="25"/>
        <v>2036</v>
      </c>
      <c r="E25" s="6">
        <f t="shared" si="15"/>
        <v>1331</v>
      </c>
      <c r="F25" s="17" t="str">
        <f t="shared" si="0"/>
        <v>6</v>
      </c>
      <c r="G25" s="5">
        <f t="shared" si="1"/>
        <v>3993</v>
      </c>
      <c r="H25" s="10">
        <f t="shared" si="21"/>
        <v>1018215</v>
      </c>
      <c r="I25" s="7">
        <f t="shared" si="7"/>
        <v>610929</v>
      </c>
      <c r="K25" s="8">
        <v>655</v>
      </c>
      <c r="L25" s="9">
        <f t="shared" si="16"/>
        <v>505791.00000000006</v>
      </c>
      <c r="M25" s="5">
        <v>23</v>
      </c>
      <c r="N25" s="6">
        <f t="shared" si="8"/>
        <v>777</v>
      </c>
      <c r="O25" s="6">
        <f t="shared" si="9"/>
        <v>506</v>
      </c>
      <c r="P25" s="17" t="str">
        <f t="shared" si="10"/>
        <v>7</v>
      </c>
      <c r="Q25" s="5">
        <f t="shared" si="2"/>
        <v>1518</v>
      </c>
      <c r="R25" s="10">
        <f t="shared" si="22"/>
        <v>994290</v>
      </c>
      <c r="S25" s="7">
        <f t="shared" si="11"/>
        <v>596574</v>
      </c>
      <c r="U25" s="8">
        <v>900</v>
      </c>
      <c r="V25" s="9">
        <f t="shared" si="17"/>
        <v>503820</v>
      </c>
      <c r="W25" s="5">
        <v>23</v>
      </c>
      <c r="X25" s="6">
        <f t="shared" si="26"/>
        <v>560</v>
      </c>
      <c r="Y25" s="6">
        <f t="shared" si="18"/>
        <v>367</v>
      </c>
      <c r="Z25" s="17" t="str">
        <f t="shared" si="3"/>
        <v>0</v>
      </c>
      <c r="AA25" s="5">
        <f t="shared" si="4"/>
        <v>1101</v>
      </c>
      <c r="AB25" s="10">
        <f t="shared" si="23"/>
        <v>990900</v>
      </c>
      <c r="AC25" s="7">
        <f t="shared" si="12"/>
        <v>594540</v>
      </c>
      <c r="AE25" s="8">
        <v>1100</v>
      </c>
      <c r="AF25" s="9">
        <f t="shared" si="19"/>
        <v>496980</v>
      </c>
      <c r="AG25" s="5">
        <v>23</v>
      </c>
      <c r="AH25" s="6">
        <f t="shared" si="27"/>
        <v>461</v>
      </c>
      <c r="AI25" s="6">
        <f t="shared" si="20"/>
        <v>297</v>
      </c>
      <c r="AJ25" s="17" t="str">
        <f t="shared" si="5"/>
        <v>1</v>
      </c>
      <c r="AK25" s="5">
        <f t="shared" si="6"/>
        <v>891.00000000000011</v>
      </c>
      <c r="AL25" s="10">
        <f t="shared" si="24"/>
        <v>980100.00000000012</v>
      </c>
      <c r="AM25" s="7">
        <f t="shared" si="13"/>
        <v>588060</v>
      </c>
    </row>
    <row r="26" spans="1:39" x14ac:dyDescent="0.2">
      <c r="A26" s="8">
        <v>255</v>
      </c>
      <c r="B26" s="9">
        <f t="shared" si="14"/>
        <v>610929</v>
      </c>
      <c r="C26" s="5">
        <v>24</v>
      </c>
      <c r="D26" s="6">
        <f t="shared" si="25"/>
        <v>2402</v>
      </c>
      <c r="E26" s="6">
        <f t="shared" si="15"/>
        <v>1571</v>
      </c>
      <c r="F26" s="17" t="str">
        <f t="shared" si="0"/>
        <v>2</v>
      </c>
      <c r="G26" s="5">
        <f t="shared" si="1"/>
        <v>4713.0000000000009</v>
      </c>
      <c r="H26" s="10">
        <f t="shared" si="21"/>
        <v>1201815.0000000002</v>
      </c>
      <c r="I26" s="7">
        <f t="shared" si="7"/>
        <v>721089.00000000012</v>
      </c>
      <c r="K26" s="8">
        <v>655</v>
      </c>
      <c r="L26" s="9">
        <f t="shared" si="16"/>
        <v>596574</v>
      </c>
      <c r="M26" s="5">
        <v>24</v>
      </c>
      <c r="N26" s="6">
        <f t="shared" si="8"/>
        <v>918</v>
      </c>
      <c r="O26" s="6">
        <f t="shared" si="9"/>
        <v>597</v>
      </c>
      <c r="P26" s="17" t="str">
        <f t="shared" si="10"/>
        <v>8</v>
      </c>
      <c r="Q26" s="5">
        <f t="shared" si="2"/>
        <v>1791</v>
      </c>
      <c r="R26" s="10">
        <f t="shared" si="22"/>
        <v>1173105</v>
      </c>
      <c r="S26" s="7">
        <f t="shared" si="11"/>
        <v>703863</v>
      </c>
      <c r="U26" s="8">
        <v>900</v>
      </c>
      <c r="V26" s="9">
        <f t="shared" si="17"/>
        <v>594540</v>
      </c>
      <c r="W26" s="5">
        <v>24</v>
      </c>
      <c r="X26" s="6">
        <f t="shared" si="26"/>
        <v>661</v>
      </c>
      <c r="Y26" s="6">
        <f t="shared" si="18"/>
        <v>433</v>
      </c>
      <c r="Z26" s="17" t="str">
        <f t="shared" si="3"/>
        <v>1</v>
      </c>
      <c r="AA26" s="5">
        <f t="shared" si="4"/>
        <v>1299.0000000000002</v>
      </c>
      <c r="AB26" s="10">
        <f t="shared" si="23"/>
        <v>1169100.0000000002</v>
      </c>
      <c r="AC26" s="7">
        <f t="shared" si="12"/>
        <v>701460.00000000012</v>
      </c>
      <c r="AE26" s="8">
        <v>1100</v>
      </c>
      <c r="AF26" s="9">
        <f t="shared" si="19"/>
        <v>588060</v>
      </c>
      <c r="AG26" s="5">
        <v>24</v>
      </c>
      <c r="AH26" s="6">
        <f t="shared" si="27"/>
        <v>536</v>
      </c>
      <c r="AI26" s="6">
        <f t="shared" si="20"/>
        <v>350</v>
      </c>
      <c r="AJ26" s="17" t="str">
        <f t="shared" si="5"/>
        <v>6</v>
      </c>
      <c r="AK26" s="5">
        <f t="shared" si="6"/>
        <v>1050</v>
      </c>
      <c r="AL26" s="10">
        <f t="shared" si="24"/>
        <v>1155000</v>
      </c>
      <c r="AM26" s="7">
        <f t="shared" si="13"/>
        <v>693000</v>
      </c>
    </row>
    <row r="27" spans="1:39" x14ac:dyDescent="0.2">
      <c r="A27" s="8">
        <v>255</v>
      </c>
      <c r="B27" s="9">
        <f t="shared" si="14"/>
        <v>721089.00000000012</v>
      </c>
      <c r="C27" s="5">
        <v>25</v>
      </c>
      <c r="D27" s="6">
        <f t="shared" si="25"/>
        <v>2830</v>
      </c>
      <c r="E27" s="6">
        <f t="shared" si="15"/>
        <v>1854</v>
      </c>
      <c r="F27" s="17" t="str">
        <f t="shared" si="0"/>
        <v>0</v>
      </c>
      <c r="G27" s="5">
        <f t="shared" si="1"/>
        <v>5562</v>
      </c>
      <c r="H27" s="10">
        <f t="shared" si="21"/>
        <v>1418310</v>
      </c>
      <c r="I27" s="7">
        <f t="shared" si="7"/>
        <v>850986</v>
      </c>
      <c r="K27" s="8">
        <v>655</v>
      </c>
      <c r="L27" s="9">
        <f t="shared" si="16"/>
        <v>703863</v>
      </c>
      <c r="M27" s="5">
        <v>25</v>
      </c>
      <c r="N27" s="6">
        <f t="shared" si="8"/>
        <v>1083</v>
      </c>
      <c r="O27" s="6">
        <f t="shared" si="9"/>
        <v>705</v>
      </c>
      <c r="P27" s="17" t="str">
        <f t="shared" si="10"/>
        <v>3</v>
      </c>
      <c r="Q27" s="5">
        <f t="shared" si="2"/>
        <v>2115</v>
      </c>
      <c r="R27" s="10">
        <f t="shared" si="22"/>
        <v>1385325</v>
      </c>
      <c r="S27" s="7">
        <f t="shared" si="11"/>
        <v>831195</v>
      </c>
      <c r="U27" s="8">
        <v>900</v>
      </c>
      <c r="V27" s="9">
        <f t="shared" si="17"/>
        <v>701460.00000000012</v>
      </c>
      <c r="W27" s="5">
        <v>25</v>
      </c>
      <c r="X27" s="6">
        <f t="shared" si="26"/>
        <v>780</v>
      </c>
      <c r="Y27" s="6">
        <f t="shared" si="18"/>
        <v>511</v>
      </c>
      <c r="Z27" s="17" t="str">
        <f t="shared" si="3"/>
        <v>0</v>
      </c>
      <c r="AA27" s="5">
        <f t="shared" si="4"/>
        <v>1533</v>
      </c>
      <c r="AB27" s="10">
        <f t="shared" si="23"/>
        <v>1379700</v>
      </c>
      <c r="AC27" s="7">
        <f t="shared" si="12"/>
        <v>827820</v>
      </c>
      <c r="AE27" s="8">
        <v>1100</v>
      </c>
      <c r="AF27" s="9">
        <f t="shared" si="19"/>
        <v>693000</v>
      </c>
      <c r="AG27" s="5">
        <v>25</v>
      </c>
      <c r="AH27" s="6">
        <f t="shared" si="27"/>
        <v>636</v>
      </c>
      <c r="AI27" s="6">
        <f t="shared" si="20"/>
        <v>413</v>
      </c>
      <c r="AJ27" s="17" t="str">
        <f t="shared" si="5"/>
        <v>6</v>
      </c>
      <c r="AK27" s="5">
        <f t="shared" si="6"/>
        <v>1239.0000000000002</v>
      </c>
      <c r="AL27" s="10">
        <f t="shared" si="24"/>
        <v>1362900.0000000002</v>
      </c>
      <c r="AM27" s="7">
        <f t="shared" si="13"/>
        <v>817740.00000000012</v>
      </c>
    </row>
    <row r="28" spans="1:39" x14ac:dyDescent="0.2">
      <c r="A28" s="8">
        <v>255</v>
      </c>
      <c r="B28" s="9">
        <f t="shared" si="14"/>
        <v>850986</v>
      </c>
      <c r="C28" s="5">
        <v>26</v>
      </c>
      <c r="D28" s="6">
        <f t="shared" si="25"/>
        <v>3337</v>
      </c>
      <c r="E28" s="6">
        <f t="shared" si="15"/>
        <v>2187</v>
      </c>
      <c r="F28" s="17" t="str">
        <f t="shared" si="0"/>
        <v>7</v>
      </c>
      <c r="G28" s="5">
        <f t="shared" si="1"/>
        <v>6561.0000000000009</v>
      </c>
      <c r="H28" s="10">
        <f t="shared" si="21"/>
        <v>1673055.0000000002</v>
      </c>
      <c r="I28" s="7">
        <f t="shared" si="7"/>
        <v>1003833.0000000001</v>
      </c>
      <c r="K28" s="8">
        <v>655</v>
      </c>
      <c r="L28" s="9">
        <f t="shared" si="16"/>
        <v>831195</v>
      </c>
      <c r="M28" s="5">
        <v>26</v>
      </c>
      <c r="N28" s="6">
        <f t="shared" si="8"/>
        <v>1272</v>
      </c>
      <c r="O28" s="6">
        <f t="shared" si="9"/>
        <v>832</v>
      </c>
      <c r="P28" s="17" t="str">
        <f t="shared" si="10"/>
        <v>2</v>
      </c>
      <c r="Q28" s="5">
        <f t="shared" si="2"/>
        <v>2496</v>
      </c>
      <c r="R28" s="10">
        <f t="shared" si="22"/>
        <v>1634880</v>
      </c>
      <c r="S28" s="7">
        <f t="shared" si="11"/>
        <v>980928</v>
      </c>
      <c r="U28" s="8">
        <v>900</v>
      </c>
      <c r="V28" s="9">
        <f t="shared" si="17"/>
        <v>827820</v>
      </c>
      <c r="W28" s="5">
        <v>26</v>
      </c>
      <c r="X28" s="6">
        <f t="shared" si="26"/>
        <v>920</v>
      </c>
      <c r="Y28" s="6">
        <f t="shared" si="18"/>
        <v>603</v>
      </c>
      <c r="Z28" s="17" t="str">
        <f t="shared" si="3"/>
        <v>0</v>
      </c>
      <c r="AA28" s="5">
        <f t="shared" si="4"/>
        <v>1809.0000000000002</v>
      </c>
      <c r="AB28" s="10">
        <f t="shared" si="23"/>
        <v>1628100.0000000002</v>
      </c>
      <c r="AC28" s="7">
        <f t="shared" si="12"/>
        <v>976860.00000000012</v>
      </c>
      <c r="AE28" s="8">
        <v>1100</v>
      </c>
      <c r="AF28" s="9">
        <f t="shared" si="19"/>
        <v>817740.00000000012</v>
      </c>
      <c r="AG28" s="5">
        <v>26</v>
      </c>
      <c r="AH28" s="6">
        <f t="shared" si="27"/>
        <v>749</v>
      </c>
      <c r="AI28" s="6">
        <f t="shared" si="20"/>
        <v>487</v>
      </c>
      <c r="AJ28" s="17" t="str">
        <f t="shared" si="5"/>
        <v>9</v>
      </c>
      <c r="AK28" s="5">
        <f t="shared" si="6"/>
        <v>1461</v>
      </c>
      <c r="AL28" s="10">
        <f t="shared" si="24"/>
        <v>1607100</v>
      </c>
      <c r="AM28" s="7">
        <f t="shared" si="13"/>
        <v>964260</v>
      </c>
    </row>
    <row r="29" spans="1:39" x14ac:dyDescent="0.2">
      <c r="A29" s="8">
        <v>255</v>
      </c>
      <c r="B29" s="9">
        <f t="shared" si="14"/>
        <v>1003833.0000000001</v>
      </c>
      <c r="C29" s="5">
        <v>27</v>
      </c>
      <c r="D29" s="6">
        <f t="shared" si="25"/>
        <v>3944</v>
      </c>
      <c r="E29" s="6">
        <f t="shared" si="15"/>
        <v>2581</v>
      </c>
      <c r="F29" s="17" t="str">
        <f t="shared" si="0"/>
        <v>4</v>
      </c>
      <c r="G29" s="5">
        <f t="shared" si="1"/>
        <v>7743.0000000000009</v>
      </c>
      <c r="H29" s="10">
        <f t="shared" si="21"/>
        <v>1974465.0000000002</v>
      </c>
      <c r="I29" s="7">
        <f t="shared" si="7"/>
        <v>1184679</v>
      </c>
      <c r="K29" s="8">
        <v>655</v>
      </c>
      <c r="L29" s="9">
        <f t="shared" si="16"/>
        <v>980928</v>
      </c>
      <c r="M29" s="5">
        <v>27</v>
      </c>
      <c r="N29" s="6">
        <f t="shared" si="8"/>
        <v>1500</v>
      </c>
      <c r="O29" s="6">
        <f t="shared" si="9"/>
        <v>982</v>
      </c>
      <c r="P29" s="17" t="str">
        <f t="shared" si="10"/>
        <v>0</v>
      </c>
      <c r="Q29" s="5">
        <f t="shared" si="2"/>
        <v>2946</v>
      </c>
      <c r="R29" s="10">
        <f t="shared" si="22"/>
        <v>1929630</v>
      </c>
      <c r="S29" s="7">
        <f t="shared" si="11"/>
        <v>1157778</v>
      </c>
      <c r="U29" s="8">
        <v>900</v>
      </c>
      <c r="V29" s="9">
        <f t="shared" si="17"/>
        <v>976860.00000000012</v>
      </c>
      <c r="W29" s="5">
        <v>27</v>
      </c>
      <c r="X29" s="6">
        <f t="shared" si="26"/>
        <v>1085</v>
      </c>
      <c r="Y29" s="6">
        <f t="shared" si="18"/>
        <v>711</v>
      </c>
      <c r="Z29" s="17" t="str">
        <f t="shared" si="3"/>
        <v>5</v>
      </c>
      <c r="AA29" s="5">
        <f t="shared" si="4"/>
        <v>2133.0000000000005</v>
      </c>
      <c r="AB29" s="10">
        <f t="shared" si="23"/>
        <v>1919700.0000000005</v>
      </c>
      <c r="AC29" s="7">
        <f t="shared" si="12"/>
        <v>1151820.0000000002</v>
      </c>
      <c r="AE29" s="8">
        <v>1100</v>
      </c>
      <c r="AF29" s="9">
        <f t="shared" si="19"/>
        <v>964260</v>
      </c>
      <c r="AG29" s="5">
        <v>27</v>
      </c>
      <c r="AH29" s="6">
        <f t="shared" si="27"/>
        <v>886</v>
      </c>
      <c r="AI29" s="6">
        <f t="shared" si="20"/>
        <v>575</v>
      </c>
      <c r="AJ29" s="17" t="str">
        <f t="shared" si="5"/>
        <v>6</v>
      </c>
      <c r="AK29" s="5">
        <f t="shared" si="6"/>
        <v>1725</v>
      </c>
      <c r="AL29" s="10">
        <f t="shared" si="24"/>
        <v>1897500</v>
      </c>
      <c r="AM29" s="7">
        <f t="shared" si="13"/>
        <v>1138500</v>
      </c>
    </row>
    <row r="30" spans="1:39" x14ac:dyDescent="0.2">
      <c r="A30" s="8">
        <v>255</v>
      </c>
      <c r="B30" s="9">
        <f t="shared" si="14"/>
        <v>1184679</v>
      </c>
      <c r="C30" s="5">
        <v>28</v>
      </c>
      <c r="D30" s="6">
        <f t="shared" si="25"/>
        <v>4650</v>
      </c>
      <c r="E30" s="6">
        <f t="shared" si="15"/>
        <v>3046</v>
      </c>
      <c r="F30" s="17" t="str">
        <f t="shared" si="0"/>
        <v>0</v>
      </c>
      <c r="G30" s="5">
        <f t="shared" si="1"/>
        <v>9138</v>
      </c>
      <c r="H30" s="10">
        <f t="shared" si="21"/>
        <v>2330190</v>
      </c>
      <c r="I30" s="7">
        <f t="shared" si="7"/>
        <v>1398114</v>
      </c>
      <c r="K30" s="8">
        <v>655</v>
      </c>
      <c r="L30" s="9">
        <f t="shared" si="16"/>
        <v>1157778</v>
      </c>
      <c r="M30" s="5">
        <v>28</v>
      </c>
      <c r="N30" s="6">
        <f t="shared" si="8"/>
        <v>1768</v>
      </c>
      <c r="O30" s="6">
        <f t="shared" si="9"/>
        <v>1158</v>
      </c>
      <c r="P30" s="17" t="str">
        <f t="shared" si="10"/>
        <v>8</v>
      </c>
      <c r="Q30" s="5">
        <f t="shared" si="2"/>
        <v>3474.0000000000005</v>
      </c>
      <c r="R30" s="10">
        <f t="shared" si="22"/>
        <v>2275470.0000000005</v>
      </c>
      <c r="S30" s="7">
        <f t="shared" si="11"/>
        <v>1365282.0000000002</v>
      </c>
      <c r="U30" s="8">
        <v>900</v>
      </c>
      <c r="V30" s="9">
        <f t="shared" si="17"/>
        <v>1151820.0000000002</v>
      </c>
      <c r="W30" s="5">
        <v>28</v>
      </c>
      <c r="X30" s="6">
        <f t="shared" si="26"/>
        <v>1285</v>
      </c>
      <c r="Y30" s="6">
        <f t="shared" si="18"/>
        <v>839</v>
      </c>
      <c r="Z30" s="17" t="str">
        <f t="shared" si="3"/>
        <v>5</v>
      </c>
      <c r="AA30" s="5">
        <f t="shared" si="4"/>
        <v>2517</v>
      </c>
      <c r="AB30" s="10">
        <f t="shared" si="23"/>
        <v>2265300</v>
      </c>
      <c r="AC30" s="7">
        <f t="shared" si="12"/>
        <v>1359180</v>
      </c>
      <c r="AE30" s="8">
        <v>1100</v>
      </c>
      <c r="AF30" s="9">
        <f t="shared" si="19"/>
        <v>1138500</v>
      </c>
      <c r="AG30" s="5">
        <v>28</v>
      </c>
      <c r="AH30" s="6">
        <f t="shared" si="27"/>
        <v>1041</v>
      </c>
      <c r="AI30" s="6">
        <f t="shared" si="20"/>
        <v>679</v>
      </c>
      <c r="AJ30" s="17" t="str">
        <f t="shared" si="5"/>
        <v>1</v>
      </c>
      <c r="AK30" s="5">
        <f t="shared" si="6"/>
        <v>2037.0000000000002</v>
      </c>
      <c r="AL30" s="10">
        <f t="shared" si="24"/>
        <v>2240700.0000000005</v>
      </c>
      <c r="AM30" s="7">
        <f t="shared" si="13"/>
        <v>1344420.0000000002</v>
      </c>
    </row>
    <row r="31" spans="1:39" x14ac:dyDescent="0.2">
      <c r="A31" s="8">
        <v>255</v>
      </c>
      <c r="B31" s="9">
        <f t="shared" si="14"/>
        <v>1398114</v>
      </c>
      <c r="C31" s="5">
        <v>29</v>
      </c>
      <c r="D31" s="6">
        <f t="shared" si="25"/>
        <v>5483</v>
      </c>
      <c r="E31" s="6">
        <f t="shared" si="15"/>
        <v>3594</v>
      </c>
      <c r="F31" s="17" t="str">
        <f t="shared" si="0"/>
        <v>3</v>
      </c>
      <c r="G31" s="5">
        <f t="shared" si="1"/>
        <v>10782.000000000002</v>
      </c>
      <c r="H31" s="10">
        <f t="shared" si="21"/>
        <v>2749410.0000000005</v>
      </c>
      <c r="I31" s="7">
        <f t="shared" si="7"/>
        <v>1649646.0000000002</v>
      </c>
      <c r="K31" s="8">
        <v>655</v>
      </c>
      <c r="L31" s="9">
        <f t="shared" si="16"/>
        <v>1365282.0000000002</v>
      </c>
      <c r="M31" s="5">
        <v>29</v>
      </c>
      <c r="N31" s="6">
        <f t="shared" si="8"/>
        <v>2092</v>
      </c>
      <c r="O31" s="6">
        <f t="shared" si="9"/>
        <v>1367</v>
      </c>
      <c r="P31" s="17" t="str">
        <f t="shared" si="10"/>
        <v>2</v>
      </c>
      <c r="Q31" s="5">
        <f t="shared" si="2"/>
        <v>4101.0000000000009</v>
      </c>
      <c r="R31" s="10">
        <f t="shared" si="22"/>
        <v>2686155.0000000005</v>
      </c>
      <c r="S31" s="7">
        <f t="shared" si="11"/>
        <v>1611693.0000000002</v>
      </c>
      <c r="U31" s="8">
        <v>900</v>
      </c>
      <c r="V31" s="9">
        <f t="shared" si="17"/>
        <v>1359180</v>
      </c>
      <c r="W31" s="5">
        <v>29</v>
      </c>
      <c r="X31" s="6">
        <f t="shared" si="26"/>
        <v>1515</v>
      </c>
      <c r="Y31" s="6">
        <f t="shared" si="18"/>
        <v>990</v>
      </c>
      <c r="Z31" s="17" t="str">
        <f t="shared" si="3"/>
        <v>5</v>
      </c>
      <c r="AA31" s="5">
        <f t="shared" si="4"/>
        <v>2970</v>
      </c>
      <c r="AB31" s="10">
        <f t="shared" si="23"/>
        <v>2673000</v>
      </c>
      <c r="AC31" s="7">
        <f t="shared" si="12"/>
        <v>1603800</v>
      </c>
      <c r="AE31" s="8">
        <v>1100</v>
      </c>
      <c r="AF31" s="9">
        <f t="shared" si="19"/>
        <v>1344420.0000000002</v>
      </c>
      <c r="AG31" s="5">
        <v>29</v>
      </c>
      <c r="AH31" s="6">
        <f t="shared" si="27"/>
        <v>1223</v>
      </c>
      <c r="AI31" s="6">
        <f t="shared" si="20"/>
        <v>801</v>
      </c>
      <c r="AJ31" s="17" t="str">
        <f t="shared" si="5"/>
        <v>3</v>
      </c>
      <c r="AK31" s="5">
        <f t="shared" si="6"/>
        <v>2403.0000000000005</v>
      </c>
      <c r="AL31" s="10">
        <f t="shared" si="24"/>
        <v>2643300.0000000005</v>
      </c>
      <c r="AM31" s="7">
        <f t="shared" si="13"/>
        <v>1585980.0000000002</v>
      </c>
    </row>
    <row r="32" spans="1:39" x14ac:dyDescent="0.2">
      <c r="A32" s="8">
        <v>255</v>
      </c>
      <c r="B32" s="9">
        <f t="shared" si="14"/>
        <v>1649646.0000000002</v>
      </c>
      <c r="C32" s="5">
        <v>30</v>
      </c>
      <c r="D32" s="6">
        <f t="shared" si="25"/>
        <v>6472</v>
      </c>
      <c r="E32" s="6">
        <f t="shared" si="15"/>
        <v>4241</v>
      </c>
      <c r="F32" s="17" t="str">
        <f t="shared" si="0"/>
        <v>2</v>
      </c>
      <c r="G32" s="5">
        <f t="shared" si="1"/>
        <v>12723</v>
      </c>
      <c r="H32" s="10">
        <f t="shared" si="21"/>
        <v>3244365</v>
      </c>
      <c r="I32" s="7">
        <f t="shared" si="7"/>
        <v>1946619</v>
      </c>
      <c r="K32" s="8">
        <v>655</v>
      </c>
      <c r="L32" s="9">
        <f t="shared" si="16"/>
        <v>1611693.0000000002</v>
      </c>
      <c r="M32" s="5">
        <v>30</v>
      </c>
      <c r="N32" s="6">
        <f t="shared" si="8"/>
        <v>2463</v>
      </c>
      <c r="O32" s="6">
        <f t="shared" si="9"/>
        <v>1613</v>
      </c>
      <c r="P32" s="17" t="str">
        <f t="shared" si="10"/>
        <v>3</v>
      </c>
      <c r="Q32" s="5">
        <f t="shared" si="2"/>
        <v>4839</v>
      </c>
      <c r="R32" s="10">
        <f t="shared" si="22"/>
        <v>3169545</v>
      </c>
      <c r="S32" s="7">
        <f t="shared" si="11"/>
        <v>1901727</v>
      </c>
      <c r="U32" s="8">
        <v>900</v>
      </c>
      <c r="V32" s="9">
        <f t="shared" si="17"/>
        <v>1603800</v>
      </c>
      <c r="W32" s="5">
        <v>30</v>
      </c>
      <c r="X32" s="6">
        <f t="shared" si="26"/>
        <v>1787</v>
      </c>
      <c r="Y32" s="6">
        <f t="shared" si="18"/>
        <v>1168</v>
      </c>
      <c r="Z32" s="17" t="str">
        <f t="shared" si="3"/>
        <v>7</v>
      </c>
      <c r="AA32" s="5">
        <f t="shared" si="4"/>
        <v>3504.0000000000005</v>
      </c>
      <c r="AB32" s="10">
        <f t="shared" si="23"/>
        <v>3153600.0000000005</v>
      </c>
      <c r="AC32" s="7">
        <f t="shared" si="12"/>
        <v>1892160.0000000002</v>
      </c>
      <c r="AE32" s="8">
        <v>1100</v>
      </c>
      <c r="AF32" s="9">
        <f t="shared" si="19"/>
        <v>1585980.0000000002</v>
      </c>
      <c r="AG32" s="5">
        <v>30</v>
      </c>
      <c r="AH32" s="6">
        <f t="shared" si="27"/>
        <v>1445</v>
      </c>
      <c r="AI32" s="6">
        <f t="shared" si="20"/>
        <v>945</v>
      </c>
      <c r="AJ32" s="17" t="str">
        <f t="shared" si="5"/>
        <v>5</v>
      </c>
      <c r="AK32" s="5">
        <f t="shared" si="6"/>
        <v>2835</v>
      </c>
      <c r="AL32" s="10">
        <f t="shared" si="24"/>
        <v>3118500</v>
      </c>
      <c r="AM32" s="7">
        <f t="shared" si="13"/>
        <v>1871100</v>
      </c>
    </row>
    <row r="33" spans="1:39" x14ac:dyDescent="0.2">
      <c r="A33" s="8">
        <v>255</v>
      </c>
      <c r="B33" s="9">
        <f t="shared" si="14"/>
        <v>1946619</v>
      </c>
      <c r="C33" s="5">
        <v>31</v>
      </c>
      <c r="D33" s="6">
        <f t="shared" si="25"/>
        <v>7636</v>
      </c>
      <c r="E33" s="6">
        <f t="shared" si="15"/>
        <v>5004</v>
      </c>
      <c r="F33" s="17" t="str">
        <f t="shared" si="0"/>
        <v>6</v>
      </c>
      <c r="G33" s="5">
        <f t="shared" si="1"/>
        <v>15012.000000000002</v>
      </c>
      <c r="H33" s="10">
        <f t="shared" si="21"/>
        <v>3828060.0000000005</v>
      </c>
      <c r="I33" s="7">
        <f t="shared" si="7"/>
        <v>2296836</v>
      </c>
      <c r="K33" s="8">
        <v>655</v>
      </c>
      <c r="L33" s="9">
        <f t="shared" si="16"/>
        <v>1901727</v>
      </c>
      <c r="M33" s="5">
        <v>31</v>
      </c>
      <c r="N33" s="6">
        <f t="shared" si="8"/>
        <v>2906</v>
      </c>
      <c r="O33" s="6">
        <f t="shared" si="9"/>
        <v>1903</v>
      </c>
      <c r="P33" s="17" t="str">
        <f t="shared" si="10"/>
        <v>6</v>
      </c>
      <c r="Q33" s="5">
        <f t="shared" si="2"/>
        <v>5709</v>
      </c>
      <c r="R33" s="10">
        <f t="shared" si="22"/>
        <v>3739395</v>
      </c>
      <c r="S33" s="7">
        <f t="shared" si="11"/>
        <v>2243637</v>
      </c>
      <c r="U33" s="8">
        <v>900</v>
      </c>
      <c r="V33" s="9">
        <f t="shared" si="17"/>
        <v>1892160.0000000002</v>
      </c>
      <c r="W33" s="5">
        <v>31</v>
      </c>
      <c r="X33" s="6">
        <f t="shared" si="26"/>
        <v>2109</v>
      </c>
      <c r="Y33" s="6">
        <f t="shared" si="18"/>
        <v>1378</v>
      </c>
      <c r="Z33" s="17" t="str">
        <f t="shared" si="3"/>
        <v>9</v>
      </c>
      <c r="AA33" s="5">
        <f t="shared" si="4"/>
        <v>4134</v>
      </c>
      <c r="AB33" s="10">
        <f t="shared" si="23"/>
        <v>3720600</v>
      </c>
      <c r="AC33" s="7">
        <f t="shared" si="12"/>
        <v>2232360</v>
      </c>
      <c r="AE33" s="8">
        <v>1100</v>
      </c>
      <c r="AF33" s="9">
        <f t="shared" si="19"/>
        <v>1871100</v>
      </c>
      <c r="AG33" s="5">
        <v>31</v>
      </c>
      <c r="AH33" s="6">
        <f t="shared" si="27"/>
        <v>1706</v>
      </c>
      <c r="AI33" s="6">
        <f t="shared" si="20"/>
        <v>1115</v>
      </c>
      <c r="AJ33" s="17" t="str">
        <f t="shared" si="5"/>
        <v>6</v>
      </c>
      <c r="AK33" s="5">
        <f t="shared" si="6"/>
        <v>3345</v>
      </c>
      <c r="AL33" s="10">
        <f t="shared" si="24"/>
        <v>3679500</v>
      </c>
      <c r="AM33" s="7">
        <f t="shared" si="13"/>
        <v>2207700</v>
      </c>
    </row>
    <row r="34" spans="1:39" x14ac:dyDescent="0.2">
      <c r="A34" s="8">
        <v>255</v>
      </c>
      <c r="B34" s="9">
        <f t="shared" si="14"/>
        <v>2296836</v>
      </c>
      <c r="C34" s="5">
        <v>32</v>
      </c>
      <c r="D34" s="6">
        <f t="shared" si="25"/>
        <v>9013</v>
      </c>
      <c r="E34" s="6">
        <f t="shared" si="15"/>
        <v>5905</v>
      </c>
      <c r="F34" s="17" t="str">
        <f t="shared" si="0"/>
        <v>3</v>
      </c>
      <c r="G34" s="5">
        <f t="shared" si="1"/>
        <v>17715</v>
      </c>
      <c r="H34" s="10">
        <f t="shared" si="21"/>
        <v>4517325</v>
      </c>
      <c r="I34" s="7">
        <f t="shared" si="7"/>
        <v>2710395</v>
      </c>
      <c r="K34" s="8">
        <v>655</v>
      </c>
      <c r="L34" s="9">
        <f t="shared" si="16"/>
        <v>2243637</v>
      </c>
      <c r="M34" s="5">
        <v>32</v>
      </c>
      <c r="N34" s="6">
        <f t="shared" si="8"/>
        <v>3431</v>
      </c>
      <c r="O34" s="6">
        <f t="shared" si="9"/>
        <v>2246</v>
      </c>
      <c r="P34" s="17" t="str">
        <f t="shared" si="10"/>
        <v>1</v>
      </c>
      <c r="Q34" s="5">
        <f t="shared" si="2"/>
        <v>6738.0000000000009</v>
      </c>
      <c r="R34" s="10">
        <f t="shared" si="22"/>
        <v>4413390.0000000009</v>
      </c>
      <c r="S34" s="7">
        <f t="shared" si="11"/>
        <v>2648034.0000000005</v>
      </c>
      <c r="U34" s="8">
        <v>900</v>
      </c>
      <c r="V34" s="9">
        <f t="shared" si="17"/>
        <v>2232360</v>
      </c>
      <c r="W34" s="5">
        <v>32</v>
      </c>
      <c r="X34" s="6">
        <f t="shared" si="26"/>
        <v>2489</v>
      </c>
      <c r="Y34" s="6">
        <f t="shared" si="18"/>
        <v>1626</v>
      </c>
      <c r="Z34" s="17" t="str">
        <f t="shared" si="3"/>
        <v>9</v>
      </c>
      <c r="AA34" s="5">
        <f t="shared" si="4"/>
        <v>4878.0000000000009</v>
      </c>
      <c r="AB34" s="10">
        <f t="shared" si="23"/>
        <v>4390200.0000000009</v>
      </c>
      <c r="AC34" s="7">
        <f t="shared" si="12"/>
        <v>2634120.0000000005</v>
      </c>
      <c r="AE34" s="8">
        <v>1100</v>
      </c>
      <c r="AF34" s="9">
        <f t="shared" si="19"/>
        <v>2207700</v>
      </c>
      <c r="AG34" s="5">
        <v>32</v>
      </c>
      <c r="AH34" s="6">
        <f t="shared" si="27"/>
        <v>2013</v>
      </c>
      <c r="AI34" s="6">
        <f t="shared" si="20"/>
        <v>1316</v>
      </c>
      <c r="AJ34" s="17" t="str">
        <f t="shared" si="5"/>
        <v>3</v>
      </c>
      <c r="AK34" s="5">
        <f t="shared" si="6"/>
        <v>3948</v>
      </c>
      <c r="AL34" s="10">
        <f t="shared" si="24"/>
        <v>4342800</v>
      </c>
      <c r="AM34" s="7">
        <f t="shared" si="13"/>
        <v>2605680</v>
      </c>
    </row>
    <row r="35" spans="1:39" x14ac:dyDescent="0.2">
      <c r="A35" s="8">
        <v>255</v>
      </c>
      <c r="B35" s="9">
        <f t="shared" si="14"/>
        <v>2710395</v>
      </c>
      <c r="C35" s="5">
        <v>33</v>
      </c>
      <c r="D35" s="6">
        <f t="shared" si="25"/>
        <v>10632</v>
      </c>
      <c r="E35" s="6">
        <f t="shared" si="15"/>
        <v>6968</v>
      </c>
      <c r="F35" s="17" t="str">
        <f t="shared" si="0"/>
        <v>2</v>
      </c>
      <c r="G35" s="5">
        <f t="shared" si="1"/>
        <v>20904.000000000004</v>
      </c>
      <c r="H35" s="10">
        <f t="shared" si="21"/>
        <v>5330520.0000000009</v>
      </c>
      <c r="I35" s="7">
        <f t="shared" si="7"/>
        <v>3198312.0000000005</v>
      </c>
      <c r="K35" s="8">
        <v>655</v>
      </c>
      <c r="L35" s="9">
        <f t="shared" si="16"/>
        <v>2648034.0000000005</v>
      </c>
      <c r="M35" s="5">
        <v>33</v>
      </c>
      <c r="N35" s="6">
        <f t="shared" si="8"/>
        <v>4044</v>
      </c>
      <c r="O35" s="6">
        <f t="shared" si="9"/>
        <v>2650</v>
      </c>
      <c r="P35" s="17" t="str">
        <f t="shared" si="10"/>
        <v>4</v>
      </c>
      <c r="Q35" s="5">
        <f t="shared" si="2"/>
        <v>7950</v>
      </c>
      <c r="R35" s="10">
        <f t="shared" si="22"/>
        <v>5207250</v>
      </c>
      <c r="S35" s="7">
        <f t="shared" si="11"/>
        <v>3124350</v>
      </c>
      <c r="U35" s="8">
        <v>900</v>
      </c>
      <c r="V35" s="9">
        <f t="shared" si="17"/>
        <v>2634120.0000000005</v>
      </c>
      <c r="W35" s="5">
        <v>33</v>
      </c>
      <c r="X35" s="6">
        <f t="shared" si="26"/>
        <v>2936</v>
      </c>
      <c r="Y35" s="6">
        <f t="shared" si="18"/>
        <v>1919</v>
      </c>
      <c r="Z35" s="17" t="str">
        <f t="shared" si="3"/>
        <v>6</v>
      </c>
      <c r="AA35" s="5">
        <f t="shared" si="4"/>
        <v>5757</v>
      </c>
      <c r="AB35" s="10">
        <f t="shared" si="23"/>
        <v>5181300</v>
      </c>
      <c r="AC35" s="7">
        <f t="shared" si="12"/>
        <v>3108780</v>
      </c>
      <c r="AE35" s="8">
        <v>1100</v>
      </c>
      <c r="AF35" s="9">
        <f t="shared" si="19"/>
        <v>2605680</v>
      </c>
      <c r="AG35" s="5">
        <v>33</v>
      </c>
      <c r="AH35" s="6">
        <f t="shared" si="27"/>
        <v>2372</v>
      </c>
      <c r="AI35" s="6">
        <f t="shared" si="20"/>
        <v>1553</v>
      </c>
      <c r="AJ35" s="17" t="str">
        <f t="shared" si="5"/>
        <v>2</v>
      </c>
      <c r="AK35" s="5">
        <f t="shared" si="6"/>
        <v>4659</v>
      </c>
      <c r="AL35" s="10">
        <f t="shared" si="24"/>
        <v>5124900</v>
      </c>
      <c r="AM35" s="7">
        <f t="shared" si="13"/>
        <v>3074940</v>
      </c>
    </row>
    <row r="36" spans="1:39" x14ac:dyDescent="0.2">
      <c r="A36" s="8">
        <v>255</v>
      </c>
      <c r="B36" s="9">
        <f t="shared" si="14"/>
        <v>3198312.0000000005</v>
      </c>
      <c r="C36" s="5">
        <v>34</v>
      </c>
      <c r="D36" s="6">
        <f t="shared" si="25"/>
        <v>12544</v>
      </c>
      <c r="E36" s="6">
        <f t="shared" si="15"/>
        <v>8222</v>
      </c>
      <c r="F36" s="17" t="str">
        <f t="shared" si="0"/>
        <v>4</v>
      </c>
      <c r="G36" s="5">
        <f t="shared" si="1"/>
        <v>24666</v>
      </c>
      <c r="H36" s="10">
        <f t="shared" si="21"/>
        <v>6289830</v>
      </c>
      <c r="I36" s="7">
        <f t="shared" si="7"/>
        <v>3773898</v>
      </c>
      <c r="K36" s="8">
        <v>655</v>
      </c>
      <c r="L36" s="9">
        <f t="shared" si="16"/>
        <v>3124350</v>
      </c>
      <c r="M36" s="5">
        <v>34</v>
      </c>
      <c r="N36" s="6">
        <f t="shared" si="8"/>
        <v>4774</v>
      </c>
      <c r="O36" s="6">
        <f t="shared" si="9"/>
        <v>3127</v>
      </c>
      <c r="P36" s="17" t="str">
        <f t="shared" si="10"/>
        <v>4</v>
      </c>
      <c r="Q36" s="5">
        <f t="shared" si="2"/>
        <v>9381.0000000000018</v>
      </c>
      <c r="R36" s="10">
        <f t="shared" si="22"/>
        <v>6144555.0000000009</v>
      </c>
      <c r="S36" s="7">
        <f t="shared" si="11"/>
        <v>3686733.0000000005</v>
      </c>
      <c r="U36" s="8">
        <v>900</v>
      </c>
      <c r="V36" s="9">
        <f t="shared" si="17"/>
        <v>3108780</v>
      </c>
      <c r="W36" s="5">
        <v>34</v>
      </c>
      <c r="X36" s="6">
        <f t="shared" si="26"/>
        <v>3460</v>
      </c>
      <c r="Y36" s="6">
        <f t="shared" si="18"/>
        <v>2265</v>
      </c>
      <c r="Z36" s="17" t="str">
        <f t="shared" si="3"/>
        <v>0</v>
      </c>
      <c r="AA36" s="5">
        <f t="shared" si="4"/>
        <v>6795</v>
      </c>
      <c r="AB36" s="10">
        <f t="shared" si="23"/>
        <v>6115500</v>
      </c>
      <c r="AC36" s="7">
        <f t="shared" si="12"/>
        <v>3669300</v>
      </c>
      <c r="AE36" s="8">
        <v>1100</v>
      </c>
      <c r="AF36" s="9">
        <f t="shared" si="19"/>
        <v>3074940</v>
      </c>
      <c r="AG36" s="5">
        <v>34</v>
      </c>
      <c r="AH36" s="6">
        <f t="shared" si="27"/>
        <v>2797</v>
      </c>
      <c r="AI36" s="6">
        <f t="shared" si="20"/>
        <v>1832</v>
      </c>
      <c r="AJ36" s="17" t="str">
        <f t="shared" si="5"/>
        <v>7</v>
      </c>
      <c r="AK36" s="5">
        <f t="shared" si="6"/>
        <v>5496.0000000000009</v>
      </c>
      <c r="AL36" s="10">
        <f t="shared" si="24"/>
        <v>6045600.0000000009</v>
      </c>
      <c r="AM36" s="7">
        <f t="shared" si="13"/>
        <v>3627360.0000000005</v>
      </c>
    </row>
    <row r="37" spans="1:39" x14ac:dyDescent="0.2">
      <c r="A37" s="8">
        <v>255</v>
      </c>
      <c r="B37" s="9">
        <f t="shared" si="14"/>
        <v>3773898</v>
      </c>
      <c r="C37" s="5">
        <v>35</v>
      </c>
      <c r="D37" s="6">
        <f t="shared" si="25"/>
        <v>14804</v>
      </c>
      <c r="E37" s="6">
        <f t="shared" si="15"/>
        <v>9702</v>
      </c>
      <c r="F37" s="17" t="str">
        <f t="shared" si="0"/>
        <v>4</v>
      </c>
      <c r="G37" s="5">
        <f t="shared" si="1"/>
        <v>29106</v>
      </c>
      <c r="H37" s="10">
        <f t="shared" si="21"/>
        <v>7422030</v>
      </c>
      <c r="I37" s="7">
        <f t="shared" si="7"/>
        <v>4453218</v>
      </c>
      <c r="K37" s="8">
        <v>655</v>
      </c>
      <c r="L37" s="9">
        <f t="shared" si="16"/>
        <v>3686733.0000000005</v>
      </c>
      <c r="M37" s="5">
        <v>35</v>
      </c>
      <c r="N37" s="6">
        <f t="shared" si="8"/>
        <v>5633</v>
      </c>
      <c r="O37" s="6">
        <f t="shared" si="9"/>
        <v>3690</v>
      </c>
      <c r="P37" s="17" t="str">
        <f t="shared" si="10"/>
        <v>3</v>
      </c>
      <c r="Q37" s="5">
        <f t="shared" si="2"/>
        <v>11070</v>
      </c>
      <c r="R37" s="10">
        <f t="shared" si="22"/>
        <v>7250850</v>
      </c>
      <c r="S37" s="7">
        <f t="shared" si="11"/>
        <v>4350510</v>
      </c>
      <c r="U37" s="8">
        <v>900</v>
      </c>
      <c r="V37" s="9">
        <f t="shared" si="17"/>
        <v>3669300</v>
      </c>
      <c r="W37" s="5">
        <v>35</v>
      </c>
      <c r="X37" s="6">
        <f t="shared" si="26"/>
        <v>4077</v>
      </c>
      <c r="Y37" s="6">
        <f t="shared" si="18"/>
        <v>2672</v>
      </c>
      <c r="Z37" s="17" t="str">
        <f t="shared" si="3"/>
        <v>7</v>
      </c>
      <c r="AA37" s="5">
        <f t="shared" si="4"/>
        <v>8016</v>
      </c>
      <c r="AB37" s="10">
        <f t="shared" si="23"/>
        <v>7214400</v>
      </c>
      <c r="AC37" s="7">
        <f t="shared" si="12"/>
        <v>4328640</v>
      </c>
      <c r="AE37" s="8">
        <v>1100</v>
      </c>
      <c r="AF37" s="9">
        <f t="shared" si="19"/>
        <v>3627360.0000000005</v>
      </c>
      <c r="AG37" s="5">
        <v>35</v>
      </c>
      <c r="AH37" s="6">
        <f t="shared" si="27"/>
        <v>3305</v>
      </c>
      <c r="AI37" s="6">
        <f t="shared" si="20"/>
        <v>2162</v>
      </c>
      <c r="AJ37" s="17" t="str">
        <f t="shared" si="5"/>
        <v>5</v>
      </c>
      <c r="AK37" s="5">
        <f t="shared" si="6"/>
        <v>6486.0000000000009</v>
      </c>
      <c r="AL37" s="10">
        <f t="shared" si="24"/>
        <v>7134600.0000000009</v>
      </c>
      <c r="AM37" s="7">
        <f t="shared" si="13"/>
        <v>4280760</v>
      </c>
    </row>
    <row r="38" spans="1:39" s="1" customFormat="1" ht="16" thickBot="1" x14ac:dyDescent="0.25">
      <c r="A38" s="11">
        <v>255</v>
      </c>
      <c r="B38" s="12">
        <f t="shared" si="14"/>
        <v>4453218</v>
      </c>
      <c r="C38" s="13">
        <v>36</v>
      </c>
      <c r="D38" s="14">
        <f t="shared" si="25"/>
        <v>17468</v>
      </c>
      <c r="E38" s="14">
        <f t="shared" si="15"/>
        <v>11448</v>
      </c>
      <c r="F38" s="25" t="str">
        <f t="shared" si="0"/>
        <v>8</v>
      </c>
      <c r="G38" s="13">
        <f t="shared" si="1"/>
        <v>34344</v>
      </c>
      <c r="H38" s="15">
        <f t="shared" si="21"/>
        <v>8757720</v>
      </c>
      <c r="I38" s="16">
        <f t="shared" si="7"/>
        <v>5254632</v>
      </c>
      <c r="K38" s="11">
        <v>655</v>
      </c>
      <c r="L38" s="12">
        <f t="shared" si="16"/>
        <v>4350510</v>
      </c>
      <c r="M38" s="13">
        <v>36</v>
      </c>
      <c r="N38" s="14">
        <f t="shared" si="8"/>
        <v>6645</v>
      </c>
      <c r="O38" s="14">
        <f t="shared" si="9"/>
        <v>4354</v>
      </c>
      <c r="P38" s="25" t="str">
        <f t="shared" si="10"/>
        <v>5</v>
      </c>
      <c r="Q38" s="13">
        <f t="shared" si="2"/>
        <v>13062.000000000002</v>
      </c>
      <c r="R38" s="15">
        <f t="shared" si="22"/>
        <v>8555610.0000000019</v>
      </c>
      <c r="S38" s="16">
        <f t="shared" si="11"/>
        <v>5133366.0000000009</v>
      </c>
      <c r="U38" s="11">
        <v>900</v>
      </c>
      <c r="V38" s="12">
        <f t="shared" si="17"/>
        <v>4328640</v>
      </c>
      <c r="W38" s="13">
        <v>36</v>
      </c>
      <c r="X38" s="14">
        <f t="shared" si="26"/>
        <v>4817</v>
      </c>
      <c r="Y38" s="14">
        <f t="shared" si="18"/>
        <v>3153</v>
      </c>
      <c r="Z38" s="25" t="str">
        <f t="shared" si="3"/>
        <v>7</v>
      </c>
      <c r="AA38" s="13">
        <f t="shared" si="4"/>
        <v>9459</v>
      </c>
      <c r="AB38" s="15">
        <f t="shared" si="23"/>
        <v>8513100</v>
      </c>
      <c r="AC38" s="16">
        <f t="shared" si="12"/>
        <v>5107860</v>
      </c>
      <c r="AE38" s="11">
        <v>1100</v>
      </c>
      <c r="AF38" s="12">
        <f t="shared" si="19"/>
        <v>4280760</v>
      </c>
      <c r="AG38" s="13">
        <v>36</v>
      </c>
      <c r="AH38" s="14">
        <f t="shared" si="27"/>
        <v>3897</v>
      </c>
      <c r="AI38" s="14">
        <f t="shared" si="20"/>
        <v>2551</v>
      </c>
      <c r="AJ38" s="25" t="str">
        <f t="shared" si="5"/>
        <v>7</v>
      </c>
      <c r="AK38" s="13">
        <f t="shared" si="6"/>
        <v>7653.0000000000009</v>
      </c>
      <c r="AL38" s="15">
        <f t="shared" si="24"/>
        <v>8418300.0000000019</v>
      </c>
      <c r="AM38" s="16">
        <f t="shared" si="13"/>
        <v>5050980.0000000009</v>
      </c>
    </row>
  </sheetData>
  <mergeCells count="4">
    <mergeCell ref="A1:I1"/>
    <mergeCell ref="K1:S1"/>
    <mergeCell ref="U1:AC1"/>
    <mergeCell ref="AE1:A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D2C9-FF3A-824C-BA81-02E465CE98B2}">
  <dimension ref="A1:I37"/>
  <sheetViews>
    <sheetView tabSelected="1" workbookViewId="0">
      <selection activeCell="G17" sqref="G17"/>
    </sheetView>
  </sheetViews>
  <sheetFormatPr baseColWidth="10" defaultRowHeight="15" x14ac:dyDescent="0.2"/>
  <cols>
    <col min="2" max="2" width="13.6640625" bestFit="1" customWidth="1"/>
    <col min="3" max="3" width="17" bestFit="1" customWidth="1"/>
    <col min="4" max="4" width="16.5" bestFit="1" customWidth="1"/>
    <col min="5" max="5" width="19.6640625" bestFit="1" customWidth="1"/>
    <col min="6" max="6" width="14" bestFit="1" customWidth="1"/>
    <col min="7" max="7" width="17.33203125" bestFit="1" customWidth="1"/>
    <col min="8" max="8" width="16.33203125" bestFit="1" customWidth="1"/>
    <col min="9" max="9" width="19.5" bestFit="1" customWidth="1"/>
  </cols>
  <sheetData>
    <row r="1" spans="1:9" x14ac:dyDescent="0.2">
      <c r="A1" t="s">
        <v>5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">
      <c r="A2">
        <v>1</v>
      </c>
      <c r="B2">
        <v>26775</v>
      </c>
      <c r="C2">
        <v>16065</v>
      </c>
      <c r="D2">
        <v>25545</v>
      </c>
      <c r="E2">
        <v>15327</v>
      </c>
      <c r="F2">
        <v>27000</v>
      </c>
      <c r="G2">
        <v>16200</v>
      </c>
      <c r="H2">
        <v>26400</v>
      </c>
      <c r="I2">
        <v>15840</v>
      </c>
    </row>
    <row r="3" spans="1:9" x14ac:dyDescent="0.2">
      <c r="A3">
        <v>2</v>
      </c>
      <c r="B3">
        <v>31365.000000000004</v>
      </c>
      <c r="C3">
        <v>18819</v>
      </c>
      <c r="D3">
        <v>31440</v>
      </c>
      <c r="E3">
        <v>18864</v>
      </c>
      <c r="F3">
        <v>29700</v>
      </c>
      <c r="G3">
        <v>17820</v>
      </c>
      <c r="H3">
        <v>29700</v>
      </c>
      <c r="I3">
        <v>17820</v>
      </c>
    </row>
    <row r="4" spans="1:9" x14ac:dyDescent="0.2">
      <c r="A4">
        <v>3</v>
      </c>
      <c r="B4">
        <v>37485</v>
      </c>
      <c r="C4">
        <v>22491</v>
      </c>
      <c r="D4">
        <v>35370</v>
      </c>
      <c r="E4">
        <v>21222</v>
      </c>
      <c r="F4">
        <v>35100</v>
      </c>
      <c r="G4">
        <v>21060</v>
      </c>
      <c r="H4">
        <v>36300</v>
      </c>
      <c r="I4">
        <v>21780</v>
      </c>
    </row>
    <row r="5" spans="1:9" x14ac:dyDescent="0.2">
      <c r="A5">
        <v>4</v>
      </c>
      <c r="B5">
        <v>43605</v>
      </c>
      <c r="C5">
        <v>26163</v>
      </c>
      <c r="D5">
        <v>43230</v>
      </c>
      <c r="E5">
        <v>25938</v>
      </c>
      <c r="F5">
        <v>43200</v>
      </c>
      <c r="G5">
        <v>25920</v>
      </c>
      <c r="H5">
        <v>42900</v>
      </c>
      <c r="I5">
        <v>25740</v>
      </c>
    </row>
    <row r="6" spans="1:9" x14ac:dyDescent="0.2">
      <c r="A6">
        <v>5</v>
      </c>
      <c r="B6">
        <v>52020.000000000007</v>
      </c>
      <c r="C6">
        <v>31212.000000000004</v>
      </c>
      <c r="D6">
        <v>51090</v>
      </c>
      <c r="E6">
        <v>30654</v>
      </c>
      <c r="F6">
        <v>51300.000000000007</v>
      </c>
      <c r="G6">
        <v>30780.000000000004</v>
      </c>
      <c r="H6">
        <v>49500</v>
      </c>
      <c r="I6">
        <v>29700</v>
      </c>
    </row>
    <row r="7" spans="1:9" x14ac:dyDescent="0.2">
      <c r="A7">
        <v>6</v>
      </c>
      <c r="B7">
        <v>61200</v>
      </c>
      <c r="C7">
        <v>36720</v>
      </c>
      <c r="D7">
        <v>58950</v>
      </c>
      <c r="E7">
        <v>35370</v>
      </c>
      <c r="F7">
        <v>59400</v>
      </c>
      <c r="G7">
        <v>35640</v>
      </c>
      <c r="H7">
        <v>59400</v>
      </c>
      <c r="I7">
        <v>35640</v>
      </c>
    </row>
    <row r="8" spans="1:9" x14ac:dyDescent="0.2">
      <c r="A8">
        <v>7</v>
      </c>
      <c r="B8">
        <v>71910</v>
      </c>
      <c r="C8">
        <v>43146</v>
      </c>
      <c r="D8">
        <v>70740</v>
      </c>
      <c r="E8">
        <v>42444</v>
      </c>
      <c r="F8">
        <v>70200</v>
      </c>
      <c r="G8">
        <v>42120</v>
      </c>
      <c r="H8">
        <v>69300</v>
      </c>
      <c r="I8">
        <v>41580</v>
      </c>
    </row>
    <row r="9" spans="1:9" x14ac:dyDescent="0.2">
      <c r="A9">
        <v>8</v>
      </c>
      <c r="B9">
        <v>84915.000000000015</v>
      </c>
      <c r="C9">
        <v>50949.000000000007</v>
      </c>
      <c r="D9">
        <v>82530</v>
      </c>
      <c r="E9">
        <v>49518</v>
      </c>
      <c r="F9">
        <v>83700</v>
      </c>
      <c r="G9">
        <v>50220</v>
      </c>
      <c r="H9">
        <v>82500</v>
      </c>
      <c r="I9">
        <v>49500</v>
      </c>
    </row>
    <row r="10" spans="1:9" x14ac:dyDescent="0.2">
      <c r="A10">
        <v>9</v>
      </c>
      <c r="B10">
        <v>100215.00000000001</v>
      </c>
      <c r="C10">
        <v>60129.000000000007</v>
      </c>
      <c r="D10">
        <v>98250</v>
      </c>
      <c r="E10">
        <v>58950</v>
      </c>
      <c r="F10">
        <v>97200</v>
      </c>
      <c r="G10">
        <v>58320</v>
      </c>
      <c r="H10">
        <v>95700.000000000015</v>
      </c>
      <c r="I10">
        <v>57420.000000000007</v>
      </c>
    </row>
    <row r="11" spans="1:9" x14ac:dyDescent="0.2">
      <c r="A11">
        <v>10</v>
      </c>
      <c r="B11">
        <v>118575</v>
      </c>
      <c r="C11">
        <v>71145</v>
      </c>
      <c r="D11">
        <v>115935</v>
      </c>
      <c r="E11">
        <v>69561</v>
      </c>
      <c r="F11">
        <v>116100</v>
      </c>
      <c r="G11">
        <v>69660</v>
      </c>
      <c r="H11">
        <v>112200.00000000001</v>
      </c>
      <c r="I11">
        <v>67320</v>
      </c>
    </row>
    <row r="12" spans="1:9" x14ac:dyDescent="0.2">
      <c r="A12">
        <v>11</v>
      </c>
      <c r="B12">
        <v>139995</v>
      </c>
      <c r="C12">
        <v>83997</v>
      </c>
      <c r="D12">
        <v>135585</v>
      </c>
      <c r="E12">
        <v>81351</v>
      </c>
      <c r="F12">
        <v>135000</v>
      </c>
      <c r="G12">
        <v>81000</v>
      </c>
      <c r="H12">
        <v>135300.00000000003</v>
      </c>
      <c r="I12">
        <v>81180.000000000015</v>
      </c>
    </row>
    <row r="13" spans="1:9" x14ac:dyDescent="0.2">
      <c r="A13">
        <v>12</v>
      </c>
      <c r="B13">
        <v>165240</v>
      </c>
      <c r="C13">
        <v>99144</v>
      </c>
      <c r="D13">
        <v>161130.00000000003</v>
      </c>
      <c r="E13">
        <v>96678.000000000015</v>
      </c>
      <c r="F13">
        <v>159300</v>
      </c>
      <c r="G13">
        <v>95580</v>
      </c>
      <c r="H13">
        <v>158400.00000000003</v>
      </c>
      <c r="I13">
        <v>95040.000000000015</v>
      </c>
    </row>
    <row r="14" spans="1:9" x14ac:dyDescent="0.2">
      <c r="A14">
        <v>13</v>
      </c>
      <c r="B14">
        <v>194310.00000000003</v>
      </c>
      <c r="C14">
        <v>116586.00000000001</v>
      </c>
      <c r="D14">
        <v>190605.00000000003</v>
      </c>
      <c r="E14">
        <v>114363.00000000001</v>
      </c>
      <c r="F14">
        <v>189000</v>
      </c>
      <c r="G14">
        <v>113400</v>
      </c>
      <c r="H14">
        <v>188100</v>
      </c>
      <c r="I14">
        <v>112860</v>
      </c>
    </row>
    <row r="15" spans="1:9" x14ac:dyDescent="0.2">
      <c r="A15">
        <v>14</v>
      </c>
      <c r="B15">
        <v>229500</v>
      </c>
      <c r="C15">
        <v>137700</v>
      </c>
      <c r="D15">
        <v>224010</v>
      </c>
      <c r="E15">
        <v>134406</v>
      </c>
      <c r="F15">
        <v>224100.00000000003</v>
      </c>
      <c r="G15">
        <v>134460</v>
      </c>
      <c r="H15">
        <v>221100</v>
      </c>
      <c r="I15">
        <v>132660</v>
      </c>
    </row>
    <row r="16" spans="1:9" x14ac:dyDescent="0.2">
      <c r="A16">
        <v>15</v>
      </c>
      <c r="B16">
        <v>270810</v>
      </c>
      <c r="C16">
        <v>162486</v>
      </c>
      <c r="D16">
        <v>265275</v>
      </c>
      <c r="E16">
        <v>159165</v>
      </c>
      <c r="F16">
        <v>264600</v>
      </c>
      <c r="G16">
        <v>158760</v>
      </c>
      <c r="H16">
        <v>260700</v>
      </c>
      <c r="I16">
        <v>156420</v>
      </c>
    </row>
    <row r="17" spans="1:9" x14ac:dyDescent="0.2">
      <c r="A17">
        <v>16</v>
      </c>
      <c r="B17">
        <v>319770.00000000006</v>
      </c>
      <c r="C17">
        <v>191862.00000000003</v>
      </c>
      <c r="D17">
        <v>312435</v>
      </c>
      <c r="E17">
        <v>187461</v>
      </c>
      <c r="F17">
        <v>310500</v>
      </c>
      <c r="G17">
        <v>186300</v>
      </c>
      <c r="H17">
        <v>306900</v>
      </c>
      <c r="I17">
        <v>184140</v>
      </c>
    </row>
    <row r="18" spans="1:9" x14ac:dyDescent="0.2">
      <c r="A18">
        <v>17</v>
      </c>
      <c r="B18">
        <v>377145.00000000006</v>
      </c>
      <c r="C18">
        <v>226287.00000000003</v>
      </c>
      <c r="D18">
        <v>369420</v>
      </c>
      <c r="E18">
        <v>221652</v>
      </c>
      <c r="F18">
        <v>367200.00000000006</v>
      </c>
      <c r="G18">
        <v>220320.00000000003</v>
      </c>
      <c r="H18">
        <v>363000</v>
      </c>
      <c r="I18">
        <v>217800</v>
      </c>
    </row>
    <row r="19" spans="1:9" x14ac:dyDescent="0.2">
      <c r="A19">
        <v>18</v>
      </c>
      <c r="B19">
        <v>445230</v>
      </c>
      <c r="C19">
        <v>267138</v>
      </c>
      <c r="D19">
        <v>434265</v>
      </c>
      <c r="E19">
        <v>260559</v>
      </c>
      <c r="F19">
        <v>432000</v>
      </c>
      <c r="G19">
        <v>259200</v>
      </c>
      <c r="H19">
        <v>429000</v>
      </c>
      <c r="I19">
        <v>257400</v>
      </c>
    </row>
    <row r="20" spans="1:9" x14ac:dyDescent="0.2">
      <c r="A20">
        <v>19</v>
      </c>
      <c r="B20">
        <v>525555</v>
      </c>
      <c r="C20">
        <v>315333</v>
      </c>
      <c r="D20">
        <v>512865</v>
      </c>
      <c r="E20">
        <v>307719</v>
      </c>
      <c r="F20">
        <v>510300.00000000012</v>
      </c>
      <c r="G20">
        <v>306180.00000000006</v>
      </c>
      <c r="H20">
        <v>504900</v>
      </c>
      <c r="I20">
        <v>302940</v>
      </c>
    </row>
    <row r="21" spans="1:9" x14ac:dyDescent="0.2">
      <c r="A21">
        <v>20</v>
      </c>
      <c r="B21">
        <v>619650</v>
      </c>
      <c r="C21">
        <v>371790</v>
      </c>
      <c r="D21">
        <v>605220</v>
      </c>
      <c r="E21">
        <v>363132</v>
      </c>
      <c r="F21">
        <v>602100</v>
      </c>
      <c r="G21">
        <v>361260</v>
      </c>
      <c r="H21">
        <v>597300</v>
      </c>
      <c r="I21">
        <v>358380</v>
      </c>
    </row>
    <row r="22" spans="1:9" x14ac:dyDescent="0.2">
      <c r="A22">
        <v>21</v>
      </c>
      <c r="B22">
        <v>731340.00000000012</v>
      </c>
      <c r="C22">
        <v>438804.00000000006</v>
      </c>
      <c r="D22">
        <v>715260</v>
      </c>
      <c r="E22">
        <v>429156</v>
      </c>
      <c r="F22">
        <v>710100</v>
      </c>
      <c r="G22">
        <v>426060</v>
      </c>
      <c r="H22">
        <v>702900</v>
      </c>
      <c r="I22">
        <v>421740</v>
      </c>
    </row>
    <row r="23" spans="1:9" x14ac:dyDescent="0.2">
      <c r="A23">
        <v>22</v>
      </c>
      <c r="B23">
        <v>862920.00000000012</v>
      </c>
      <c r="C23">
        <v>517752.00000000006</v>
      </c>
      <c r="D23">
        <v>842985.00000000012</v>
      </c>
      <c r="E23">
        <v>505791.00000000006</v>
      </c>
      <c r="F23">
        <v>839700</v>
      </c>
      <c r="G23">
        <v>503820</v>
      </c>
      <c r="H23">
        <v>828300</v>
      </c>
      <c r="I23">
        <v>496980</v>
      </c>
    </row>
    <row r="24" spans="1:9" x14ac:dyDescent="0.2">
      <c r="A24">
        <v>23</v>
      </c>
      <c r="B24">
        <v>1018215</v>
      </c>
      <c r="C24">
        <v>610929</v>
      </c>
      <c r="D24">
        <v>994290</v>
      </c>
      <c r="E24">
        <v>596574</v>
      </c>
      <c r="F24">
        <v>990900</v>
      </c>
      <c r="G24">
        <v>594540</v>
      </c>
      <c r="H24">
        <v>980100.00000000012</v>
      </c>
      <c r="I24">
        <v>588060</v>
      </c>
    </row>
    <row r="25" spans="1:9" x14ac:dyDescent="0.2">
      <c r="A25">
        <v>24</v>
      </c>
      <c r="B25">
        <v>1201815.0000000002</v>
      </c>
      <c r="C25">
        <v>721089.00000000012</v>
      </c>
      <c r="D25">
        <v>1173105</v>
      </c>
      <c r="E25">
        <v>703863</v>
      </c>
      <c r="F25">
        <v>1169100.0000000002</v>
      </c>
      <c r="G25">
        <v>701460.00000000012</v>
      </c>
      <c r="H25">
        <v>1155000</v>
      </c>
      <c r="I25">
        <v>693000</v>
      </c>
    </row>
    <row r="26" spans="1:9" x14ac:dyDescent="0.2">
      <c r="A26">
        <v>25</v>
      </c>
      <c r="B26">
        <v>1418310</v>
      </c>
      <c r="C26">
        <v>850986</v>
      </c>
      <c r="D26">
        <v>1385325</v>
      </c>
      <c r="E26">
        <v>831195</v>
      </c>
      <c r="F26">
        <v>1379700</v>
      </c>
      <c r="G26">
        <v>827820</v>
      </c>
      <c r="H26">
        <v>1362900.0000000002</v>
      </c>
      <c r="I26">
        <v>817740.00000000012</v>
      </c>
    </row>
    <row r="27" spans="1:9" x14ac:dyDescent="0.2">
      <c r="A27">
        <v>26</v>
      </c>
      <c r="B27">
        <v>1673055.0000000002</v>
      </c>
      <c r="C27">
        <v>1003833.0000000001</v>
      </c>
      <c r="D27">
        <v>1634880</v>
      </c>
      <c r="E27">
        <v>980928</v>
      </c>
      <c r="F27">
        <v>1628100.0000000002</v>
      </c>
      <c r="G27">
        <v>976860.00000000012</v>
      </c>
      <c r="H27">
        <v>1607100</v>
      </c>
      <c r="I27">
        <v>964260</v>
      </c>
    </row>
    <row r="28" spans="1:9" x14ac:dyDescent="0.2">
      <c r="A28">
        <v>27</v>
      </c>
      <c r="B28">
        <v>1974465.0000000002</v>
      </c>
      <c r="C28">
        <v>1184679</v>
      </c>
      <c r="D28">
        <v>1929630</v>
      </c>
      <c r="E28">
        <v>1157778</v>
      </c>
      <c r="F28">
        <v>1919700.0000000005</v>
      </c>
      <c r="G28">
        <v>1151820.0000000002</v>
      </c>
      <c r="H28">
        <v>1897500</v>
      </c>
      <c r="I28">
        <v>1138500</v>
      </c>
    </row>
    <row r="29" spans="1:9" x14ac:dyDescent="0.2">
      <c r="A29">
        <v>28</v>
      </c>
      <c r="B29">
        <v>2330190</v>
      </c>
      <c r="C29">
        <v>1398114</v>
      </c>
      <c r="D29">
        <v>2275470.0000000005</v>
      </c>
      <c r="E29">
        <v>1365282.0000000002</v>
      </c>
      <c r="F29">
        <v>2265300</v>
      </c>
      <c r="G29">
        <v>1359180</v>
      </c>
      <c r="H29">
        <v>2240700.0000000005</v>
      </c>
      <c r="I29">
        <v>1344420.0000000002</v>
      </c>
    </row>
    <row r="30" spans="1:9" x14ac:dyDescent="0.2">
      <c r="A30">
        <v>29</v>
      </c>
      <c r="B30">
        <v>2749410.0000000005</v>
      </c>
      <c r="C30">
        <v>1649646.0000000002</v>
      </c>
      <c r="D30">
        <v>2686155.0000000005</v>
      </c>
      <c r="E30">
        <v>1611693.0000000002</v>
      </c>
      <c r="F30">
        <v>2673000</v>
      </c>
      <c r="G30">
        <v>1603800</v>
      </c>
      <c r="H30">
        <v>2643300.0000000005</v>
      </c>
      <c r="I30">
        <v>1585980.0000000002</v>
      </c>
    </row>
    <row r="31" spans="1:9" x14ac:dyDescent="0.2">
      <c r="A31">
        <v>30</v>
      </c>
      <c r="B31">
        <v>3244365</v>
      </c>
      <c r="C31">
        <v>1946619</v>
      </c>
      <c r="D31">
        <v>3169545</v>
      </c>
      <c r="E31">
        <v>1901727</v>
      </c>
      <c r="F31">
        <v>3153600.0000000005</v>
      </c>
      <c r="G31">
        <v>1892160.0000000002</v>
      </c>
      <c r="H31">
        <v>3118500</v>
      </c>
      <c r="I31">
        <v>1871100</v>
      </c>
    </row>
    <row r="32" spans="1:9" x14ac:dyDescent="0.2">
      <c r="A32">
        <v>31</v>
      </c>
      <c r="B32">
        <v>3828060.0000000005</v>
      </c>
      <c r="C32">
        <v>2296836</v>
      </c>
      <c r="D32">
        <v>3739395</v>
      </c>
      <c r="E32">
        <v>2243637</v>
      </c>
      <c r="F32">
        <v>3720600</v>
      </c>
      <c r="G32">
        <v>2232360</v>
      </c>
      <c r="H32">
        <v>3679500</v>
      </c>
      <c r="I32">
        <v>2207700</v>
      </c>
    </row>
    <row r="33" spans="1:9" x14ac:dyDescent="0.2">
      <c r="A33">
        <v>32</v>
      </c>
      <c r="B33">
        <v>4517325</v>
      </c>
      <c r="C33">
        <v>2710395</v>
      </c>
      <c r="D33">
        <v>4413390.0000000009</v>
      </c>
      <c r="E33">
        <v>2648034.0000000005</v>
      </c>
      <c r="F33">
        <v>4390200.0000000009</v>
      </c>
      <c r="G33">
        <v>2634120.0000000005</v>
      </c>
      <c r="H33">
        <v>4342800</v>
      </c>
      <c r="I33">
        <v>2605680</v>
      </c>
    </row>
    <row r="34" spans="1:9" x14ac:dyDescent="0.2">
      <c r="A34">
        <v>33</v>
      </c>
      <c r="B34">
        <v>5330520.0000000009</v>
      </c>
      <c r="C34">
        <v>3198312.0000000005</v>
      </c>
      <c r="D34">
        <v>5207250</v>
      </c>
      <c r="E34">
        <v>3124350</v>
      </c>
      <c r="F34">
        <v>5181300</v>
      </c>
      <c r="G34">
        <v>3108780</v>
      </c>
      <c r="H34">
        <v>5124900</v>
      </c>
      <c r="I34">
        <v>3074940</v>
      </c>
    </row>
    <row r="35" spans="1:9" x14ac:dyDescent="0.2">
      <c r="A35">
        <v>34</v>
      </c>
      <c r="B35">
        <v>6289830</v>
      </c>
      <c r="C35">
        <v>3773898</v>
      </c>
      <c r="D35">
        <v>6144555.0000000009</v>
      </c>
      <c r="E35">
        <v>3686733.0000000005</v>
      </c>
      <c r="F35">
        <v>6115500</v>
      </c>
      <c r="G35">
        <v>3669300</v>
      </c>
      <c r="H35">
        <v>6045600.0000000009</v>
      </c>
      <c r="I35">
        <v>3627360.0000000005</v>
      </c>
    </row>
    <row r="36" spans="1:9" x14ac:dyDescent="0.2">
      <c r="A36">
        <v>35</v>
      </c>
      <c r="B36">
        <v>7422030</v>
      </c>
      <c r="C36">
        <v>4453218</v>
      </c>
      <c r="D36">
        <v>7250850</v>
      </c>
      <c r="E36">
        <v>4350510</v>
      </c>
      <c r="F36">
        <v>7214400</v>
      </c>
      <c r="G36">
        <v>4328640</v>
      </c>
      <c r="H36">
        <v>7134600.0000000009</v>
      </c>
      <c r="I36">
        <v>4280760</v>
      </c>
    </row>
    <row r="37" spans="1:9" x14ac:dyDescent="0.2">
      <c r="A37">
        <v>36</v>
      </c>
      <c r="B37">
        <v>8757720</v>
      </c>
      <c r="C37">
        <v>5254632</v>
      </c>
      <c r="D37">
        <v>8555610.0000000019</v>
      </c>
      <c r="E37">
        <v>5133366.0000000009</v>
      </c>
      <c r="F37">
        <v>8513100</v>
      </c>
      <c r="G37">
        <v>5107860</v>
      </c>
      <c r="H37">
        <v>8418300.0000000019</v>
      </c>
      <c r="I37">
        <v>5050980.0000000009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Williams Sheet</vt:lpstr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Thresher</dc:creator>
  <cp:lastModifiedBy>Janelle, Katja</cp:lastModifiedBy>
  <dcterms:created xsi:type="dcterms:W3CDTF">2021-11-16T23:14:01Z</dcterms:created>
  <dcterms:modified xsi:type="dcterms:W3CDTF">2021-11-23T00:12:20Z</dcterms:modified>
</cp:coreProperties>
</file>