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features" sheetId="2" state="visible" r:id="rId3"/>
    <sheet name="feature lis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<sst xmlns="http://schemas.openxmlformats.org/spreadsheetml/2006/main" count="233" uniqueCount="74">
  <si>
    <t xml:space="preserve">TP Rate</t>
  </si>
  <si>
    <t xml:space="preserve">FP Rate</t>
  </si>
  <si>
    <t xml:space="preserve">Precision</t>
  </si>
  <si>
    <t xml:space="preserve">Recall</t>
  </si>
  <si>
    <t xml:space="preserve">F-Measure</t>
  </si>
  <si>
    <t xml:space="preserve">ROC Area</t>
  </si>
  <si>
    <t xml:space="preserve">class</t>
  </si>
  <si>
    <t xml:space="preserve">Acurracy = (TN+TP)/(TP+TN+FP+FN)</t>
  </si>
  <si>
    <t xml:space="preserve">a</t>
  </si>
  <si>
    <t xml:space="preserve">b</t>
  </si>
  <si>
    <t xml:space="preserve">c</t>
  </si>
  <si>
    <t xml:space="preserve">&lt;--</t>
  </si>
  <si>
    <t xml:space="preserve">classified</t>
  </si>
  <si>
    <t xml:space="preserve">as</t>
  </si>
  <si>
    <t xml:space="preserve">mt</t>
  </si>
  <si>
    <t xml:space="preserve">|</t>
  </si>
  <si>
    <t xml:space="preserve">=</t>
  </si>
  <si>
    <t xml:space="preserve">prof</t>
  </si>
  <si>
    <t xml:space="preserve">stud</t>
  </si>
  <si>
    <t xml:space="preserve">WeightedAvg</t>
  </si>
  <si>
    <t xml:space="preserve">d</t>
  </si>
  <si>
    <t xml:space="preserve">org</t>
  </si>
  <si>
    <r>
      <rPr>
        <b val="true"/>
        <sz val="10"/>
        <rFont val="Arial"/>
        <family val="2"/>
        <charset val="1"/>
      </rPr>
      <t xml:space="preserve">mt and </t>
    </r>
    <r>
      <rPr>
        <b val="true"/>
        <sz val="10"/>
        <color rgb="FFBF0041"/>
        <rFont val="Arial"/>
        <family val="2"/>
        <charset val="1"/>
      </rPr>
      <t xml:space="preserve">stud</t>
    </r>
  </si>
  <si>
    <r>
      <rPr>
        <b val="true"/>
        <sz val="10"/>
        <rFont val="Arial"/>
        <family val="2"/>
        <charset val="1"/>
      </rPr>
      <t xml:space="preserve">mt and </t>
    </r>
    <r>
      <rPr>
        <b val="true"/>
        <sz val="10"/>
        <color rgb="FFBF0041"/>
        <rFont val="Arial"/>
        <family val="2"/>
        <charset val="1"/>
      </rPr>
      <t xml:space="preserve">prof</t>
    </r>
  </si>
  <si>
    <t xml:space="preserve">ADJ==NOUN==PUNCT</t>
  </si>
  <si>
    <t xml:space="preserve">NOUN==ADP==NOUN</t>
  </si>
  <si>
    <t xml:space="preserve">VERB==NOUN==PUNCT</t>
  </si>
  <si>
    <t xml:space="preserve">ADP==ADJ==NOUN</t>
  </si>
  <si>
    <t xml:space="preserve">NOUN==NOUN==PUNCT</t>
  </si>
  <si>
    <t xml:space="preserve">ADP==NOUN==PUNCT</t>
  </si>
  <si>
    <t xml:space="preserve">VERB==ADJ==NOUN</t>
  </si>
  <si>
    <t xml:space="preserve">DET==NOUN==PUNCT</t>
  </si>
  <si>
    <t xml:space="preserve">NOUN==PUNCT==CCONJ</t>
  </si>
  <si>
    <t xml:space="preserve">ADJ==NOUN==ADP</t>
  </si>
  <si>
    <t xml:space="preserve">NOUN==PUNCT==PRON</t>
  </si>
  <si>
    <t xml:space="preserve">ADP==DET==NOUN</t>
  </si>
  <si>
    <t xml:space="preserve">ADV==ADJ==PUNCT</t>
  </si>
  <si>
    <t xml:space="preserve">PRON==VERB==PUNCT</t>
  </si>
  <si>
    <t xml:space="preserve">ADJ==ADJ==NOUN</t>
  </si>
  <si>
    <t xml:space="preserve">VERB==DET==NOUN</t>
  </si>
  <si>
    <t xml:space="preserve">NOUN==CCONJ==NOUN</t>
  </si>
  <si>
    <t xml:space="preserve">NUM==NOUN==PUNCT</t>
  </si>
  <si>
    <t xml:space="preserve">VERB==ADP==NOUN</t>
  </si>
  <si>
    <t xml:space="preserve">AUX==ADJ==PUNCT</t>
  </si>
  <si>
    <t xml:space="preserve">NOUN==ADJ==NOUN</t>
  </si>
  <si>
    <t xml:space="preserve">AUX==ADV==ADJ</t>
  </si>
  <si>
    <t xml:space="preserve">PUNCT==SCONJ==PRON</t>
  </si>
  <si>
    <t xml:space="preserve">ADV==VERB==PUNCT</t>
  </si>
  <si>
    <t xml:space="preserve">ADJ==NOUN==NOUN</t>
  </si>
  <si>
    <t xml:space="preserve">lexvar</t>
  </si>
  <si>
    <t xml:space="preserve">lemvar</t>
  </si>
  <si>
    <t xml:space="preserve">posvar</t>
  </si>
  <si>
    <t xml:space="preserve">richposvar</t>
  </si>
  <si>
    <t xml:space="preserve">sentlgth</t>
  </si>
  <si>
    <t xml:space="preserve">ADJ</t>
  </si>
  <si>
    <t xml:space="preserve">ADP</t>
  </si>
  <si>
    <t xml:space="preserve">ADV</t>
  </si>
  <si>
    <t xml:space="preserve">AUX</t>
  </si>
  <si>
    <t xml:space="preserve">CCONJ</t>
  </si>
  <si>
    <t xml:space="preserve">DET</t>
  </si>
  <si>
    <t xml:space="preserve">INTJ</t>
  </si>
  <si>
    <t xml:space="preserve">NOUN</t>
  </si>
  <si>
    <t xml:space="preserve">NUM</t>
  </si>
  <si>
    <t xml:space="preserve">PART</t>
  </si>
  <si>
    <t xml:space="preserve">PRON</t>
  </si>
  <si>
    <t xml:space="preserve">PROPN</t>
  </si>
  <si>
    <t xml:space="preserve">PUNCT</t>
  </si>
  <si>
    <t xml:space="preserve">SCONJ</t>
  </si>
  <si>
    <t xml:space="preserve">SYM</t>
  </si>
  <si>
    <t xml:space="preserve">VERB</t>
  </si>
  <si>
    <t xml:space="preserve">X</t>
  </si>
  <si>
    <t xml:space="preserve">_</t>
  </si>
  <si>
    <t xml:space="preserve">Human</t>
  </si>
  <si>
    <t xml:space="preserve">Machine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</si>
</sst>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sz val="10"/>
      <color rgb="FFBF004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L4" activeCellId="0" sqref="L4"/>
    </sheetView>
  </sheetViews>
  <sheetFormatPr defaultColWidth="11.55078125" defaultRowHeight="12.8" zeroHeight="false" outlineLevelRow="0" outlineLevelCol="0"/>
  <cols>
    <col collapsed="false" customWidth="false" hidden="false" outlineLevel="0" max="6" min="6" style="1" width="11.54"/>
    <col collapsed="false" customWidth="false" hidden="false" outlineLevel="0" max="9" min="9" style="1" width="11.54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/>
      <c r="AMH1" s="0"/>
      <c r="AMI1" s="0"/>
      <c r="AMJ1" s="0"/>
    </row>
    <row r="2" customFormat="false" ht="12.8" hidden="false" customHeight="false" outlineLevel="0" collapsed="false">
      <c r="A2" s="1" t="s">
        <v>14</v>
      </c>
      <c r="B2" s="0" t="n">
        <v>0.42</v>
      </c>
      <c r="C2" s="0" t="n">
        <v>0.294</v>
      </c>
      <c r="D2" s="0" t="n">
        <v>0.417</v>
      </c>
      <c r="E2" s="0" t="n">
        <v>0.42</v>
      </c>
      <c r="F2" s="2" t="n">
        <v>0.418</v>
      </c>
      <c r="G2" s="0" t="n">
        <v>0.576</v>
      </c>
      <c r="H2" s="1" t="s">
        <v>14</v>
      </c>
      <c r="I2" s="3" t="n">
        <f aca="false">SUM(K2+(L3+L4+M3+M4))/(K2+K3+K4+L2+L3+L4+M2+M3+M4)</f>
        <v>0.610544217687075</v>
      </c>
      <c r="K2" s="0" t="n">
        <v>247</v>
      </c>
      <c r="L2" s="0" t="n">
        <v>201</v>
      </c>
      <c r="M2" s="0" t="n">
        <v>140</v>
      </c>
      <c r="N2" s="0" t="s">
        <v>15</v>
      </c>
      <c r="O2" s="0" t="s">
        <v>8</v>
      </c>
      <c r="P2" s="0" t="s">
        <v>16</v>
      </c>
      <c r="Q2" s="0" t="s">
        <v>14</v>
      </c>
    </row>
    <row r="3" customFormat="false" ht="12.8" hidden="false" customHeight="false" outlineLevel="0" collapsed="false">
      <c r="A3" s="1" t="s">
        <v>17</v>
      </c>
      <c r="B3" s="0" t="n">
        <v>0.412</v>
      </c>
      <c r="C3" s="0" t="n">
        <v>0.363</v>
      </c>
      <c r="D3" s="0" t="n">
        <v>0.362</v>
      </c>
      <c r="E3" s="0" t="n">
        <v>0.412</v>
      </c>
      <c r="F3" s="2" t="n">
        <v>0.385</v>
      </c>
      <c r="G3" s="0" t="n">
        <v>0.544</v>
      </c>
      <c r="H3" s="1" t="s">
        <v>17</v>
      </c>
      <c r="I3" s="3" t="n">
        <f aca="false">SUM(L3+(K2+K4+M2+M4))/(K2+K3+K4+L2+L3+L4+M2+M3+M4)</f>
        <v>0.561791383219955</v>
      </c>
      <c r="K3" s="0" t="n">
        <v>160</v>
      </c>
      <c r="L3" s="0" t="n">
        <v>242</v>
      </c>
      <c r="M3" s="0" t="n">
        <v>186</v>
      </c>
      <c r="N3" s="0" t="s">
        <v>15</v>
      </c>
      <c r="O3" s="0" t="s">
        <v>9</v>
      </c>
      <c r="P3" s="0" t="s">
        <v>16</v>
      </c>
      <c r="Q3" s="0" t="s">
        <v>17</v>
      </c>
    </row>
    <row r="4" customFormat="false" ht="12.8" hidden="false" customHeight="false" outlineLevel="0" collapsed="false">
      <c r="A4" s="1" t="s">
        <v>18</v>
      </c>
      <c r="B4" s="0" t="n">
        <v>0.299</v>
      </c>
      <c r="C4" s="0" t="n">
        <v>0.277</v>
      </c>
      <c r="D4" s="0" t="n">
        <v>0.351</v>
      </c>
      <c r="E4" s="0" t="n">
        <v>0.299</v>
      </c>
      <c r="F4" s="2" t="n">
        <v>0.323</v>
      </c>
      <c r="G4" s="0" t="n">
        <v>0.501</v>
      </c>
      <c r="H4" s="1" t="s">
        <v>18</v>
      </c>
      <c r="I4" s="3" t="n">
        <f aca="false">SUM((M4+(K2+K3+L2+L3))/(K2+K3+K4+L2+L3+L4+M2+M3+M4))</f>
        <v>0.581632653061224</v>
      </c>
      <c r="K4" s="4" t="n">
        <v>186</v>
      </c>
      <c r="L4" s="4" t="n">
        <v>226</v>
      </c>
      <c r="M4" s="4" t="n">
        <v>176</v>
      </c>
      <c r="N4" s="4" t="s">
        <v>15</v>
      </c>
      <c r="O4" s="4" t="s">
        <v>10</v>
      </c>
      <c r="P4" s="4" t="s">
        <v>16</v>
      </c>
      <c r="Q4" s="4" t="s">
        <v>18</v>
      </c>
    </row>
    <row r="5" s="1" customFormat="true" ht="12.8" hidden="false" customHeight="false" outlineLevel="0" collapsed="false">
      <c r="A5" s="1" t="s">
        <v>19</v>
      </c>
      <c r="B5" s="1" t="n">
        <v>0.377</v>
      </c>
      <c r="C5" s="1" t="n">
        <v>0.312</v>
      </c>
      <c r="D5" s="1" t="n">
        <v>0.376</v>
      </c>
      <c r="E5" s="1" t="n">
        <v>0.377</v>
      </c>
      <c r="F5" s="2" t="n">
        <v>0.375</v>
      </c>
      <c r="G5" s="1" t="n">
        <v>0.54</v>
      </c>
      <c r="I5" s="3" t="n">
        <f aca="false">AVERAGE(I2:I4)</f>
        <v>0.584656084656085</v>
      </c>
      <c r="J5" s="0"/>
      <c r="K5" s="0"/>
      <c r="L5" s="0"/>
      <c r="M5" s="0"/>
      <c r="N5" s="0"/>
      <c r="O5" s="0"/>
      <c r="P5" s="0"/>
      <c r="Q5" s="4"/>
      <c r="R5" s="4"/>
      <c r="S5" s="4"/>
      <c r="T5" s="4"/>
      <c r="U5" s="4"/>
      <c r="V5" s="4"/>
      <c r="W5" s="4"/>
      <c r="X5" s="4"/>
      <c r="AMJ5" s="0"/>
    </row>
    <row r="6" customFormat="false" ht="12.8" hidden="false" customHeight="false" outlineLevel="0" collapsed="false">
      <c r="F6" s="2"/>
      <c r="I6" s="3"/>
      <c r="K6" s="0" t="s">
        <v>8</v>
      </c>
      <c r="L6" s="0" t="s">
        <v>9</v>
      </c>
      <c r="M6" s="0" t="s">
        <v>11</v>
      </c>
      <c r="N6" s="0" t="s">
        <v>12</v>
      </c>
      <c r="O6" s="0" t="s">
        <v>13</v>
      </c>
    </row>
    <row r="7" customFormat="false" ht="12.8" hidden="false" customHeight="false" outlineLevel="0" collapsed="false">
      <c r="A7" s="1" t="s">
        <v>14</v>
      </c>
      <c r="B7" s="0" t="n">
        <v>0.481</v>
      </c>
      <c r="C7" s="0" t="n">
        <v>0.391</v>
      </c>
      <c r="D7" s="0" t="n">
        <v>0.552</v>
      </c>
      <c r="E7" s="0" t="n">
        <v>0.481</v>
      </c>
      <c r="F7" s="2" t="n">
        <v>0.514</v>
      </c>
      <c r="G7" s="0" t="n">
        <v>0.545</v>
      </c>
      <c r="H7" s="1" t="s">
        <v>14</v>
      </c>
      <c r="I7" s="3" t="n">
        <f aca="false">SUM(K7+L8)/(K7+K8+L7+L8)</f>
        <v>0.545068027210884</v>
      </c>
      <c r="K7" s="0" t="n">
        <v>283</v>
      </c>
      <c r="L7" s="0" t="n">
        <v>305</v>
      </c>
      <c r="M7" s="0" t="s">
        <v>15</v>
      </c>
      <c r="N7" s="0" t="s">
        <v>8</v>
      </c>
      <c r="O7" s="0" t="s">
        <v>16</v>
      </c>
      <c r="P7" s="0" t="s">
        <v>14</v>
      </c>
    </row>
    <row r="8" customFormat="false" ht="12.8" hidden="false" customHeight="false" outlineLevel="0" collapsed="false">
      <c r="A8" s="1" t="s">
        <v>17</v>
      </c>
      <c r="B8" s="0" t="n">
        <v>0.609</v>
      </c>
      <c r="C8" s="0" t="n">
        <v>0.519</v>
      </c>
      <c r="D8" s="0" t="n">
        <v>0.54</v>
      </c>
      <c r="E8" s="0" t="n">
        <v>0.609</v>
      </c>
      <c r="F8" s="2" t="n">
        <v>0.572</v>
      </c>
      <c r="G8" s="0" t="n">
        <v>0.545</v>
      </c>
      <c r="H8" s="1" t="s">
        <v>17</v>
      </c>
      <c r="I8" s="3" t="n">
        <f aca="false">SUM(L8+K7)/(K7+K8+L7+L8)</f>
        <v>0.545068027210884</v>
      </c>
      <c r="K8" s="0" t="n">
        <v>230</v>
      </c>
      <c r="L8" s="0" t="n">
        <v>358</v>
      </c>
      <c r="M8" s="0" t="s">
        <v>15</v>
      </c>
      <c r="N8" s="0" t="s">
        <v>9</v>
      </c>
      <c r="O8" s="0" t="s">
        <v>16</v>
      </c>
      <c r="P8" s="0" t="s">
        <v>17</v>
      </c>
    </row>
    <row r="9" s="1" customFormat="true" ht="12.8" hidden="false" customHeight="false" outlineLevel="0" collapsed="false">
      <c r="A9" s="1" t="s">
        <v>19</v>
      </c>
      <c r="B9" s="1" t="n">
        <v>0.545</v>
      </c>
      <c r="C9" s="1" t="n">
        <v>0.455</v>
      </c>
      <c r="D9" s="1" t="n">
        <v>0.546</v>
      </c>
      <c r="E9" s="1" t="n">
        <v>0.545</v>
      </c>
      <c r="F9" s="2" t="n">
        <v>0.543</v>
      </c>
      <c r="G9" s="1" t="n">
        <v>0.545</v>
      </c>
      <c r="I9" s="3" t="n">
        <f aca="false">AVERAGE(I7:I8)</f>
        <v>0.545068027210884</v>
      </c>
      <c r="AMJ9" s="0"/>
    </row>
    <row r="10" customFormat="false" ht="12.8" hidden="false" customHeight="false" outlineLevel="0" collapsed="false">
      <c r="F10" s="2"/>
      <c r="I10" s="3"/>
      <c r="K10" s="0" t="s">
        <v>8</v>
      </c>
      <c r="L10" s="0" t="s">
        <v>9</v>
      </c>
      <c r="M10" s="0" t="s">
        <v>11</v>
      </c>
      <c r="N10" s="0" t="s">
        <v>12</v>
      </c>
      <c r="O10" s="0" t="s">
        <v>13</v>
      </c>
    </row>
    <row r="11" customFormat="false" ht="12.8" hidden="false" customHeight="false" outlineLevel="0" collapsed="false">
      <c r="A11" s="1" t="s">
        <v>14</v>
      </c>
      <c r="B11" s="0" t="n">
        <v>0.514</v>
      </c>
      <c r="C11" s="0" t="n">
        <v>0.473</v>
      </c>
      <c r="D11" s="0" t="n">
        <v>0.521</v>
      </c>
      <c r="E11" s="0" t="n">
        <v>0.514</v>
      </c>
      <c r="F11" s="2" t="n">
        <v>0.517</v>
      </c>
      <c r="G11" s="0" t="n">
        <v>0.52</v>
      </c>
      <c r="H11" s="1" t="s">
        <v>14</v>
      </c>
      <c r="I11" s="3" t="n">
        <f aca="false">SUM(K11+L12)/(K11+K12+L11+L12)</f>
        <v>0.520408163265306</v>
      </c>
      <c r="K11" s="0" t="n">
        <v>302</v>
      </c>
      <c r="L11" s="0" t="n">
        <v>286</v>
      </c>
      <c r="M11" s="0" t="s">
        <v>15</v>
      </c>
      <c r="N11" s="0" t="s">
        <v>8</v>
      </c>
      <c r="O11" s="0" t="s">
        <v>16</v>
      </c>
      <c r="P11" s="0" t="s">
        <v>14</v>
      </c>
    </row>
    <row r="12" customFormat="false" ht="12.8" hidden="false" customHeight="false" outlineLevel="0" collapsed="false">
      <c r="A12" s="1" t="s">
        <v>18</v>
      </c>
      <c r="B12" s="0" t="n">
        <v>0.527</v>
      </c>
      <c r="C12" s="0" t="n">
        <v>0.486</v>
      </c>
      <c r="D12" s="0" t="n">
        <v>0.52</v>
      </c>
      <c r="E12" s="0" t="n">
        <v>0.527</v>
      </c>
      <c r="F12" s="2" t="n">
        <v>0.524</v>
      </c>
      <c r="G12" s="0" t="n">
        <v>0.52</v>
      </c>
      <c r="H12" s="1" t="s">
        <v>18</v>
      </c>
      <c r="I12" s="3" t="n">
        <f aca="false">SUM(L12+K11)/(K11+K12+L11+L12)</f>
        <v>0.520408163265306</v>
      </c>
      <c r="K12" s="0" t="n">
        <v>278</v>
      </c>
      <c r="L12" s="0" t="n">
        <v>310</v>
      </c>
      <c r="M12" s="0" t="s">
        <v>15</v>
      </c>
      <c r="N12" s="0" t="s">
        <v>9</v>
      </c>
      <c r="O12" s="0" t="s">
        <v>16</v>
      </c>
      <c r="P12" s="0" t="s">
        <v>18</v>
      </c>
    </row>
    <row r="13" s="1" customFormat="true" ht="12.8" hidden="false" customHeight="false" outlineLevel="0" collapsed="false">
      <c r="A13" s="1" t="s">
        <v>19</v>
      </c>
      <c r="B13" s="1" t="n">
        <v>0.52</v>
      </c>
      <c r="C13" s="1" t="n">
        <v>0.48</v>
      </c>
      <c r="D13" s="1" t="n">
        <v>0.52</v>
      </c>
      <c r="E13" s="1" t="n">
        <v>0.52</v>
      </c>
      <c r="F13" s="2" t="n">
        <v>0.52</v>
      </c>
      <c r="G13" s="1" t="n">
        <v>0.52</v>
      </c>
      <c r="I13" s="3" t="n">
        <f aca="false">AVERAGE(I11:I12)</f>
        <v>0.520408163265306</v>
      </c>
      <c r="AMJ13" s="0"/>
    </row>
    <row r="14" customFormat="false" ht="12.8" hidden="false" customHeight="false" outlineLevel="0" collapsed="false">
      <c r="F14" s="2"/>
      <c r="I14" s="3"/>
      <c r="K14" s="0" t="s">
        <v>8</v>
      </c>
      <c r="L14" s="0" t="s">
        <v>9</v>
      </c>
      <c r="M14" s="0" t="s">
        <v>10</v>
      </c>
      <c r="N14" s="0" t="s">
        <v>20</v>
      </c>
      <c r="O14" s="0" t="s">
        <v>11</v>
      </c>
      <c r="P14" s="0" t="s">
        <v>12</v>
      </c>
      <c r="Q14" s="0" t="s">
        <v>13</v>
      </c>
    </row>
    <row r="15" customFormat="false" ht="12.8" hidden="false" customHeight="false" outlineLevel="0" collapsed="false">
      <c r="A15" s="1" t="s">
        <v>21</v>
      </c>
      <c r="B15" s="0" t="n">
        <v>0.995</v>
      </c>
      <c r="C15" s="0" t="n">
        <v>0.003</v>
      </c>
      <c r="D15" s="0" t="n">
        <v>0.975</v>
      </c>
      <c r="E15" s="0" t="n">
        <v>0.995</v>
      </c>
      <c r="F15" s="2" t="n">
        <v>0.985</v>
      </c>
      <c r="G15" s="0" t="n">
        <v>0.997</v>
      </c>
      <c r="H15" s="1" t="s">
        <v>21</v>
      </c>
      <c r="I15" s="3" t="n">
        <f aca="false">SUM(K15+(L16+L17+L18+M16+M17+M18+N16+N17+N18))/(K15+K16+K17+K18+L15+L16+L17+L18+M15+M16+M17+M18+N15+N16+N17+N18)</f>
        <v>0.996938775510204</v>
      </c>
      <c r="K15" s="0" t="n">
        <v>195</v>
      </c>
      <c r="L15" s="0" t="n">
        <v>0</v>
      </c>
      <c r="M15" s="0" t="n">
        <v>0</v>
      </c>
      <c r="N15" s="0" t="n">
        <v>1</v>
      </c>
      <c r="O15" s="0" t="s">
        <v>15</v>
      </c>
      <c r="P15" s="0" t="s">
        <v>8</v>
      </c>
      <c r="Q15" s="0" t="s">
        <v>16</v>
      </c>
      <c r="R15" s="0" t="s">
        <v>21</v>
      </c>
    </row>
    <row r="16" customFormat="false" ht="12.8" hidden="false" customHeight="false" outlineLevel="0" collapsed="false">
      <c r="A16" s="1" t="s">
        <v>14</v>
      </c>
      <c r="B16" s="0" t="n">
        <v>0.418</v>
      </c>
      <c r="C16" s="0" t="n">
        <v>0.251</v>
      </c>
      <c r="D16" s="0" t="n">
        <v>0.417</v>
      </c>
      <c r="E16" s="0" t="n">
        <v>0.418</v>
      </c>
      <c r="F16" s="2" t="n">
        <v>0.418</v>
      </c>
      <c r="G16" s="0" t="n">
        <v>0.59</v>
      </c>
      <c r="H16" s="1" t="s">
        <v>14</v>
      </c>
      <c r="I16" s="3" t="n">
        <f aca="false">SUM(L16+(K15+K17+K18+M15+M17+M18+N15+N17+N18))/(K15+K16+K17+K18+L15+L16+L17+L18+M15+M16+M17+M18+N15+N16+N17+N18)</f>
        <v>0.65</v>
      </c>
      <c r="K16" s="0" t="n">
        <v>2</v>
      </c>
      <c r="L16" s="0" t="n">
        <v>246</v>
      </c>
      <c r="M16" s="0" t="n">
        <v>192</v>
      </c>
      <c r="N16" s="0" t="n">
        <v>148</v>
      </c>
      <c r="O16" s="0" t="s">
        <v>15</v>
      </c>
      <c r="P16" s="0" t="s">
        <v>9</v>
      </c>
      <c r="Q16" s="0" t="s">
        <v>16</v>
      </c>
      <c r="R16" s="0" t="s">
        <v>14</v>
      </c>
    </row>
    <row r="17" customFormat="false" ht="12.8" hidden="false" customHeight="false" outlineLevel="0" collapsed="false">
      <c r="A17" s="1" t="s">
        <v>17</v>
      </c>
      <c r="B17" s="0" t="n">
        <v>0.412</v>
      </c>
      <c r="C17" s="0" t="n">
        <v>0.31</v>
      </c>
      <c r="D17" s="0" t="n">
        <v>0.362</v>
      </c>
      <c r="E17" s="0" t="n">
        <v>0.412</v>
      </c>
      <c r="F17" s="2" t="n">
        <v>0.385</v>
      </c>
      <c r="G17" s="0" t="n">
        <v>0.586</v>
      </c>
      <c r="H17" s="1" t="s">
        <v>17</v>
      </c>
      <c r="I17" s="3" t="n">
        <f aca="false">SUM(M17+(K15+K16+K18+L15+L16+L18+N15+N16+N18))/(K15+K16+K17+K18+L15+L16+L17+L18+M15+M16+M17+M18+N15+N16+N17+N18)</f>
        <v>0.606122448979592</v>
      </c>
      <c r="K17" s="0" t="n">
        <v>2</v>
      </c>
      <c r="L17" s="0" t="n">
        <v>164</v>
      </c>
      <c r="M17" s="0" t="n">
        <v>242</v>
      </c>
      <c r="N17" s="0" t="n">
        <v>180</v>
      </c>
      <c r="O17" s="0" t="s">
        <v>15</v>
      </c>
      <c r="P17" s="0" t="s">
        <v>10</v>
      </c>
      <c r="Q17" s="0" t="s">
        <v>16</v>
      </c>
      <c r="R17" s="0" t="s">
        <v>17</v>
      </c>
    </row>
    <row r="18" customFormat="false" ht="12.8" hidden="false" customHeight="false" outlineLevel="0" collapsed="false">
      <c r="A18" s="1" t="s">
        <v>18</v>
      </c>
      <c r="B18" s="0" t="n">
        <v>0.294</v>
      </c>
      <c r="C18" s="0" t="n">
        <v>0.24</v>
      </c>
      <c r="D18" s="0" t="n">
        <v>0.345</v>
      </c>
      <c r="E18" s="0" t="n">
        <v>0.294</v>
      </c>
      <c r="F18" s="2" t="n">
        <v>0.317</v>
      </c>
      <c r="G18" s="0" t="n">
        <v>0.531</v>
      </c>
      <c r="H18" s="1" t="s">
        <v>18</v>
      </c>
      <c r="I18" s="3" t="n">
        <f aca="false">SUM(N18+(K15+K16+K17+L15+L16+L17+M15+M16+M17))/(K15+K16+K17+K18+L15+L16+L17+L18+M15+M16+M17+M18+N15+N16+N17+N18)</f>
        <v>0.620408163265306</v>
      </c>
      <c r="K18" s="0" t="n">
        <v>1</v>
      </c>
      <c r="L18" s="0" t="n">
        <v>180</v>
      </c>
      <c r="M18" s="0" t="n">
        <v>234</v>
      </c>
      <c r="N18" s="0" t="n">
        <v>173</v>
      </c>
      <c r="O18" s="0" t="s">
        <v>15</v>
      </c>
      <c r="P18" s="0" t="s">
        <v>20</v>
      </c>
      <c r="Q18" s="0" t="s">
        <v>16</v>
      </c>
      <c r="R18" s="0" t="s">
        <v>18</v>
      </c>
    </row>
    <row r="19" s="1" customFormat="true" ht="12.8" hidden="false" customHeight="false" outlineLevel="0" collapsed="false">
      <c r="A19" s="1" t="s">
        <v>19</v>
      </c>
      <c r="B19" s="1" t="n">
        <v>0.437</v>
      </c>
      <c r="C19" s="1" t="n">
        <v>0.241</v>
      </c>
      <c r="D19" s="1" t="n">
        <v>0.435</v>
      </c>
      <c r="E19" s="1" t="n">
        <v>0.437</v>
      </c>
      <c r="F19" s="2" t="n">
        <v>0.435</v>
      </c>
      <c r="G19" s="1" t="n">
        <v>0.612</v>
      </c>
      <c r="I19" s="3" t="n">
        <f aca="false">AVERAGE(I15:I18)</f>
        <v>0.718367346938776</v>
      </c>
      <c r="AMJ1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1"/>
  <sheetViews>
    <sheetView showFormulas="false" showGridLines="true" showRowColHeaders="true" showZeros="true" rightToLeft="false" tabSelected="false" showOutlineSymbols="true" defaultGridColor="true" view="normal" topLeftCell="A7" colorId="64" zoomScale="200" zoomScaleNormal="200" zoomScalePageLayoutView="100" workbookViewId="0">
      <selection pane="topLeft" activeCell="E21" activeCellId="0" sqref="E21"/>
    </sheetView>
  </sheetViews>
  <sheetFormatPr defaultColWidth="11.55078125" defaultRowHeight="12.8" zeroHeight="false" outlineLevelRow="0" outlineLevelCol="0"/>
  <cols>
    <col collapsed="false" customWidth="false" hidden="false" outlineLevel="0" max="3" min="2" style="5" width="11.52"/>
    <col collapsed="false" customWidth="false" hidden="false" outlineLevel="0" max="4" min="4" style="6" width="11.52"/>
    <col collapsed="false" customWidth="false" hidden="false" outlineLevel="0" max="9" min="6" style="7" width="11.54"/>
  </cols>
  <sheetData>
    <row r="1" s="1" customFormat="true" ht="12.8" hidden="false" customHeight="false" outlineLevel="0" collapsed="false">
      <c r="A1" s="1" t="s">
        <v>22</v>
      </c>
      <c r="B1" s="8"/>
      <c r="C1" s="8"/>
      <c r="D1" s="9"/>
      <c r="E1" s="1" t="s">
        <v>23</v>
      </c>
      <c r="F1" s="8"/>
      <c r="G1" s="8"/>
      <c r="H1" s="8"/>
      <c r="I1" s="8"/>
      <c r="AME1" s="0"/>
      <c r="AMF1" s="0"/>
      <c r="AMG1" s="0"/>
      <c r="AMH1" s="0"/>
      <c r="AMI1" s="0"/>
      <c r="AMJ1" s="0"/>
    </row>
    <row r="2" s="12" customFormat="true" ht="12.8" hidden="false" customHeight="false" outlineLevel="0" collapsed="false">
      <c r="A2" s="10" t="n">
        <v>0.1368</v>
      </c>
      <c r="B2" s="10" t="s">
        <v>24</v>
      </c>
      <c r="C2" s="10"/>
      <c r="D2" s="11"/>
      <c r="E2" s="10" t="n">
        <v>0.6114</v>
      </c>
      <c r="F2" s="10" t="s">
        <v>24</v>
      </c>
      <c r="G2" s="10"/>
      <c r="H2" s="10"/>
      <c r="I2" s="10"/>
      <c r="J2" s="10"/>
      <c r="K2" s="10"/>
    </row>
    <row r="3" s="13" customFormat="true" ht="12.8" hidden="false" customHeight="false" outlineLevel="0" collapsed="false">
      <c r="A3" s="8" t="n">
        <v>-0.8254</v>
      </c>
      <c r="B3" s="8" t="s">
        <v>25</v>
      </c>
      <c r="C3" s="8"/>
      <c r="D3" s="1"/>
      <c r="E3" s="8" t="n">
        <v>-0.886</v>
      </c>
      <c r="F3" s="8" t="s">
        <v>25</v>
      </c>
      <c r="G3" s="8"/>
      <c r="H3" s="8"/>
      <c r="I3" s="8"/>
      <c r="J3" s="8"/>
      <c r="K3" s="8"/>
      <c r="AMG3" s="1"/>
      <c r="AMH3" s="1"/>
      <c r="AMI3" s="1"/>
      <c r="AMJ3" s="1"/>
    </row>
    <row r="4" s="12" customFormat="true" ht="12.8" hidden="false" customHeight="false" outlineLevel="0" collapsed="false">
      <c r="A4" s="5" t="n">
        <v>-0.2066</v>
      </c>
      <c r="B4" s="5" t="s">
        <v>26</v>
      </c>
      <c r="C4" s="5"/>
      <c r="D4" s="0"/>
      <c r="E4" s="5" t="n">
        <v>0.1385</v>
      </c>
      <c r="F4" s="5" t="s">
        <v>26</v>
      </c>
      <c r="G4" s="5"/>
      <c r="H4" s="5"/>
      <c r="I4" s="5"/>
      <c r="J4" s="5"/>
      <c r="K4" s="5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2" customFormat="true" ht="12.8" hidden="false" customHeight="false" outlineLevel="0" collapsed="false">
      <c r="A5" s="5" t="n">
        <v>-0.2873</v>
      </c>
      <c r="B5" s="5" t="s">
        <v>27</v>
      </c>
      <c r="C5" s="5"/>
      <c r="D5" s="0"/>
      <c r="E5" s="5" t="n">
        <v>0.03</v>
      </c>
      <c r="F5" s="5" t="s">
        <v>27</v>
      </c>
      <c r="G5" s="5"/>
      <c r="H5" s="5"/>
      <c r="I5" s="5"/>
      <c r="J5" s="5"/>
      <c r="K5" s="5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12.8" hidden="false" customHeight="false" outlineLevel="0" collapsed="false">
      <c r="A6" s="10" t="n">
        <v>0.5939</v>
      </c>
      <c r="B6" s="10" t="s">
        <v>28</v>
      </c>
      <c r="C6" s="10"/>
      <c r="E6" s="10" t="n">
        <v>0.0239</v>
      </c>
      <c r="F6" s="10" t="s">
        <v>28</v>
      </c>
      <c r="G6" s="10"/>
      <c r="H6" s="10"/>
      <c r="I6" s="10"/>
      <c r="J6" s="10"/>
      <c r="K6" s="10"/>
    </row>
    <row r="7" s="12" customFormat="true" ht="12.8" hidden="false" customHeight="false" outlineLevel="0" collapsed="false">
      <c r="A7" s="10" t="n">
        <v>0.6331</v>
      </c>
      <c r="B7" s="10" t="s">
        <v>29</v>
      </c>
      <c r="C7" s="10"/>
      <c r="E7" s="10" t="n">
        <v>0.1911</v>
      </c>
      <c r="F7" s="10" t="s">
        <v>29</v>
      </c>
      <c r="G7" s="10"/>
      <c r="H7" s="10"/>
      <c r="I7" s="10"/>
      <c r="J7" s="10"/>
      <c r="K7" s="10"/>
    </row>
    <row r="8" s="14" customFormat="true" ht="12.8" hidden="false" customHeight="false" outlineLevel="0" collapsed="false">
      <c r="A8" s="5" t="n">
        <v>-0.5738</v>
      </c>
      <c r="B8" s="5" t="s">
        <v>30</v>
      </c>
      <c r="C8" s="5"/>
      <c r="D8" s="0"/>
      <c r="E8" s="5" t="n">
        <v>0.014</v>
      </c>
      <c r="F8" s="5" t="s">
        <v>30</v>
      </c>
      <c r="G8" s="5"/>
      <c r="H8" s="5"/>
      <c r="I8" s="5"/>
      <c r="J8" s="5"/>
      <c r="K8" s="5"/>
      <c r="AMD8" s="12"/>
      <c r="AME8" s="12"/>
      <c r="AMF8" s="12"/>
      <c r="AMG8" s="0"/>
      <c r="AMH8" s="0"/>
      <c r="AMI8" s="0"/>
      <c r="AMJ8" s="0"/>
    </row>
    <row r="9" s="12" customFormat="true" ht="12.8" hidden="false" customHeight="false" outlineLevel="0" collapsed="false">
      <c r="A9" s="5" t="n">
        <v>0.0242</v>
      </c>
      <c r="B9" s="5" t="s">
        <v>31</v>
      </c>
      <c r="C9" s="5"/>
      <c r="D9" s="0"/>
      <c r="E9" s="5" t="n">
        <v>-0.9995</v>
      </c>
      <c r="F9" s="5" t="s">
        <v>31</v>
      </c>
      <c r="G9" s="5"/>
      <c r="H9" s="5"/>
      <c r="I9" s="5"/>
      <c r="J9" s="5"/>
      <c r="K9" s="5"/>
      <c r="AMG9" s="0"/>
      <c r="AMH9" s="0"/>
      <c r="AMI9" s="0"/>
      <c r="AMJ9" s="0"/>
    </row>
    <row r="10" s="15" customFormat="true" ht="12.8" hidden="false" customHeight="false" outlineLevel="0" collapsed="false">
      <c r="A10" s="8" t="n">
        <v>-0.9458</v>
      </c>
      <c r="B10" s="8" t="s">
        <v>32</v>
      </c>
      <c r="C10" s="8"/>
      <c r="D10" s="1"/>
      <c r="E10" s="8" t="n">
        <v>-0.0207</v>
      </c>
      <c r="F10" s="8" t="s">
        <v>32</v>
      </c>
      <c r="G10" s="8"/>
      <c r="H10" s="8"/>
      <c r="I10" s="8"/>
      <c r="J10" s="8"/>
      <c r="K10" s="8"/>
      <c r="AMD10" s="1"/>
      <c r="AME10" s="1"/>
      <c r="AMF10" s="1"/>
      <c r="AMG10" s="1"/>
      <c r="AMH10" s="1"/>
      <c r="AMI10" s="1"/>
      <c r="AMJ10" s="1"/>
    </row>
    <row r="11" s="12" customFormat="true" ht="12.8" hidden="false" customHeight="false" outlineLevel="0" collapsed="false">
      <c r="A11" s="5" t="n">
        <v>-0.1122</v>
      </c>
      <c r="B11" s="5" t="s">
        <v>33</v>
      </c>
      <c r="C11" s="5"/>
      <c r="D11" s="0"/>
      <c r="E11" s="5" t="n">
        <v>0.0191</v>
      </c>
      <c r="F11" s="5" t="s">
        <v>33</v>
      </c>
      <c r="G11" s="5"/>
      <c r="H11" s="5"/>
      <c r="I11" s="5"/>
      <c r="J11" s="5"/>
      <c r="K11" s="5"/>
      <c r="AMG11" s="0"/>
      <c r="AMH11" s="0"/>
      <c r="AMI11" s="0"/>
      <c r="AMJ11" s="0"/>
    </row>
    <row r="12" s="13" customFormat="true" ht="12.8" hidden="false" customHeight="false" outlineLevel="0" collapsed="false">
      <c r="A12" s="8" t="n">
        <v>-0.7327</v>
      </c>
      <c r="B12" s="8" t="s">
        <v>34</v>
      </c>
      <c r="C12" s="8"/>
      <c r="D12" s="1"/>
      <c r="E12" s="8" t="n">
        <v>-0.9197</v>
      </c>
      <c r="F12" s="8" t="s">
        <v>34</v>
      </c>
      <c r="G12" s="8"/>
      <c r="H12" s="8"/>
      <c r="I12" s="8"/>
      <c r="J12" s="8"/>
      <c r="K12" s="8"/>
      <c r="AMG12" s="1"/>
      <c r="AMH12" s="1"/>
      <c r="AMI12" s="1"/>
      <c r="AMJ12" s="1"/>
    </row>
    <row r="13" s="12" customFormat="true" ht="12.8" hidden="false" customHeight="false" outlineLevel="0" collapsed="false">
      <c r="A13" s="10" t="n">
        <v>0.331</v>
      </c>
      <c r="B13" s="10" t="s">
        <v>35</v>
      </c>
      <c r="C13" s="10"/>
      <c r="E13" s="10" t="n">
        <v>0.6682</v>
      </c>
      <c r="F13" s="10" t="s">
        <v>35</v>
      </c>
      <c r="G13" s="10"/>
      <c r="H13" s="10"/>
      <c r="I13" s="10"/>
      <c r="J13" s="10"/>
      <c r="K13" s="10"/>
    </row>
    <row r="14" s="12" customFormat="true" ht="12.8" hidden="false" customHeight="false" outlineLevel="0" collapsed="false">
      <c r="A14" s="10" t="n">
        <v>0.5046</v>
      </c>
      <c r="B14" s="10" t="s">
        <v>36</v>
      </c>
      <c r="C14" s="10"/>
      <c r="E14" s="10" t="n">
        <v>0.2306</v>
      </c>
      <c r="F14" s="10" t="s">
        <v>36</v>
      </c>
      <c r="G14" s="10"/>
      <c r="H14" s="10"/>
      <c r="I14" s="10"/>
      <c r="J14" s="10"/>
      <c r="K14" s="10"/>
    </row>
    <row r="15" s="12" customFormat="true" ht="12.8" hidden="false" customHeight="false" outlineLevel="0" collapsed="false">
      <c r="A15" s="5" t="n">
        <v>0.138</v>
      </c>
      <c r="B15" s="5" t="s">
        <v>37</v>
      </c>
      <c r="C15" s="5"/>
      <c r="D15" s="0"/>
      <c r="E15" s="5" t="n">
        <v>-0.0817</v>
      </c>
      <c r="F15" s="5" t="s">
        <v>37</v>
      </c>
      <c r="G15" s="5"/>
      <c r="H15" s="5"/>
      <c r="I15" s="5"/>
      <c r="J15" s="5"/>
      <c r="K15" s="5"/>
      <c r="AMG15" s="0"/>
      <c r="AMH15" s="0"/>
      <c r="AMI15" s="0"/>
      <c r="AMJ15" s="0"/>
    </row>
    <row r="16" customFormat="false" ht="12.8" hidden="false" customHeight="false" outlineLevel="0" collapsed="false">
      <c r="A16" s="5" t="n">
        <v>0.0327</v>
      </c>
      <c r="B16" s="5" t="s">
        <v>38</v>
      </c>
      <c r="D16" s="0"/>
      <c r="E16" s="5" t="n">
        <v>-0.1871</v>
      </c>
      <c r="F16" s="5" t="s">
        <v>38</v>
      </c>
      <c r="G16" s="5"/>
      <c r="H16" s="5"/>
      <c r="I16" s="5"/>
      <c r="J16" s="5"/>
      <c r="K16" s="5"/>
    </row>
    <row r="17" s="16" customFormat="true" ht="12.8" hidden="false" customHeight="false" outlineLevel="0" collapsed="false">
      <c r="A17" s="5" t="n">
        <v>-0.598</v>
      </c>
      <c r="B17" s="5" t="s">
        <v>39</v>
      </c>
      <c r="C17" s="5"/>
      <c r="D17" s="0"/>
      <c r="E17" s="5" t="n">
        <v>0.547</v>
      </c>
      <c r="F17" s="5" t="s">
        <v>39</v>
      </c>
      <c r="G17" s="5"/>
      <c r="H17" s="5"/>
      <c r="I17" s="5"/>
      <c r="J17" s="5"/>
      <c r="K17" s="5"/>
      <c r="AMD17" s="0"/>
      <c r="AME17" s="0"/>
      <c r="AMF17" s="0"/>
      <c r="AMG17" s="0"/>
      <c r="AMH17" s="0"/>
      <c r="AMI17" s="0"/>
      <c r="AMJ17" s="0"/>
    </row>
    <row r="18" s="13" customFormat="true" ht="12.8" hidden="false" customHeight="false" outlineLevel="0" collapsed="false">
      <c r="A18" s="8" t="n">
        <v>-0.2986</v>
      </c>
      <c r="B18" s="8" t="s">
        <v>40</v>
      </c>
      <c r="C18" s="8"/>
      <c r="D18" s="1"/>
      <c r="E18" s="8" t="n">
        <v>-0.2526</v>
      </c>
      <c r="F18" s="8" t="s">
        <v>40</v>
      </c>
      <c r="G18" s="8"/>
      <c r="H18" s="8"/>
      <c r="I18" s="8"/>
      <c r="J18" s="8"/>
      <c r="K18" s="8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="12" customFormat="true" ht="12.8" hidden="false" customHeight="false" outlineLevel="0" collapsed="false">
      <c r="A19" s="10" t="n">
        <v>0.2911</v>
      </c>
      <c r="B19" s="10" t="s">
        <v>41</v>
      </c>
      <c r="C19" s="10"/>
      <c r="E19" s="10" t="n">
        <v>0.2153</v>
      </c>
      <c r="F19" s="10" t="s">
        <v>41</v>
      </c>
      <c r="G19" s="10"/>
      <c r="H19" s="10"/>
      <c r="I19" s="10"/>
      <c r="J19" s="10"/>
      <c r="K19" s="10"/>
    </row>
    <row r="20" s="12" customFormat="true" ht="12.8" hidden="false" customHeight="false" outlineLevel="0" collapsed="false">
      <c r="A20" s="10" t="n">
        <v>0.3821</v>
      </c>
      <c r="B20" s="10" t="s">
        <v>42</v>
      </c>
      <c r="C20" s="10"/>
      <c r="E20" s="10" t="n">
        <v>0.9947</v>
      </c>
      <c r="F20" s="10" t="s">
        <v>42</v>
      </c>
      <c r="G20" s="10"/>
      <c r="H20" s="10"/>
      <c r="I20" s="10"/>
      <c r="J20" s="10"/>
      <c r="K20" s="10"/>
    </row>
    <row r="21" s="12" customFormat="true" ht="12.8" hidden="false" customHeight="false" outlineLevel="0" collapsed="false">
      <c r="A21" s="5" t="n">
        <v>0.9365</v>
      </c>
      <c r="B21" s="5" t="s">
        <v>43</v>
      </c>
      <c r="C21" s="5"/>
      <c r="D21" s="0"/>
      <c r="E21" s="5" t="n">
        <v>-0.5684</v>
      </c>
      <c r="F21" s="5" t="s">
        <v>43</v>
      </c>
      <c r="G21" s="5"/>
      <c r="H21" s="5"/>
      <c r="I21" s="5"/>
      <c r="J21" s="5"/>
      <c r="K21" s="5"/>
      <c r="AMG21" s="0"/>
      <c r="AMH21" s="0"/>
      <c r="AMI21" s="0"/>
      <c r="AMJ21" s="0"/>
    </row>
    <row r="22" s="12" customFormat="true" ht="12.8" hidden="false" customHeight="false" outlineLevel="0" collapsed="false">
      <c r="A22" s="10" t="n">
        <v>0.1268</v>
      </c>
      <c r="B22" s="10" t="s">
        <v>44</v>
      </c>
      <c r="C22" s="10"/>
      <c r="E22" s="10" t="n">
        <v>0.3346</v>
      </c>
      <c r="F22" s="10" t="s">
        <v>44</v>
      </c>
      <c r="G22" s="10"/>
      <c r="H22" s="10"/>
      <c r="I22" s="10"/>
      <c r="J22" s="10"/>
      <c r="K22" s="10"/>
    </row>
    <row r="23" s="14" customFormat="true" ht="12.8" hidden="false" customHeight="false" outlineLevel="0" collapsed="false">
      <c r="A23" s="5" t="n">
        <v>0.0277</v>
      </c>
      <c r="B23" s="5" t="s">
        <v>45</v>
      </c>
      <c r="C23" s="5"/>
      <c r="D23" s="0"/>
      <c r="E23" s="5" t="n">
        <v>-0.2422</v>
      </c>
      <c r="F23" s="5" t="s">
        <v>45</v>
      </c>
      <c r="G23" s="5"/>
      <c r="H23" s="5"/>
      <c r="I23" s="5"/>
      <c r="J23" s="5"/>
      <c r="K23" s="5"/>
      <c r="AME23" s="12"/>
      <c r="AMF23" s="12"/>
      <c r="AMG23" s="0"/>
      <c r="AMH23" s="0"/>
      <c r="AMI23" s="0"/>
      <c r="AMJ23" s="0"/>
    </row>
    <row r="24" s="13" customFormat="true" ht="12.8" hidden="false" customHeight="false" outlineLevel="0" collapsed="false">
      <c r="A24" s="8" t="n">
        <v>-2.0073</v>
      </c>
      <c r="B24" s="8" t="s">
        <v>46</v>
      </c>
      <c r="C24" s="8"/>
      <c r="D24" s="1"/>
      <c r="E24" s="8" t="n">
        <v>-2.3079</v>
      </c>
      <c r="F24" s="8" t="s">
        <v>46</v>
      </c>
      <c r="G24" s="8"/>
      <c r="H24" s="8"/>
      <c r="I24" s="8"/>
      <c r="J24" s="8"/>
      <c r="K24" s="8"/>
      <c r="AMG24" s="1"/>
      <c r="AMH24" s="1"/>
      <c r="AMI24" s="1"/>
      <c r="AMJ24" s="1"/>
    </row>
    <row r="25" s="12" customFormat="true" ht="12.8" hidden="false" customHeight="false" outlineLevel="0" collapsed="false">
      <c r="A25" s="10" t="n">
        <v>1.0686</v>
      </c>
      <c r="B25" s="10" t="s">
        <v>47</v>
      </c>
      <c r="C25" s="10"/>
      <c r="E25" s="10" t="n">
        <v>0.9052</v>
      </c>
      <c r="F25" s="10" t="s">
        <v>47</v>
      </c>
      <c r="G25" s="10"/>
      <c r="H25" s="10"/>
      <c r="I25" s="10"/>
      <c r="J25" s="10"/>
      <c r="K25" s="10"/>
    </row>
    <row r="26" s="14" customFormat="true" ht="12.8" hidden="false" customHeight="false" outlineLevel="0" collapsed="false">
      <c r="A26" s="5" t="n">
        <v>0.2971</v>
      </c>
      <c r="B26" s="5" t="s">
        <v>48</v>
      </c>
      <c r="C26" s="5"/>
      <c r="D26" s="0"/>
      <c r="E26" s="5" t="n">
        <v>-0.3526</v>
      </c>
      <c r="F26" s="5" t="s">
        <v>48</v>
      </c>
      <c r="G26" s="5"/>
      <c r="H26" s="5"/>
      <c r="I26" s="5"/>
      <c r="J26" s="5"/>
      <c r="K26" s="5"/>
      <c r="ALW26" s="16"/>
      <c r="ALX26" s="16"/>
      <c r="ALY26" s="16"/>
      <c r="ALZ26" s="16"/>
      <c r="AMA26" s="16"/>
      <c r="AMB26" s="16"/>
      <c r="AMC26" s="16"/>
      <c r="AMD26" s="0"/>
      <c r="AME26" s="0"/>
      <c r="AMF26" s="0"/>
      <c r="AMG26" s="0"/>
      <c r="AMH26" s="0"/>
      <c r="AMI26" s="0"/>
      <c r="AMJ26" s="0"/>
    </row>
    <row r="27" s="12" customFormat="true" ht="12.8" hidden="false" customHeight="false" outlineLevel="0" collapsed="false">
      <c r="A27" s="10" t="n">
        <v>2.4886</v>
      </c>
      <c r="B27" s="10" t="s">
        <v>49</v>
      </c>
      <c r="C27" s="10"/>
      <c r="E27" s="10" t="n">
        <v>1.8277</v>
      </c>
      <c r="F27" s="10" t="s">
        <v>49</v>
      </c>
      <c r="G27" s="10"/>
      <c r="H27" s="10"/>
      <c r="I27" s="10"/>
      <c r="J27" s="10"/>
      <c r="K27" s="10"/>
    </row>
    <row r="28" s="13" customFormat="true" ht="12.8" hidden="false" customHeight="false" outlineLevel="0" collapsed="false">
      <c r="A28" s="8" t="n">
        <v>-1.2922</v>
      </c>
      <c r="B28" s="8" t="s">
        <v>50</v>
      </c>
      <c r="C28" s="8"/>
      <c r="D28" s="1"/>
      <c r="E28" s="8" t="n">
        <v>-1.3411</v>
      </c>
      <c r="F28" s="8" t="s">
        <v>50</v>
      </c>
      <c r="G28" s="8"/>
      <c r="H28" s="8"/>
      <c r="I28" s="8"/>
      <c r="J28" s="8"/>
      <c r="K28" s="8"/>
      <c r="AMG28" s="1"/>
      <c r="AMH28" s="1"/>
      <c r="AMI28" s="1"/>
      <c r="AMJ28" s="1"/>
    </row>
    <row r="29" s="13" customFormat="true" ht="12.8" hidden="false" customHeight="false" outlineLevel="0" collapsed="false">
      <c r="A29" s="8" t="n">
        <v>-0.3711</v>
      </c>
      <c r="B29" s="8" t="s">
        <v>51</v>
      </c>
      <c r="C29" s="8"/>
      <c r="D29" s="1"/>
      <c r="E29" s="8" t="n">
        <v>-0.0598</v>
      </c>
      <c r="F29" s="8" t="s">
        <v>51</v>
      </c>
      <c r="G29" s="8"/>
      <c r="H29" s="8"/>
      <c r="I29" s="8"/>
      <c r="J29" s="8"/>
      <c r="K29" s="8"/>
      <c r="AMG29" s="1"/>
      <c r="AMH29" s="1"/>
      <c r="AMI29" s="1"/>
      <c r="AMJ29" s="1"/>
    </row>
    <row r="30" s="13" customFormat="true" ht="12.8" hidden="false" customHeight="false" outlineLevel="0" collapsed="false">
      <c r="A30" s="8" t="n">
        <v>-0.9302</v>
      </c>
      <c r="B30" s="8" t="s">
        <v>52</v>
      </c>
      <c r="C30" s="8"/>
      <c r="D30" s="1"/>
      <c r="E30" s="8" t="n">
        <v>-0.8421</v>
      </c>
      <c r="F30" s="8" t="s">
        <v>52</v>
      </c>
      <c r="G30" s="8"/>
      <c r="H30" s="8"/>
      <c r="I30" s="8"/>
      <c r="J30" s="8"/>
      <c r="K30" s="8"/>
      <c r="AMG30" s="1"/>
      <c r="AMH30" s="1"/>
      <c r="AMI30" s="1"/>
      <c r="AMJ30" s="1"/>
    </row>
    <row r="31" s="1" customFormat="true" ht="12.8" hidden="false" customHeight="false" outlineLevel="0" collapsed="false">
      <c r="A31" s="8" t="n">
        <v>-0.2508</v>
      </c>
      <c r="B31" s="8" t="s">
        <v>53</v>
      </c>
      <c r="C31" s="8"/>
      <c r="E31" s="8" t="n">
        <v>-0.4756</v>
      </c>
      <c r="F31" s="8" t="s">
        <v>53</v>
      </c>
      <c r="G31" s="8"/>
      <c r="H31" s="8"/>
      <c r="I31" s="8"/>
      <c r="J31" s="8"/>
      <c r="K31" s="8"/>
    </row>
    <row r="32" s="1" customFormat="true" ht="12.8" hidden="false" customHeight="false" outlineLevel="0" collapsed="false">
      <c r="A32" s="8" t="n">
        <v>-0.5531</v>
      </c>
      <c r="B32" s="8" t="s">
        <v>54</v>
      </c>
      <c r="C32" s="8"/>
      <c r="E32" s="8" t="n">
        <v>-0.7677</v>
      </c>
      <c r="F32" s="8" t="s">
        <v>54</v>
      </c>
      <c r="G32" s="8"/>
      <c r="H32" s="8"/>
      <c r="I32" s="8"/>
      <c r="J32" s="8"/>
      <c r="K32" s="8"/>
    </row>
    <row r="33" customFormat="false" ht="12.8" hidden="false" customHeight="false" outlineLevel="0" collapsed="false">
      <c r="A33" s="5" t="n">
        <v>0.984</v>
      </c>
      <c r="B33" s="5" t="s">
        <v>55</v>
      </c>
      <c r="D33" s="0"/>
      <c r="E33" s="5" t="n">
        <v>-0.3276</v>
      </c>
      <c r="F33" s="5" t="s">
        <v>55</v>
      </c>
      <c r="G33" s="5"/>
      <c r="H33" s="5"/>
      <c r="I33" s="5"/>
      <c r="J33" s="5"/>
      <c r="K33" s="5"/>
    </row>
    <row r="34" s="12" customFormat="true" ht="12.8" hidden="false" customHeight="false" outlineLevel="0" collapsed="false">
      <c r="A34" s="10" t="n">
        <v>1.0251</v>
      </c>
      <c r="B34" s="10" t="s">
        <v>56</v>
      </c>
      <c r="C34" s="10"/>
      <c r="E34" s="10" t="n">
        <v>0.7738</v>
      </c>
      <c r="F34" s="10" t="s">
        <v>56</v>
      </c>
      <c r="G34" s="10"/>
      <c r="H34" s="10"/>
      <c r="I34" s="10"/>
      <c r="J34" s="10"/>
      <c r="K34" s="10"/>
    </row>
    <row r="35" s="1" customFormat="true" ht="12.8" hidden="false" customHeight="false" outlineLevel="0" collapsed="false">
      <c r="A35" s="8" t="n">
        <v>-0.5632</v>
      </c>
      <c r="B35" s="8" t="s">
        <v>57</v>
      </c>
      <c r="C35" s="8"/>
      <c r="E35" s="8" t="n">
        <v>-1.0156</v>
      </c>
      <c r="F35" s="8" t="s">
        <v>57</v>
      </c>
      <c r="G35" s="8"/>
      <c r="H35" s="8"/>
      <c r="I35" s="8"/>
      <c r="J35" s="8"/>
      <c r="K35" s="8"/>
    </row>
    <row r="36" s="12" customFormat="true" ht="12.8" hidden="false" customHeight="false" outlineLevel="0" collapsed="false">
      <c r="A36" s="12" t="n">
        <v>0.8008</v>
      </c>
      <c r="B36" s="10" t="s">
        <v>58</v>
      </c>
      <c r="C36" s="10"/>
      <c r="E36" s="10" t="n">
        <v>1.1233</v>
      </c>
      <c r="F36" s="10" t="s">
        <v>58</v>
      </c>
      <c r="G36" s="10"/>
      <c r="H36" s="10"/>
      <c r="I36" s="10"/>
      <c r="J36" s="10"/>
      <c r="K36" s="10"/>
    </row>
    <row r="37" s="1" customFormat="true" ht="12.8" hidden="false" customHeight="false" outlineLevel="0" collapsed="false">
      <c r="A37" s="1" t="n">
        <v>-1.7075</v>
      </c>
      <c r="B37" s="8" t="s">
        <v>59</v>
      </c>
      <c r="C37" s="8"/>
      <c r="E37" s="8" t="n">
        <v>-0.7455</v>
      </c>
      <c r="F37" s="8" t="s">
        <v>59</v>
      </c>
      <c r="G37" s="8"/>
      <c r="H37" s="8"/>
      <c r="I37" s="8"/>
      <c r="J37" s="8"/>
      <c r="K37" s="8"/>
    </row>
    <row r="38" customFormat="false" ht="12.8" hidden="false" customHeight="false" outlineLevel="0" collapsed="false">
      <c r="A38" s="0" t="n">
        <v>-0.3333</v>
      </c>
      <c r="B38" s="5" t="s">
        <v>60</v>
      </c>
      <c r="D38" s="0"/>
      <c r="E38" s="5" t="n">
        <v>-0.4946</v>
      </c>
      <c r="F38" s="5" t="s">
        <v>60</v>
      </c>
      <c r="G38" s="5"/>
      <c r="H38" s="5"/>
      <c r="I38" s="5"/>
      <c r="J38" s="5"/>
      <c r="K38" s="5"/>
    </row>
    <row r="39" s="12" customFormat="true" ht="12.8" hidden="false" customHeight="false" outlineLevel="0" collapsed="false">
      <c r="A39" s="12" t="n">
        <v>2.0691</v>
      </c>
      <c r="B39" s="10" t="s">
        <v>61</v>
      </c>
      <c r="C39" s="10"/>
      <c r="E39" s="10" t="n">
        <v>1.7951</v>
      </c>
      <c r="F39" s="10" t="s">
        <v>61</v>
      </c>
      <c r="G39" s="10"/>
      <c r="H39" s="10"/>
      <c r="I39" s="10"/>
      <c r="J39" s="10"/>
      <c r="K39" s="10"/>
    </row>
    <row r="40" s="1" customFormat="true" ht="12.8" hidden="false" customHeight="false" outlineLevel="0" collapsed="false">
      <c r="A40" s="1" t="n">
        <v>-1.004</v>
      </c>
      <c r="B40" s="8" t="s">
        <v>62</v>
      </c>
      <c r="C40" s="8"/>
      <c r="E40" s="8" t="n">
        <v>-0.7516</v>
      </c>
      <c r="F40" s="8" t="s">
        <v>62</v>
      </c>
      <c r="G40" s="8"/>
      <c r="H40" s="8"/>
      <c r="I40" s="8"/>
      <c r="J40" s="8"/>
      <c r="K40" s="8"/>
    </row>
    <row r="41" s="12" customFormat="true" ht="12.8" hidden="false" customHeight="false" outlineLevel="0" collapsed="false">
      <c r="A41" s="12" t="n">
        <v>1.5227</v>
      </c>
      <c r="B41" s="10" t="s">
        <v>63</v>
      </c>
      <c r="C41" s="10"/>
      <c r="E41" s="10" t="n">
        <v>0.1948</v>
      </c>
      <c r="F41" s="10" t="s">
        <v>63</v>
      </c>
      <c r="G41" s="10"/>
      <c r="H41" s="10"/>
      <c r="I41" s="10"/>
      <c r="J41" s="10"/>
      <c r="K41" s="10"/>
    </row>
    <row r="42" s="1" customFormat="true" ht="12.8" hidden="false" customHeight="false" outlineLevel="0" collapsed="false">
      <c r="A42" s="1" t="n">
        <v>-0.3835</v>
      </c>
      <c r="B42" s="8" t="s">
        <v>64</v>
      </c>
      <c r="C42" s="8"/>
      <c r="E42" s="8" t="n">
        <v>-1.501</v>
      </c>
      <c r="F42" s="8" t="s">
        <v>64</v>
      </c>
      <c r="G42" s="8"/>
      <c r="H42" s="8"/>
      <c r="I42" s="8"/>
      <c r="J42" s="8"/>
      <c r="K42" s="8"/>
    </row>
    <row r="43" s="1" customFormat="true" ht="12.8" hidden="false" customHeight="false" outlineLevel="0" collapsed="false">
      <c r="A43" s="1" t="n">
        <v>-0.3</v>
      </c>
      <c r="B43" s="8" t="s">
        <v>65</v>
      </c>
      <c r="C43" s="8"/>
      <c r="E43" s="8" t="n">
        <v>-0.1789</v>
      </c>
      <c r="F43" s="8" t="s">
        <v>65</v>
      </c>
      <c r="G43" s="8"/>
      <c r="H43" s="8"/>
      <c r="I43" s="8"/>
      <c r="J43" s="8"/>
      <c r="K43" s="8"/>
    </row>
    <row r="44" s="1" customFormat="true" ht="12.8" hidden="false" customHeight="false" outlineLevel="0" collapsed="false">
      <c r="A44" s="1" t="n">
        <v>-2.4533</v>
      </c>
      <c r="B44" s="8" t="s">
        <v>66</v>
      </c>
      <c r="C44" s="8"/>
      <c r="E44" s="8" t="n">
        <v>-0.9852</v>
      </c>
      <c r="F44" s="8" t="s">
        <v>66</v>
      </c>
      <c r="G44" s="8"/>
      <c r="H44" s="8"/>
      <c r="I44" s="8"/>
      <c r="J44" s="8"/>
      <c r="K44" s="8"/>
    </row>
    <row r="45" s="1" customFormat="true" ht="12.8" hidden="false" customHeight="false" outlineLevel="0" collapsed="false">
      <c r="A45" s="1" t="n">
        <v>-0.039</v>
      </c>
      <c r="B45" s="8" t="s">
        <v>67</v>
      </c>
      <c r="C45" s="8"/>
      <c r="E45" s="8" t="n">
        <v>-0.2701</v>
      </c>
      <c r="F45" s="8" t="s">
        <v>67</v>
      </c>
      <c r="G45" s="8"/>
      <c r="H45" s="8"/>
      <c r="I45" s="8"/>
      <c r="J45" s="8"/>
      <c r="K45" s="8"/>
    </row>
    <row r="46" customFormat="false" ht="12.8" hidden="false" customHeight="false" outlineLevel="0" collapsed="false">
      <c r="A46" s="0" t="n">
        <v>0.4895</v>
      </c>
      <c r="B46" s="5" t="s">
        <v>68</v>
      </c>
      <c r="D46" s="0"/>
      <c r="E46" s="5" t="n">
        <v>-1.0838</v>
      </c>
      <c r="F46" s="5" t="s">
        <v>68</v>
      </c>
      <c r="G46" s="5"/>
      <c r="H46" s="5"/>
      <c r="I46" s="5"/>
      <c r="J46" s="5"/>
      <c r="K46" s="5"/>
    </row>
    <row r="47" s="12" customFormat="true" ht="12.8" hidden="false" customHeight="false" outlineLevel="0" collapsed="false">
      <c r="A47" s="12" t="n">
        <v>1.1377</v>
      </c>
      <c r="B47" s="10" t="s">
        <v>69</v>
      </c>
      <c r="C47" s="10"/>
      <c r="E47" s="10" t="n">
        <v>1.0803</v>
      </c>
      <c r="F47" s="10" t="s">
        <v>69</v>
      </c>
      <c r="G47" s="10"/>
      <c r="H47" s="10"/>
      <c r="I47" s="10"/>
      <c r="J47" s="10"/>
      <c r="K47" s="10"/>
    </row>
    <row r="48" customFormat="false" ht="12.8" hidden="false" customHeight="false" outlineLevel="0" collapsed="false">
      <c r="A48" s="0" t="n">
        <v>0.2018</v>
      </c>
      <c r="B48" s="5" t="s">
        <v>70</v>
      </c>
      <c r="D48" s="0"/>
      <c r="E48" s="5" t="n">
        <v>-0.7429</v>
      </c>
      <c r="F48" s="5" t="s">
        <v>70</v>
      </c>
      <c r="G48" s="5"/>
      <c r="H48" s="5"/>
      <c r="I48" s="5"/>
      <c r="J48" s="5"/>
      <c r="K48" s="5"/>
    </row>
    <row r="49" s="12" customFormat="true" ht="12.8" hidden="false" customHeight="false" outlineLevel="0" collapsed="false">
      <c r="A49" s="12" t="n">
        <v>0.1976</v>
      </c>
      <c r="B49" s="10" t="s">
        <v>71</v>
      </c>
      <c r="C49" s="10"/>
      <c r="E49" s="10" t="n">
        <v>1.3044</v>
      </c>
      <c r="F49" s="10" t="s">
        <v>71</v>
      </c>
      <c r="G49" s="10"/>
      <c r="H49" s="10"/>
      <c r="I49" s="10"/>
      <c r="J49" s="10"/>
      <c r="K49" s="10"/>
    </row>
    <row r="50" customFormat="false" ht="12.8" hidden="false" customHeight="false" outlineLevel="0" collapsed="false">
      <c r="E50" s="5"/>
      <c r="F50" s="5"/>
      <c r="G50" s="5"/>
      <c r="H50" s="5"/>
      <c r="I50" s="5"/>
      <c r="J50" s="5"/>
      <c r="K50" s="5"/>
    </row>
    <row r="51" customFormat="false" ht="12.8" hidden="false" customHeight="false" outlineLevel="0" collapsed="false">
      <c r="E51" s="5"/>
      <c r="F51" s="5"/>
      <c r="G51" s="5"/>
      <c r="H51" s="5"/>
      <c r="I51" s="5"/>
      <c r="J51" s="5"/>
      <c r="K51" s="5"/>
    </row>
    <row r="52" customFormat="false" ht="12.8" hidden="false" customHeight="false" outlineLevel="0" collapsed="false">
      <c r="E52" s="5"/>
      <c r="F52" s="5"/>
      <c r="G52" s="5"/>
      <c r="H52" s="5"/>
      <c r="I52" s="5"/>
      <c r="J52" s="5"/>
      <c r="K52" s="5"/>
    </row>
    <row r="53" customFormat="false" ht="12.8" hidden="false" customHeight="false" outlineLevel="0" collapsed="false">
      <c r="E53" s="5"/>
      <c r="F53" s="5"/>
      <c r="G53" s="5"/>
      <c r="H53" s="5"/>
      <c r="I53" s="5"/>
      <c r="J53" s="5"/>
      <c r="K53" s="5"/>
    </row>
    <row r="54" customFormat="false" ht="12.8" hidden="false" customHeight="false" outlineLevel="0" collapsed="false">
      <c r="E54" s="5"/>
      <c r="F54" s="5"/>
      <c r="G54" s="5"/>
      <c r="H54" s="5"/>
      <c r="I54" s="5"/>
      <c r="J54" s="5"/>
      <c r="K54" s="5"/>
    </row>
    <row r="55" customFormat="false" ht="12.8" hidden="false" customHeight="false" outlineLevel="0" collapsed="false">
      <c r="E55" s="5"/>
      <c r="F55" s="5"/>
      <c r="G55" s="5"/>
      <c r="H55" s="5"/>
      <c r="I55" s="5"/>
      <c r="J55" s="5"/>
      <c r="K55" s="5"/>
    </row>
    <row r="56" customFormat="false" ht="12.8" hidden="false" customHeight="false" outlineLevel="0" collapsed="false">
      <c r="E56" s="5"/>
      <c r="F56" s="5"/>
      <c r="G56" s="5"/>
      <c r="H56" s="5"/>
      <c r="I56" s="5"/>
      <c r="J56" s="5"/>
      <c r="K56" s="5"/>
    </row>
    <row r="57" customFormat="false" ht="12.8" hidden="false" customHeight="false" outlineLevel="0" collapsed="false">
      <c r="E57" s="5"/>
      <c r="F57" s="5"/>
      <c r="G57" s="5"/>
      <c r="H57" s="5"/>
      <c r="I57" s="5"/>
      <c r="J57" s="5"/>
      <c r="K57" s="5"/>
    </row>
    <row r="58" customFormat="false" ht="12.8" hidden="false" customHeight="false" outlineLevel="0" collapsed="false">
      <c r="E58" s="5"/>
      <c r="F58" s="5"/>
      <c r="G58" s="5"/>
      <c r="H58" s="5"/>
      <c r="I58" s="5"/>
      <c r="J58" s="5"/>
      <c r="K58" s="5"/>
    </row>
    <row r="59" customFormat="false" ht="12.8" hidden="false" customHeight="false" outlineLevel="0" collapsed="false">
      <c r="E59" s="5"/>
      <c r="F59" s="5"/>
      <c r="G59" s="5"/>
      <c r="H59" s="5"/>
      <c r="I59" s="5"/>
      <c r="J59" s="5"/>
      <c r="K59" s="5"/>
    </row>
    <row r="60" customFormat="false" ht="12.8" hidden="false" customHeight="false" outlineLevel="0" collapsed="false">
      <c r="E60" s="5"/>
      <c r="F60" s="5"/>
      <c r="G60" s="5"/>
      <c r="H60" s="5"/>
      <c r="I60" s="5"/>
      <c r="J60" s="5"/>
      <c r="K60" s="5"/>
    </row>
    <row r="61" customFormat="false" ht="12.8" hidden="false" customHeight="false" outlineLevel="0" collapsed="false">
      <c r="E61" s="5"/>
      <c r="F61" s="5"/>
      <c r="G61" s="5"/>
      <c r="H61" s="5"/>
      <c r="I61" s="5"/>
      <c r="J61" s="5"/>
      <c r="K61" s="5"/>
    </row>
    <row r="62" customFormat="false" ht="12.8" hidden="false" customHeight="false" outlineLevel="0" collapsed="false">
      <c r="E62" s="5"/>
      <c r="F62" s="5"/>
      <c r="G62" s="5"/>
      <c r="H62" s="5"/>
      <c r="I62" s="5"/>
      <c r="J62" s="5"/>
      <c r="K62" s="5"/>
    </row>
    <row r="63" customFormat="false" ht="12.8" hidden="false" customHeight="false" outlineLevel="0" collapsed="false">
      <c r="E63" s="5"/>
      <c r="F63" s="5"/>
      <c r="G63" s="5"/>
      <c r="H63" s="5"/>
      <c r="I63" s="5"/>
      <c r="J63" s="5"/>
      <c r="K63" s="5"/>
    </row>
    <row r="64" customFormat="false" ht="12.8" hidden="false" customHeight="false" outlineLevel="0" collapsed="false">
      <c r="E64" s="5"/>
      <c r="F64" s="5"/>
      <c r="G64" s="5"/>
      <c r="H64" s="5"/>
      <c r="I64" s="5"/>
      <c r="J64" s="5"/>
      <c r="K64" s="5"/>
    </row>
    <row r="65" customFormat="false" ht="12.8" hidden="false" customHeight="false" outlineLevel="0" collapsed="false">
      <c r="E65" s="5"/>
      <c r="F65" s="5"/>
      <c r="G65" s="5"/>
      <c r="H65" s="5"/>
      <c r="I65" s="5"/>
      <c r="J65" s="5"/>
      <c r="K65" s="5"/>
    </row>
    <row r="66" customFormat="false" ht="12.8" hidden="false" customHeight="false" outlineLevel="0" collapsed="false">
      <c r="E66" s="5"/>
      <c r="F66" s="5"/>
      <c r="G66" s="5"/>
      <c r="H66" s="5"/>
      <c r="I66" s="5"/>
      <c r="J66" s="5"/>
      <c r="K66" s="5"/>
    </row>
    <row r="67" customFormat="false" ht="12.8" hidden="false" customHeight="false" outlineLevel="0" collapsed="false">
      <c r="E67" s="5"/>
      <c r="F67" s="5"/>
      <c r="G67" s="5"/>
      <c r="H67" s="5"/>
      <c r="I67" s="5"/>
      <c r="J67" s="5"/>
      <c r="K67" s="5"/>
    </row>
    <row r="68" customFormat="false" ht="12.8" hidden="false" customHeight="false" outlineLevel="0" collapsed="false">
      <c r="E68" s="5"/>
      <c r="F68" s="5"/>
      <c r="G68" s="5"/>
      <c r="H68" s="5"/>
      <c r="I68" s="5"/>
      <c r="J68" s="5"/>
      <c r="K68" s="5"/>
    </row>
    <row r="69" customFormat="false" ht="12.8" hidden="false" customHeight="false" outlineLevel="0" collapsed="false">
      <c r="E69" s="5"/>
      <c r="F69" s="5"/>
      <c r="G69" s="5"/>
      <c r="H69" s="5"/>
      <c r="I69" s="5"/>
      <c r="J69" s="5"/>
      <c r="K69" s="5"/>
    </row>
    <row r="70" customFormat="false" ht="12.8" hidden="false" customHeight="false" outlineLevel="0" collapsed="false">
      <c r="E70" s="5"/>
      <c r="F70" s="5"/>
      <c r="G70" s="5"/>
      <c r="H70" s="5"/>
      <c r="I70" s="5"/>
      <c r="J70" s="5"/>
      <c r="K70" s="5"/>
    </row>
    <row r="71" customFormat="false" ht="12.8" hidden="false" customHeight="false" outlineLevel="0" collapsed="false">
      <c r="E71" s="5"/>
      <c r="F71" s="5"/>
      <c r="G71" s="5"/>
      <c r="H71" s="5"/>
      <c r="I71" s="5"/>
      <c r="J71" s="5"/>
      <c r="K71" s="5"/>
    </row>
    <row r="72" customFormat="false" ht="12.8" hidden="false" customHeight="false" outlineLevel="0" collapsed="false">
      <c r="E72" s="5"/>
      <c r="F72" s="5"/>
      <c r="G72" s="5"/>
      <c r="H72" s="5"/>
      <c r="I72" s="5"/>
      <c r="J72" s="5"/>
      <c r="K72" s="5"/>
    </row>
    <row r="73" customFormat="false" ht="12.8" hidden="false" customHeight="false" outlineLevel="0" collapsed="false">
      <c r="E73" s="5"/>
      <c r="F73" s="5"/>
      <c r="G73" s="5"/>
      <c r="H73" s="5"/>
      <c r="I73" s="5"/>
      <c r="J73" s="5"/>
      <c r="K73" s="5"/>
    </row>
    <row r="74" customFormat="false" ht="12.8" hidden="false" customHeight="false" outlineLevel="0" collapsed="false">
      <c r="E74" s="5"/>
      <c r="F74" s="5"/>
      <c r="G74" s="5"/>
      <c r="H74" s="5"/>
      <c r="I74" s="5"/>
      <c r="J74" s="5"/>
      <c r="K74" s="5"/>
    </row>
    <row r="75" customFormat="false" ht="12.8" hidden="false" customHeight="false" outlineLevel="0" collapsed="false">
      <c r="E75" s="5"/>
      <c r="F75" s="5"/>
      <c r="G75" s="5"/>
      <c r="H75" s="5"/>
      <c r="I75" s="5"/>
      <c r="J75" s="5"/>
      <c r="K75" s="5"/>
    </row>
    <row r="76" customFormat="false" ht="12.8" hidden="false" customHeight="false" outlineLevel="0" collapsed="false">
      <c r="E76" s="5"/>
      <c r="F76" s="5"/>
      <c r="G76" s="5"/>
      <c r="H76" s="5"/>
      <c r="I76" s="5"/>
      <c r="J76" s="5"/>
      <c r="K76" s="5"/>
    </row>
    <row r="77" customFormat="false" ht="12.8" hidden="false" customHeight="false" outlineLevel="0" collapsed="false">
      <c r="E77" s="5"/>
      <c r="F77" s="5"/>
      <c r="G77" s="5"/>
      <c r="H77" s="5"/>
      <c r="I77" s="5"/>
      <c r="J77" s="5"/>
      <c r="K77" s="5"/>
    </row>
    <row r="78" customFormat="false" ht="12.8" hidden="false" customHeight="false" outlineLevel="0" collapsed="false">
      <c r="E78" s="5"/>
      <c r="F78" s="5"/>
      <c r="G78" s="5"/>
      <c r="H78" s="5"/>
      <c r="I78" s="5"/>
      <c r="J78" s="5"/>
      <c r="K78" s="5"/>
    </row>
    <row r="79" customFormat="false" ht="12.8" hidden="false" customHeight="false" outlineLevel="0" collapsed="false">
      <c r="E79" s="5"/>
      <c r="F79" s="5"/>
      <c r="G79" s="5"/>
      <c r="H79" s="5"/>
      <c r="I79" s="5"/>
      <c r="J79" s="5"/>
      <c r="K79" s="5"/>
    </row>
    <row r="80" customFormat="false" ht="12.8" hidden="false" customHeight="false" outlineLevel="0" collapsed="false">
      <c r="E80" s="5"/>
      <c r="F80" s="5"/>
      <c r="G80" s="5"/>
      <c r="H80" s="5"/>
      <c r="I80" s="5"/>
      <c r="J80" s="5"/>
      <c r="K80" s="5"/>
    </row>
    <row r="81" customFormat="false" ht="12.8" hidden="false" customHeight="false" outlineLevel="0" collapsed="false">
      <c r="E81" s="5"/>
      <c r="F81" s="5"/>
      <c r="G81" s="5"/>
      <c r="H81" s="5"/>
      <c r="I81" s="5"/>
      <c r="J81" s="5"/>
      <c r="K81" s="5"/>
    </row>
    <row r="82" customFormat="false" ht="12.8" hidden="false" customHeight="false" outlineLevel="0" collapsed="false">
      <c r="E82" s="5"/>
      <c r="F82" s="5"/>
      <c r="G82" s="5"/>
      <c r="H82" s="5"/>
      <c r="I82" s="5"/>
      <c r="J82" s="5"/>
      <c r="K82" s="5"/>
    </row>
    <row r="83" customFormat="false" ht="12.8" hidden="false" customHeight="false" outlineLevel="0" collapsed="false">
      <c r="E83" s="5"/>
      <c r="F83" s="5"/>
      <c r="G83" s="5"/>
      <c r="H83" s="5"/>
      <c r="I83" s="5"/>
      <c r="J83" s="5"/>
      <c r="K83" s="5"/>
    </row>
    <row r="84" customFormat="false" ht="12.8" hidden="false" customHeight="false" outlineLevel="0" collapsed="false">
      <c r="E84" s="5"/>
      <c r="F84" s="5"/>
      <c r="G84" s="5"/>
      <c r="H84" s="5"/>
      <c r="I84" s="5"/>
      <c r="J84" s="5"/>
      <c r="K84" s="5"/>
    </row>
    <row r="85" customFormat="false" ht="12.8" hidden="false" customHeight="false" outlineLevel="0" collapsed="false">
      <c r="E85" s="5"/>
      <c r="F85" s="5"/>
      <c r="G85" s="5"/>
      <c r="H85" s="5"/>
      <c r="I85" s="5"/>
      <c r="J85" s="5"/>
      <c r="K85" s="5"/>
    </row>
    <row r="86" customFormat="false" ht="12.8" hidden="false" customHeight="false" outlineLevel="0" collapsed="false">
      <c r="E86" s="5"/>
      <c r="F86" s="5"/>
      <c r="G86" s="5"/>
      <c r="H86" s="5"/>
      <c r="I86" s="5"/>
      <c r="J86" s="5"/>
      <c r="K86" s="5"/>
    </row>
    <row r="87" customFormat="false" ht="12.8" hidden="false" customHeight="false" outlineLevel="0" collapsed="false">
      <c r="E87" s="5"/>
      <c r="F87" s="5"/>
      <c r="G87" s="5"/>
      <c r="H87" s="5"/>
      <c r="I87" s="5"/>
      <c r="J87" s="5"/>
      <c r="K87" s="5"/>
    </row>
    <row r="88" customFormat="false" ht="12.8" hidden="false" customHeight="false" outlineLevel="0" collapsed="false">
      <c r="E88" s="5"/>
      <c r="F88" s="5"/>
      <c r="G88" s="5"/>
      <c r="H88" s="5"/>
      <c r="I88" s="5"/>
      <c r="J88" s="5"/>
      <c r="K88" s="5"/>
    </row>
    <row r="89" customFormat="false" ht="12.8" hidden="false" customHeight="false" outlineLevel="0" collapsed="false">
      <c r="E89" s="5"/>
      <c r="F89" s="5"/>
      <c r="G89" s="5"/>
      <c r="H89" s="5"/>
      <c r="I89" s="5"/>
      <c r="J89" s="5"/>
      <c r="K89" s="5"/>
    </row>
    <row r="90" customFormat="false" ht="12.8" hidden="false" customHeight="false" outlineLevel="0" collapsed="false">
      <c r="E90" s="5"/>
      <c r="F90" s="5"/>
      <c r="G90" s="5"/>
      <c r="H90" s="5"/>
      <c r="I90" s="5"/>
      <c r="J90" s="5"/>
      <c r="K90" s="5"/>
    </row>
    <row r="91" customFormat="false" ht="12.8" hidden="false" customHeight="false" outlineLevel="0" collapsed="false">
      <c r="E91" s="5"/>
      <c r="F91" s="5"/>
      <c r="G91" s="5"/>
      <c r="H91" s="5"/>
      <c r="I91" s="5"/>
      <c r="J91" s="5"/>
      <c r="K9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8" activeCellId="0" sqref="C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2" t="s">
        <v>72</v>
      </c>
      <c r="B1" s="12"/>
      <c r="C1" s="0" t="s">
        <v>73</v>
      </c>
    </row>
    <row r="2" customFormat="false" ht="12.8" hidden="false" customHeight="false" outlineLevel="0" collapsed="false">
      <c r="A2" s="10" t="s">
        <v>24</v>
      </c>
      <c r="B2" s="12"/>
      <c r="C2" s="8" t="s">
        <v>25</v>
      </c>
    </row>
    <row r="3" customFormat="false" ht="12.8" hidden="false" customHeight="false" outlineLevel="0" collapsed="false">
      <c r="A3" s="10" t="s">
        <v>28</v>
      </c>
      <c r="B3" s="12"/>
      <c r="C3" s="8" t="s">
        <v>32</v>
      </c>
    </row>
    <row r="4" customFormat="false" ht="12.8" hidden="false" customHeight="false" outlineLevel="0" collapsed="false">
      <c r="A4" s="10" t="s">
        <v>29</v>
      </c>
      <c r="B4" s="12"/>
      <c r="C4" s="8" t="s">
        <v>34</v>
      </c>
    </row>
    <row r="5" customFormat="false" ht="12.8" hidden="false" customHeight="false" outlineLevel="0" collapsed="false">
      <c r="A5" s="10" t="s">
        <v>35</v>
      </c>
      <c r="B5" s="12"/>
      <c r="C5" s="8" t="s">
        <v>40</v>
      </c>
    </row>
    <row r="6" customFormat="false" ht="12.8" hidden="false" customHeight="false" outlineLevel="0" collapsed="false">
      <c r="A6" s="10" t="s">
        <v>36</v>
      </c>
      <c r="B6" s="12"/>
      <c r="C6" s="8" t="s">
        <v>46</v>
      </c>
    </row>
    <row r="7" customFormat="false" ht="12.8" hidden="false" customHeight="false" outlineLevel="0" collapsed="false">
      <c r="A7" s="10" t="s">
        <v>41</v>
      </c>
      <c r="B7" s="12"/>
      <c r="C7" s="8" t="s">
        <v>50</v>
      </c>
    </row>
    <row r="8" customFormat="false" ht="12.8" hidden="false" customHeight="false" outlineLevel="0" collapsed="false">
      <c r="A8" s="10" t="s">
        <v>42</v>
      </c>
      <c r="B8" s="12"/>
      <c r="C8" s="8" t="s">
        <v>51</v>
      </c>
    </row>
    <row r="9" customFormat="false" ht="12.8" hidden="false" customHeight="false" outlineLevel="0" collapsed="false">
      <c r="A9" s="10" t="s">
        <v>44</v>
      </c>
      <c r="B9" s="12"/>
      <c r="C9" s="8" t="s">
        <v>52</v>
      </c>
    </row>
    <row r="10" customFormat="false" ht="12.8" hidden="false" customHeight="false" outlineLevel="0" collapsed="false">
      <c r="A10" s="10" t="s">
        <v>47</v>
      </c>
      <c r="B10" s="12"/>
      <c r="C10" s="8" t="s">
        <v>53</v>
      </c>
    </row>
    <row r="11" customFormat="false" ht="12.8" hidden="false" customHeight="false" outlineLevel="0" collapsed="false">
      <c r="A11" s="10" t="s">
        <v>49</v>
      </c>
      <c r="B11" s="12"/>
      <c r="C11" s="8" t="s">
        <v>54</v>
      </c>
    </row>
    <row r="12" customFormat="false" ht="12.8" hidden="false" customHeight="false" outlineLevel="0" collapsed="false">
      <c r="A12" s="10" t="s">
        <v>56</v>
      </c>
      <c r="C12" s="8" t="s">
        <v>57</v>
      </c>
    </row>
    <row r="13" customFormat="false" ht="12.8" hidden="false" customHeight="false" outlineLevel="0" collapsed="false">
      <c r="A13" s="10" t="s">
        <v>58</v>
      </c>
      <c r="C13" s="8" t="s">
        <v>59</v>
      </c>
    </row>
    <row r="14" customFormat="false" ht="12.8" hidden="false" customHeight="false" outlineLevel="0" collapsed="false">
      <c r="A14" s="10" t="s">
        <v>61</v>
      </c>
      <c r="C14" s="8" t="s">
        <v>62</v>
      </c>
    </row>
    <row r="15" customFormat="false" ht="12.8" hidden="false" customHeight="false" outlineLevel="0" collapsed="false">
      <c r="A15" s="10" t="s">
        <v>63</v>
      </c>
      <c r="C15" s="8" t="s">
        <v>64</v>
      </c>
    </row>
    <row r="16" customFormat="false" ht="12.8" hidden="false" customHeight="false" outlineLevel="0" collapsed="false">
      <c r="A16" s="10" t="s">
        <v>69</v>
      </c>
      <c r="C16" s="8" t="s">
        <v>65</v>
      </c>
    </row>
    <row r="17" customFormat="false" ht="12.8" hidden="false" customHeight="false" outlineLevel="0" collapsed="false">
      <c r="C17" s="8" t="s">
        <v>66</v>
      </c>
    </row>
    <row r="18" customFormat="false" ht="12.8" hidden="false" customHeight="false" outlineLevel="0" collapsed="false">
      <c r="C18" s="8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2023-03-03T13:10:31Z</dcterms:created>
  <dc:creator/>
  <dc:description/>
  <dc:language>en-US</dc:language>
  <cp:lastModifiedBy/>
  <dcterms:modified xsi:type="dcterms:W3CDTF">2023-03-07T14:51:50Z</dcterms:modified>
  <cp:revision>32</cp:revision>
  <dc:subject/>
  <dc:title/>
</cp:coreProperties>
</file>