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id_19_daily_province" sheetId="1" state="visible" r:id="rId2"/>
    <sheet name="covid_19_daily_country" sheetId="2" state="visible" r:id="rId3"/>
    <sheet name="covid_19_upd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<sst xmlns="http://schemas.openxmlformats.org/spreadsheetml/2006/main" count="1119" uniqueCount="30">
  <si>
    <t xml:space="preserve">Date</t>
  </si>
  <si>
    <t xml:space="preserve">Province</t>
  </si>
  <si>
    <t xml:space="preserve">Confirm_New</t>
  </si>
  <si>
    <t xml:space="preserve">Confirm_Tot</t>
  </si>
  <si>
    <t xml:space="preserve">Confirm_Acc</t>
  </si>
  <si>
    <t xml:space="preserve">Death_New</t>
  </si>
  <si>
    <t xml:space="preserve">Death_Tot</t>
  </si>
  <si>
    <t xml:space="preserve">Death_Acc</t>
  </si>
  <si>
    <t xml:space="preserve">Test_New</t>
  </si>
  <si>
    <t xml:space="preserve">Test_Tot</t>
  </si>
  <si>
    <t xml:space="preserve">Test_Curr</t>
  </si>
  <si>
    <t xml:space="preserve">Seoul</t>
  </si>
  <si>
    <t xml:space="preserve">Busan</t>
  </si>
  <si>
    <t xml:space="preserve">Daegu</t>
  </si>
  <si>
    <t xml:space="preserve">Incheon</t>
  </si>
  <si>
    <t xml:space="preserve">Gwangju</t>
  </si>
  <si>
    <t xml:space="preserve">Daejeon</t>
  </si>
  <si>
    <t xml:space="preserve">Ulsan</t>
  </si>
  <si>
    <t xml:space="preserve">Sejong</t>
  </si>
  <si>
    <t xml:space="preserve">Gyeonggi-do</t>
  </si>
  <si>
    <t xml:space="preserve">Gangwon-do</t>
  </si>
  <si>
    <t xml:space="preserve">Chungcheongbuk-do</t>
  </si>
  <si>
    <t xml:space="preserve">Chungcheongnam-do</t>
  </si>
  <si>
    <t xml:space="preserve">Jeollabuk-do</t>
  </si>
  <si>
    <t xml:space="preserve">Jeollanam-do</t>
  </si>
  <si>
    <t xml:space="preserve">Gyeongsangbuk-do</t>
  </si>
  <si>
    <t xml:space="preserve">Gyeongsangnam-do</t>
  </si>
  <si>
    <t xml:space="preserve">Jeju-do</t>
  </si>
  <si>
    <t xml:space="preserve">Country</t>
  </si>
  <si>
    <t xml:space="preserve">South Korea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</si>
</sst>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55"/>
  <sheetViews>
    <sheetView showFormulas="false" showGridLines="true" showRowColHeaders="true" showZeros="true" rightToLeft="false" tabSelected="true" showOutlineSymbols="true" defaultGridColor="true" view="normal" topLeftCell="A908" colorId="64" zoomScale="100" zoomScaleNormal="100" zoomScalePageLayoutView="100" workbookViewId="0">
      <selection pane="topLeft" activeCell="A927" activeCellId="0" sqref="A927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8.73"/>
    <col collapsed="false" customWidth="true" hidden="false" outlineLevel="0" max="3" min="3" style="0" width="12.29"/>
    <col collapsed="false" customWidth="true" hidden="false" outlineLevel="0" max="4" min="4" style="0" width="11.19"/>
    <col collapsed="false" customWidth="true" hidden="false" outlineLevel="0" max="5" min="5" style="0" width="11.72"/>
    <col collapsed="false" customWidth="true" hidden="false" outlineLevel="0" max="6" min="6" style="0" width="10.73"/>
    <col collapsed="false" customWidth="true" hidden="false" outlineLevel="0" max="7" min="7" style="0" width="9.65"/>
    <col collapsed="false" customWidth="true" hidden="false" outlineLevel="0" max="8" min="8" style="0" width="10.65"/>
    <col collapsed="false" customWidth="true" hidden="false" outlineLevel="0" max="9" min="9" style="0" width="9.28"/>
    <col collapsed="false" customWidth="true" hidden="false" outlineLevel="0" max="10" min="10" style="0" width="9.56"/>
    <col collapsed="false" customWidth="true" hidden="false" outlineLevel="0" max="11" min="11" style="0" width="9.83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true" ht="12.8" hidden="false" customHeight="false" outlineLevel="0" collapsed="false">
      <c r="A2" s="2" t="n">
        <v>43849</v>
      </c>
      <c r="B2" s="0" t="s">
        <v>11</v>
      </c>
      <c r="C2" s="3" t="n">
        <v>0</v>
      </c>
      <c r="D2" s="3" t="n">
        <v>0</v>
      </c>
      <c r="E2" s="3" t="n">
        <v>0</v>
      </c>
    </row>
    <row r="3" s="1" customFormat="true" ht="12.8" hidden="false" customHeight="false" outlineLevel="0" collapsed="false">
      <c r="A3" s="2" t="n">
        <v>43849</v>
      </c>
      <c r="B3" s="0" t="s">
        <v>12</v>
      </c>
      <c r="C3" s="3" t="n">
        <v>0</v>
      </c>
      <c r="D3" s="3" t="n">
        <v>0</v>
      </c>
      <c r="E3" s="3" t="n">
        <v>0</v>
      </c>
    </row>
    <row r="4" s="1" customFormat="true" ht="12.8" hidden="false" customHeight="false" outlineLevel="0" collapsed="false">
      <c r="A4" s="2" t="n">
        <v>43849</v>
      </c>
      <c r="B4" s="0" t="s">
        <v>13</v>
      </c>
      <c r="C4" s="3" t="n">
        <v>0</v>
      </c>
      <c r="D4" s="3" t="n">
        <v>0</v>
      </c>
      <c r="E4" s="3" t="n">
        <v>0</v>
      </c>
    </row>
    <row r="5" s="1" customFormat="true" ht="12.8" hidden="false" customHeight="false" outlineLevel="0" collapsed="false">
      <c r="A5" s="2" t="n">
        <v>43849</v>
      </c>
      <c r="B5" s="0" t="s">
        <v>14</v>
      </c>
      <c r="C5" s="3" t="n">
        <v>0</v>
      </c>
      <c r="D5" s="3" t="n">
        <v>0</v>
      </c>
      <c r="E5" s="3" t="n">
        <v>0</v>
      </c>
    </row>
    <row r="6" s="1" customFormat="true" ht="12.8" hidden="false" customHeight="false" outlineLevel="0" collapsed="false">
      <c r="A6" s="2" t="n">
        <v>43849</v>
      </c>
      <c r="B6" s="0" t="s">
        <v>15</v>
      </c>
      <c r="C6" s="3" t="n">
        <v>0</v>
      </c>
      <c r="D6" s="3" t="n">
        <v>0</v>
      </c>
      <c r="E6" s="3" t="n">
        <v>0</v>
      </c>
    </row>
    <row r="7" s="1" customFormat="true" ht="12.8" hidden="false" customHeight="false" outlineLevel="0" collapsed="false">
      <c r="A7" s="2" t="n">
        <v>43849</v>
      </c>
      <c r="B7" s="0" t="s">
        <v>16</v>
      </c>
      <c r="C7" s="3" t="n">
        <v>0</v>
      </c>
      <c r="D7" s="3" t="n">
        <v>0</v>
      </c>
      <c r="E7" s="3" t="n">
        <v>0</v>
      </c>
    </row>
    <row r="8" s="1" customFormat="true" ht="12.8" hidden="false" customHeight="false" outlineLevel="0" collapsed="false">
      <c r="A8" s="2" t="n">
        <v>43849</v>
      </c>
      <c r="B8" s="0" t="s">
        <v>17</v>
      </c>
      <c r="C8" s="3" t="n">
        <v>0</v>
      </c>
      <c r="D8" s="3" t="n">
        <v>0</v>
      </c>
      <c r="E8" s="3" t="n">
        <v>0</v>
      </c>
    </row>
    <row r="9" s="1" customFormat="true" ht="12.8" hidden="false" customHeight="false" outlineLevel="0" collapsed="false">
      <c r="A9" s="2" t="n">
        <v>43849</v>
      </c>
      <c r="B9" s="0" t="s">
        <v>18</v>
      </c>
      <c r="C9" s="3" t="n">
        <v>0</v>
      </c>
      <c r="D9" s="3" t="n">
        <v>0</v>
      </c>
      <c r="E9" s="3" t="n">
        <v>0</v>
      </c>
    </row>
    <row r="10" s="1" customFormat="true" ht="12.8" hidden="false" customHeight="false" outlineLevel="0" collapsed="false">
      <c r="A10" s="2" t="n">
        <v>43849</v>
      </c>
      <c r="B10" s="0" t="s">
        <v>19</v>
      </c>
      <c r="C10" s="3" t="n">
        <v>0</v>
      </c>
      <c r="D10" s="3" t="n">
        <v>0</v>
      </c>
      <c r="E10" s="3" t="n">
        <v>0</v>
      </c>
    </row>
    <row r="11" s="1" customFormat="true" ht="12.8" hidden="false" customHeight="false" outlineLevel="0" collapsed="false">
      <c r="A11" s="2" t="n">
        <v>43849</v>
      </c>
      <c r="B11" s="0" t="s">
        <v>20</v>
      </c>
      <c r="C11" s="3" t="n">
        <v>0</v>
      </c>
      <c r="D11" s="3" t="n">
        <v>0</v>
      </c>
      <c r="E11" s="3" t="n">
        <v>0</v>
      </c>
    </row>
    <row r="12" s="1" customFormat="true" ht="12.8" hidden="false" customHeight="false" outlineLevel="0" collapsed="false">
      <c r="A12" s="2" t="n">
        <v>43849</v>
      </c>
      <c r="B12" s="0" t="s">
        <v>21</v>
      </c>
      <c r="C12" s="3" t="n">
        <v>0</v>
      </c>
      <c r="D12" s="3" t="n">
        <v>0</v>
      </c>
      <c r="E12" s="3" t="n">
        <v>0</v>
      </c>
    </row>
    <row r="13" s="1" customFormat="true" ht="12.8" hidden="false" customHeight="false" outlineLevel="0" collapsed="false">
      <c r="A13" s="2" t="n">
        <v>43849</v>
      </c>
      <c r="B13" s="0" t="s">
        <v>22</v>
      </c>
      <c r="C13" s="3" t="n">
        <v>0</v>
      </c>
      <c r="D13" s="3" t="n">
        <v>0</v>
      </c>
      <c r="E13" s="3" t="n">
        <v>0</v>
      </c>
    </row>
    <row r="14" s="1" customFormat="true" ht="12.8" hidden="false" customHeight="false" outlineLevel="0" collapsed="false">
      <c r="A14" s="2" t="n">
        <v>43849</v>
      </c>
      <c r="B14" s="0" t="s">
        <v>23</v>
      </c>
      <c r="C14" s="3" t="n">
        <v>0</v>
      </c>
      <c r="D14" s="3" t="n">
        <v>0</v>
      </c>
      <c r="E14" s="3" t="n">
        <v>0</v>
      </c>
    </row>
    <row r="15" s="1" customFormat="true" ht="12.8" hidden="false" customHeight="false" outlineLevel="0" collapsed="false">
      <c r="A15" s="2" t="n">
        <v>43849</v>
      </c>
      <c r="B15" s="0" t="s">
        <v>24</v>
      </c>
      <c r="C15" s="3" t="n">
        <v>0</v>
      </c>
      <c r="D15" s="3" t="n">
        <v>0</v>
      </c>
      <c r="E15" s="3" t="n">
        <v>0</v>
      </c>
    </row>
    <row r="16" s="1" customFormat="true" ht="12.8" hidden="false" customHeight="false" outlineLevel="0" collapsed="false">
      <c r="A16" s="2" t="n">
        <v>43849</v>
      </c>
      <c r="B16" s="0" t="s">
        <v>25</v>
      </c>
      <c r="C16" s="3" t="n">
        <v>0</v>
      </c>
      <c r="D16" s="3" t="n">
        <v>0</v>
      </c>
      <c r="E16" s="3" t="n">
        <v>0</v>
      </c>
    </row>
    <row r="17" s="1" customFormat="true" ht="12.8" hidden="false" customHeight="false" outlineLevel="0" collapsed="false">
      <c r="A17" s="2" t="n">
        <v>43849</v>
      </c>
      <c r="B17" s="0" t="s">
        <v>26</v>
      </c>
      <c r="C17" s="3" t="n">
        <v>0</v>
      </c>
      <c r="D17" s="3" t="n">
        <v>0</v>
      </c>
      <c r="E17" s="3" t="n">
        <v>0</v>
      </c>
    </row>
    <row r="18" s="1" customFormat="true" ht="12.8" hidden="false" customHeight="false" outlineLevel="0" collapsed="false">
      <c r="A18" s="2" t="n">
        <v>43849</v>
      </c>
      <c r="B18" s="0" t="s">
        <v>27</v>
      </c>
      <c r="C18" s="3" t="n">
        <v>0</v>
      </c>
      <c r="D18" s="3" t="n">
        <v>0</v>
      </c>
      <c r="E18" s="3" t="n">
        <v>0</v>
      </c>
    </row>
    <row r="19" customFormat="false" ht="12.8" hidden="false" customHeight="false" outlineLevel="0" collapsed="false">
      <c r="A19" s="4" t="n">
        <v>43850</v>
      </c>
      <c r="B19" s="0" t="s">
        <v>14</v>
      </c>
      <c r="C19" s="0" t="n">
        <v>1</v>
      </c>
      <c r="D19" s="0" t="n">
        <v>1</v>
      </c>
      <c r="E19" s="0" t="n">
        <v>1</v>
      </c>
    </row>
    <row r="20" customFormat="false" ht="12.8" hidden="false" customHeight="false" outlineLevel="0" collapsed="false">
      <c r="A20" s="4" t="n">
        <v>43854</v>
      </c>
      <c r="B20" s="0" t="s">
        <v>11</v>
      </c>
      <c r="C20" s="0" t="n">
        <v>1</v>
      </c>
      <c r="D20" s="0" t="n">
        <v>1</v>
      </c>
      <c r="E20" s="0" t="n">
        <f aca="false">C20+E19</f>
        <v>2</v>
      </c>
    </row>
    <row r="21" customFormat="false" ht="12.8" hidden="false" customHeight="false" outlineLevel="0" collapsed="false">
      <c r="A21" s="2" t="n">
        <v>43856</v>
      </c>
      <c r="B21" s="0" t="s">
        <v>11</v>
      </c>
      <c r="C21" s="3" t="n">
        <v>0</v>
      </c>
      <c r="D21" s="3" t="n">
        <v>1</v>
      </c>
      <c r="E21" s="0" t="n">
        <f aca="false">C21+E20</f>
        <v>2</v>
      </c>
    </row>
    <row r="22" customFormat="false" ht="12.8" hidden="false" customHeight="false" outlineLevel="0" collapsed="false">
      <c r="A22" s="2" t="n">
        <v>43856</v>
      </c>
      <c r="B22" s="0" t="s">
        <v>12</v>
      </c>
      <c r="C22" s="3" t="n">
        <v>0</v>
      </c>
      <c r="D22" s="3" t="n">
        <v>0</v>
      </c>
      <c r="E22" s="0" t="n">
        <f aca="false">C22+E21</f>
        <v>2</v>
      </c>
    </row>
    <row r="23" customFormat="false" ht="12.8" hidden="false" customHeight="false" outlineLevel="0" collapsed="false">
      <c r="A23" s="2" t="n">
        <v>43856</v>
      </c>
      <c r="B23" s="0" t="s">
        <v>13</v>
      </c>
      <c r="C23" s="3" t="n">
        <v>0</v>
      </c>
      <c r="D23" s="3" t="n">
        <v>0</v>
      </c>
      <c r="E23" s="0" t="n">
        <f aca="false">C23+E22</f>
        <v>2</v>
      </c>
    </row>
    <row r="24" customFormat="false" ht="12.8" hidden="false" customHeight="false" outlineLevel="0" collapsed="false">
      <c r="A24" s="2" t="n">
        <v>43856</v>
      </c>
      <c r="B24" s="0" t="s">
        <v>14</v>
      </c>
      <c r="C24" s="3" t="n">
        <v>0</v>
      </c>
      <c r="D24" s="3" t="n">
        <v>1</v>
      </c>
      <c r="E24" s="0" t="n">
        <f aca="false">C24+E23</f>
        <v>2</v>
      </c>
    </row>
    <row r="25" customFormat="false" ht="12.8" hidden="false" customHeight="false" outlineLevel="0" collapsed="false">
      <c r="A25" s="2" t="n">
        <v>43856</v>
      </c>
      <c r="B25" s="0" t="s">
        <v>15</v>
      </c>
      <c r="C25" s="3" t="n">
        <v>0</v>
      </c>
      <c r="D25" s="3" t="n">
        <v>0</v>
      </c>
      <c r="E25" s="0" t="n">
        <f aca="false">C25+E24</f>
        <v>2</v>
      </c>
    </row>
    <row r="26" customFormat="false" ht="12.8" hidden="false" customHeight="false" outlineLevel="0" collapsed="false">
      <c r="A26" s="2" t="n">
        <v>43856</v>
      </c>
      <c r="B26" s="0" t="s">
        <v>16</v>
      </c>
      <c r="C26" s="3" t="n">
        <v>0</v>
      </c>
      <c r="D26" s="3" t="n">
        <v>0</v>
      </c>
      <c r="E26" s="0" t="n">
        <f aca="false">C26+E25</f>
        <v>2</v>
      </c>
    </row>
    <row r="27" customFormat="false" ht="12.8" hidden="false" customHeight="false" outlineLevel="0" collapsed="false">
      <c r="A27" s="2" t="n">
        <v>43856</v>
      </c>
      <c r="B27" s="0" t="s">
        <v>17</v>
      </c>
      <c r="C27" s="3" t="n">
        <v>0</v>
      </c>
      <c r="D27" s="3" t="n">
        <v>0</v>
      </c>
      <c r="E27" s="0" t="n">
        <f aca="false">C27+E26</f>
        <v>2</v>
      </c>
    </row>
    <row r="28" customFormat="false" ht="12.8" hidden="false" customHeight="false" outlineLevel="0" collapsed="false">
      <c r="A28" s="2" t="n">
        <v>43856</v>
      </c>
      <c r="B28" s="0" t="s">
        <v>18</v>
      </c>
      <c r="C28" s="3" t="n">
        <v>0</v>
      </c>
      <c r="D28" s="3" t="n">
        <v>0</v>
      </c>
      <c r="E28" s="0" t="n">
        <f aca="false">C28+E27</f>
        <v>2</v>
      </c>
    </row>
    <row r="29" customFormat="false" ht="12.8" hidden="false" customHeight="false" outlineLevel="0" collapsed="false">
      <c r="A29" s="2" t="n">
        <v>43856</v>
      </c>
      <c r="B29" s="0" t="s">
        <v>19</v>
      </c>
      <c r="C29" s="0" t="n">
        <v>1</v>
      </c>
      <c r="D29" s="0" t="n">
        <v>1</v>
      </c>
      <c r="E29" s="0" t="n">
        <f aca="false">C29+E28</f>
        <v>3</v>
      </c>
    </row>
    <row r="30" customFormat="false" ht="12.8" hidden="false" customHeight="false" outlineLevel="0" collapsed="false">
      <c r="A30" s="2" t="n">
        <v>43856</v>
      </c>
      <c r="B30" s="0" t="s">
        <v>20</v>
      </c>
      <c r="C30" s="3" t="n">
        <v>0</v>
      </c>
      <c r="D30" s="3" t="n">
        <v>0</v>
      </c>
      <c r="E30" s="0" t="n">
        <f aca="false">C30+E29</f>
        <v>3</v>
      </c>
    </row>
    <row r="31" customFormat="false" ht="12.8" hidden="false" customHeight="false" outlineLevel="0" collapsed="false">
      <c r="A31" s="2" t="n">
        <v>43856</v>
      </c>
      <c r="B31" s="0" t="s">
        <v>21</v>
      </c>
      <c r="C31" s="3" t="n">
        <v>0</v>
      </c>
      <c r="D31" s="3" t="n">
        <v>0</v>
      </c>
      <c r="E31" s="0" t="n">
        <f aca="false">C31+E30</f>
        <v>3</v>
      </c>
    </row>
    <row r="32" customFormat="false" ht="12.8" hidden="false" customHeight="false" outlineLevel="0" collapsed="false">
      <c r="A32" s="2" t="n">
        <v>43856</v>
      </c>
      <c r="B32" s="0" t="s">
        <v>22</v>
      </c>
      <c r="C32" s="3" t="n">
        <v>0</v>
      </c>
      <c r="D32" s="3" t="n">
        <v>0</v>
      </c>
      <c r="E32" s="0" t="n">
        <f aca="false">C32+E31</f>
        <v>3</v>
      </c>
    </row>
    <row r="33" customFormat="false" ht="12.8" hidden="false" customHeight="false" outlineLevel="0" collapsed="false">
      <c r="A33" s="2" t="n">
        <v>43856</v>
      </c>
      <c r="B33" s="0" t="s">
        <v>23</v>
      </c>
      <c r="C33" s="3" t="n">
        <v>0</v>
      </c>
      <c r="D33" s="3" t="n">
        <v>0</v>
      </c>
      <c r="E33" s="0" t="n">
        <f aca="false">C33+E32</f>
        <v>3</v>
      </c>
    </row>
    <row r="34" customFormat="false" ht="12.8" hidden="false" customHeight="false" outlineLevel="0" collapsed="false">
      <c r="A34" s="2" t="n">
        <v>43856</v>
      </c>
      <c r="B34" s="0" t="s">
        <v>24</v>
      </c>
      <c r="C34" s="3" t="n">
        <v>0</v>
      </c>
      <c r="D34" s="3" t="n">
        <v>0</v>
      </c>
      <c r="E34" s="0" t="n">
        <f aca="false">C34+E33</f>
        <v>3</v>
      </c>
    </row>
    <row r="35" customFormat="false" ht="12.8" hidden="false" customHeight="false" outlineLevel="0" collapsed="false">
      <c r="A35" s="2" t="n">
        <v>43856</v>
      </c>
      <c r="B35" s="0" t="s">
        <v>25</v>
      </c>
      <c r="C35" s="3" t="n">
        <v>0</v>
      </c>
      <c r="D35" s="3" t="n">
        <v>0</v>
      </c>
      <c r="E35" s="0" t="n">
        <f aca="false">C35+E34</f>
        <v>3</v>
      </c>
    </row>
    <row r="36" customFormat="false" ht="12.8" hidden="false" customHeight="false" outlineLevel="0" collapsed="false">
      <c r="A36" s="2" t="n">
        <v>43856</v>
      </c>
      <c r="B36" s="0" t="s">
        <v>26</v>
      </c>
      <c r="C36" s="3" t="n">
        <v>0</v>
      </c>
      <c r="D36" s="3" t="n">
        <v>0</v>
      </c>
      <c r="E36" s="0" t="n">
        <f aca="false">C36+E35</f>
        <v>3</v>
      </c>
    </row>
    <row r="37" customFormat="false" ht="12.8" hidden="false" customHeight="false" outlineLevel="0" collapsed="false">
      <c r="A37" s="2" t="n">
        <v>43856</v>
      </c>
      <c r="B37" s="0" t="s">
        <v>27</v>
      </c>
      <c r="C37" s="3" t="n">
        <v>0</v>
      </c>
      <c r="D37" s="3" t="n">
        <v>0</v>
      </c>
      <c r="E37" s="0" t="n">
        <f aca="false">C37+E36</f>
        <v>3</v>
      </c>
    </row>
    <row r="38" customFormat="false" ht="12.8" hidden="false" customHeight="false" outlineLevel="0" collapsed="false">
      <c r="A38" s="4" t="n">
        <v>43857</v>
      </c>
      <c r="B38" s="0" t="s">
        <v>19</v>
      </c>
      <c r="C38" s="0" t="n">
        <v>1</v>
      </c>
      <c r="D38" s="0" t="n">
        <v>2</v>
      </c>
      <c r="E38" s="0" t="n">
        <f aca="false">C38+E37</f>
        <v>4</v>
      </c>
    </row>
    <row r="39" customFormat="false" ht="12.8" hidden="false" customHeight="false" outlineLevel="0" collapsed="false">
      <c r="A39" s="4" t="n">
        <v>43860</v>
      </c>
      <c r="B39" s="0" t="s">
        <v>11</v>
      </c>
      <c r="C39" s="0" t="n">
        <v>3</v>
      </c>
      <c r="D39" s="0" t="n">
        <v>4</v>
      </c>
      <c r="E39" s="0" t="n">
        <f aca="false">C39+E38</f>
        <v>7</v>
      </c>
    </row>
    <row r="40" customFormat="false" ht="12.8" hidden="false" customHeight="false" outlineLevel="0" collapsed="false">
      <c r="A40" s="4" t="n">
        <v>43861</v>
      </c>
      <c r="B40" s="0" t="s">
        <v>11</v>
      </c>
      <c r="C40" s="0" t="n">
        <v>3</v>
      </c>
      <c r="D40" s="0" t="n">
        <v>7</v>
      </c>
      <c r="E40" s="0" t="n">
        <f aca="false">C40+E39</f>
        <v>10</v>
      </c>
    </row>
    <row r="41" customFormat="false" ht="12.8" hidden="false" customHeight="false" outlineLevel="0" collapsed="false">
      <c r="A41" s="4" t="n">
        <v>43861</v>
      </c>
      <c r="B41" s="0" t="s">
        <v>23</v>
      </c>
      <c r="C41" s="0" t="n">
        <v>1</v>
      </c>
      <c r="D41" s="0" t="n">
        <v>1</v>
      </c>
      <c r="E41" s="0" t="n">
        <f aca="false">C41+E40</f>
        <v>11</v>
      </c>
    </row>
    <row r="42" customFormat="false" ht="12.8" hidden="false" customHeight="false" outlineLevel="0" collapsed="false">
      <c r="A42" s="4" t="n">
        <v>43831</v>
      </c>
      <c r="B42" s="0" t="s">
        <v>19</v>
      </c>
      <c r="C42" s="0" t="n">
        <v>1</v>
      </c>
      <c r="D42" s="0" t="n">
        <v>3</v>
      </c>
      <c r="E42" s="0" t="n">
        <f aca="false">C42+E41</f>
        <v>12</v>
      </c>
    </row>
    <row r="43" customFormat="false" ht="12.8" hidden="false" customHeight="false" outlineLevel="0" collapsed="false">
      <c r="A43" s="2" t="n">
        <v>43863</v>
      </c>
      <c r="B43" s="0" t="s">
        <v>11</v>
      </c>
      <c r="C43" s="0" t="n">
        <v>0</v>
      </c>
      <c r="D43" s="0" t="n">
        <v>7</v>
      </c>
      <c r="E43" s="0" t="n">
        <f aca="false">C43+E42</f>
        <v>12</v>
      </c>
    </row>
    <row r="44" customFormat="false" ht="12.8" hidden="false" customHeight="false" outlineLevel="0" collapsed="false">
      <c r="A44" s="2" t="n">
        <v>43863</v>
      </c>
      <c r="B44" s="0" t="s">
        <v>12</v>
      </c>
      <c r="C44" s="0" t="n">
        <v>0</v>
      </c>
      <c r="D44" s="0" t="n">
        <v>0</v>
      </c>
      <c r="E44" s="0" t="n">
        <f aca="false">C44+E43</f>
        <v>12</v>
      </c>
    </row>
    <row r="45" customFormat="false" ht="12.8" hidden="false" customHeight="false" outlineLevel="0" collapsed="false">
      <c r="A45" s="2" t="n">
        <v>43863</v>
      </c>
      <c r="B45" s="0" t="s">
        <v>13</v>
      </c>
      <c r="C45" s="0" t="n">
        <v>0</v>
      </c>
      <c r="D45" s="0" t="n">
        <v>0</v>
      </c>
      <c r="E45" s="0" t="n">
        <f aca="false">C45+E44</f>
        <v>12</v>
      </c>
    </row>
    <row r="46" customFormat="false" ht="12.8" hidden="false" customHeight="false" outlineLevel="0" collapsed="false">
      <c r="A46" s="2" t="n">
        <v>43863</v>
      </c>
      <c r="B46" s="0" t="s">
        <v>14</v>
      </c>
      <c r="C46" s="0" t="n">
        <v>0</v>
      </c>
      <c r="D46" s="0" t="n">
        <v>1</v>
      </c>
      <c r="E46" s="0" t="n">
        <f aca="false">C46+E45</f>
        <v>12</v>
      </c>
    </row>
    <row r="47" customFormat="false" ht="12.8" hidden="false" customHeight="false" outlineLevel="0" collapsed="false">
      <c r="A47" s="2" t="n">
        <v>43863</v>
      </c>
      <c r="B47" s="0" t="s">
        <v>15</v>
      </c>
      <c r="C47" s="0" t="n">
        <v>0</v>
      </c>
      <c r="D47" s="0" t="n">
        <v>0</v>
      </c>
      <c r="E47" s="0" t="n">
        <f aca="false">C47+E46</f>
        <v>12</v>
      </c>
    </row>
    <row r="48" customFormat="false" ht="12.8" hidden="false" customHeight="false" outlineLevel="0" collapsed="false">
      <c r="A48" s="2" t="n">
        <v>43863</v>
      </c>
      <c r="B48" s="0" t="s">
        <v>16</v>
      </c>
      <c r="C48" s="0" t="n">
        <v>0</v>
      </c>
      <c r="D48" s="0" t="n">
        <v>0</v>
      </c>
      <c r="E48" s="0" t="n">
        <f aca="false">C48+E47</f>
        <v>12</v>
      </c>
    </row>
    <row r="49" customFormat="false" ht="12.8" hidden="false" customHeight="false" outlineLevel="0" collapsed="false">
      <c r="A49" s="2" t="n">
        <v>43863</v>
      </c>
      <c r="B49" s="0" t="s">
        <v>17</v>
      </c>
      <c r="C49" s="0" t="n">
        <v>0</v>
      </c>
      <c r="D49" s="0" t="n">
        <v>0</v>
      </c>
      <c r="E49" s="0" t="n">
        <f aca="false">C49+E48</f>
        <v>12</v>
      </c>
    </row>
    <row r="50" customFormat="false" ht="12.8" hidden="false" customHeight="false" outlineLevel="0" collapsed="false">
      <c r="A50" s="2" t="n">
        <v>43863</v>
      </c>
      <c r="B50" s="0" t="s">
        <v>18</v>
      </c>
      <c r="C50" s="0" t="n">
        <v>0</v>
      </c>
      <c r="D50" s="0" t="n">
        <v>0</v>
      </c>
      <c r="E50" s="0" t="n">
        <f aca="false">C50+E49</f>
        <v>12</v>
      </c>
    </row>
    <row r="51" customFormat="false" ht="12.8" hidden="false" customHeight="false" outlineLevel="0" collapsed="false">
      <c r="A51" s="2" t="n">
        <v>43863</v>
      </c>
      <c r="B51" s="0" t="s">
        <v>19</v>
      </c>
      <c r="C51" s="0" t="n">
        <v>2</v>
      </c>
      <c r="D51" s="0" t="n">
        <v>5</v>
      </c>
      <c r="E51" s="0" t="n">
        <f aca="false">C51+E50</f>
        <v>14</v>
      </c>
    </row>
    <row r="52" customFormat="false" ht="12.8" hidden="false" customHeight="false" outlineLevel="0" collapsed="false">
      <c r="A52" s="2" t="n">
        <v>43863</v>
      </c>
      <c r="B52" s="0" t="s">
        <v>20</v>
      </c>
      <c r="C52" s="0" t="n">
        <v>0</v>
      </c>
      <c r="D52" s="0" t="n">
        <v>0</v>
      </c>
      <c r="E52" s="0" t="n">
        <f aca="false">C52+E51</f>
        <v>14</v>
      </c>
    </row>
    <row r="53" customFormat="false" ht="12.8" hidden="false" customHeight="false" outlineLevel="0" collapsed="false">
      <c r="A53" s="2" t="n">
        <v>43863</v>
      </c>
      <c r="B53" s="0" t="s">
        <v>21</v>
      </c>
      <c r="C53" s="0" t="n">
        <v>0</v>
      </c>
      <c r="D53" s="0" t="n">
        <v>0</v>
      </c>
      <c r="E53" s="0" t="n">
        <f aca="false">C53+E52</f>
        <v>14</v>
      </c>
    </row>
    <row r="54" customFormat="false" ht="12.8" hidden="false" customHeight="false" outlineLevel="0" collapsed="false">
      <c r="A54" s="2" t="n">
        <v>43863</v>
      </c>
      <c r="B54" s="0" t="s">
        <v>22</v>
      </c>
      <c r="C54" s="0" t="n">
        <v>1</v>
      </c>
      <c r="D54" s="0" t="n">
        <v>1</v>
      </c>
      <c r="E54" s="0" t="n">
        <f aca="false">C54+E53</f>
        <v>15</v>
      </c>
    </row>
    <row r="55" customFormat="false" ht="12.8" hidden="false" customHeight="false" outlineLevel="0" collapsed="false">
      <c r="A55" s="2" t="n">
        <v>43863</v>
      </c>
      <c r="B55" s="0" t="s">
        <v>23</v>
      </c>
      <c r="C55" s="0" t="n">
        <v>0</v>
      </c>
      <c r="D55" s="0" t="n">
        <v>1</v>
      </c>
      <c r="E55" s="0" t="n">
        <f aca="false">C55+E54</f>
        <v>15</v>
      </c>
    </row>
    <row r="56" customFormat="false" ht="12.8" hidden="false" customHeight="false" outlineLevel="0" collapsed="false">
      <c r="A56" s="2" t="n">
        <v>43863</v>
      </c>
      <c r="B56" s="0" t="s">
        <v>24</v>
      </c>
      <c r="C56" s="0" t="n">
        <v>0</v>
      </c>
      <c r="D56" s="0" t="n">
        <v>0</v>
      </c>
      <c r="E56" s="0" t="n">
        <f aca="false">C56+E55</f>
        <v>15</v>
      </c>
    </row>
    <row r="57" customFormat="false" ht="12.8" hidden="false" customHeight="false" outlineLevel="0" collapsed="false">
      <c r="A57" s="2" t="n">
        <v>43863</v>
      </c>
      <c r="B57" s="0" t="s">
        <v>25</v>
      </c>
      <c r="C57" s="0" t="n">
        <v>0</v>
      </c>
      <c r="D57" s="0" t="n">
        <v>0</v>
      </c>
      <c r="E57" s="0" t="n">
        <f aca="false">C57+E56</f>
        <v>15</v>
      </c>
    </row>
    <row r="58" customFormat="false" ht="12.8" hidden="false" customHeight="false" outlineLevel="0" collapsed="false">
      <c r="A58" s="2" t="n">
        <v>43863</v>
      </c>
      <c r="B58" s="0" t="s">
        <v>26</v>
      </c>
      <c r="C58" s="0" t="n">
        <v>0</v>
      </c>
      <c r="D58" s="0" t="n">
        <v>0</v>
      </c>
      <c r="E58" s="0" t="n">
        <f aca="false">C58+E57</f>
        <v>15</v>
      </c>
    </row>
    <row r="59" customFormat="false" ht="12.8" hidden="false" customHeight="false" outlineLevel="0" collapsed="false">
      <c r="A59" s="2" t="n">
        <v>43863</v>
      </c>
      <c r="B59" s="0" t="s">
        <v>27</v>
      </c>
      <c r="C59" s="0" t="n">
        <v>0</v>
      </c>
      <c r="D59" s="0" t="n">
        <v>0</v>
      </c>
      <c r="E59" s="0" t="n">
        <f aca="false">C59+E58</f>
        <v>15</v>
      </c>
    </row>
    <row r="60" s="3" customFormat="true" ht="12.8" hidden="false" customHeight="false" outlineLevel="0" collapsed="false">
      <c r="A60" s="4" t="n">
        <v>43865</v>
      </c>
      <c r="B60" s="3" t="s">
        <v>11</v>
      </c>
      <c r="C60" s="3" t="n">
        <v>0</v>
      </c>
      <c r="D60" s="0" t="n">
        <v>7</v>
      </c>
      <c r="E60" s="0" t="n">
        <f aca="false">C60+E59</f>
        <v>15</v>
      </c>
      <c r="I60" s="0"/>
      <c r="J60" s="0" t="n">
        <v>210</v>
      </c>
      <c r="K60" s="0" t="n">
        <v>16</v>
      </c>
    </row>
    <row r="61" customFormat="false" ht="12.8" hidden="false" customHeight="false" outlineLevel="0" collapsed="false">
      <c r="A61" s="4" t="n">
        <v>43865</v>
      </c>
      <c r="B61" s="0" t="s">
        <v>15</v>
      </c>
      <c r="C61" s="0" t="n">
        <v>1</v>
      </c>
      <c r="D61" s="0" t="n">
        <v>1</v>
      </c>
      <c r="E61" s="0" t="n">
        <f aca="false">C61+E60</f>
        <v>16</v>
      </c>
    </row>
    <row r="62" s="3" customFormat="true" ht="12.8" hidden="false" customHeight="false" outlineLevel="0" collapsed="false">
      <c r="A62" s="4" t="n">
        <v>43866</v>
      </c>
      <c r="B62" s="3" t="s">
        <v>11</v>
      </c>
      <c r="C62" s="3" t="n">
        <v>0</v>
      </c>
      <c r="D62" s="0" t="n">
        <v>7</v>
      </c>
      <c r="E62" s="0" t="n">
        <f aca="false">C62+E61</f>
        <v>16</v>
      </c>
      <c r="I62" s="0" t="n">
        <v>35</v>
      </c>
      <c r="J62" s="0" t="n">
        <v>245</v>
      </c>
      <c r="K62" s="0" t="n">
        <v>35</v>
      </c>
    </row>
    <row r="63" customFormat="false" ht="12.8" hidden="false" customHeight="false" outlineLevel="0" collapsed="false">
      <c r="A63" s="4" t="n">
        <v>43866</v>
      </c>
      <c r="B63" s="0" t="s">
        <v>15</v>
      </c>
      <c r="C63" s="0" t="n">
        <v>1</v>
      </c>
      <c r="D63" s="0" t="n">
        <v>2</v>
      </c>
      <c r="E63" s="0" t="n">
        <f aca="false">C63+E62</f>
        <v>17</v>
      </c>
    </row>
    <row r="64" customFormat="false" ht="12.8" hidden="false" customHeight="false" outlineLevel="0" collapsed="false">
      <c r="A64" s="4" t="n">
        <v>43866</v>
      </c>
      <c r="B64" s="0" t="s">
        <v>19</v>
      </c>
      <c r="C64" s="0" t="n">
        <v>1</v>
      </c>
      <c r="D64" s="0" t="n">
        <v>6</v>
      </c>
      <c r="E64" s="0" t="n">
        <f aca="false">C64+E63</f>
        <v>18</v>
      </c>
    </row>
    <row r="65" customFormat="false" ht="12.8" hidden="false" customHeight="false" outlineLevel="0" collapsed="false">
      <c r="A65" s="4" t="n">
        <v>43867</v>
      </c>
      <c r="B65" s="0" t="s">
        <v>11</v>
      </c>
      <c r="C65" s="0" t="n">
        <v>3</v>
      </c>
      <c r="D65" s="0" t="n">
        <v>10</v>
      </c>
      <c r="E65" s="0" t="n">
        <f aca="false">C65+E64</f>
        <v>21</v>
      </c>
      <c r="I65" s="0" t="n">
        <v>28</v>
      </c>
      <c r="K65" s="0" t="n">
        <v>28</v>
      </c>
    </row>
    <row r="66" customFormat="false" ht="12.8" hidden="false" customHeight="false" outlineLevel="0" collapsed="false">
      <c r="A66" s="4" t="n">
        <v>43867</v>
      </c>
      <c r="B66" s="0" t="s">
        <v>19</v>
      </c>
      <c r="C66" s="0" t="n">
        <v>1</v>
      </c>
      <c r="D66" s="0" t="n">
        <v>7</v>
      </c>
      <c r="E66" s="0" t="n">
        <f aca="false">C66+E65</f>
        <v>22</v>
      </c>
    </row>
    <row r="67" customFormat="false" ht="12.8" hidden="false" customHeight="false" outlineLevel="0" collapsed="false">
      <c r="A67" s="4" t="n">
        <v>43867</v>
      </c>
      <c r="B67" s="0" t="s">
        <v>24</v>
      </c>
      <c r="C67" s="0" t="n">
        <v>1</v>
      </c>
      <c r="D67" s="0" t="n">
        <v>1</v>
      </c>
      <c r="E67" s="0" t="n">
        <f aca="false">C67+E66</f>
        <v>23</v>
      </c>
    </row>
    <row r="68" customFormat="false" ht="12.8" hidden="false" customHeight="false" outlineLevel="0" collapsed="false">
      <c r="A68" s="4" t="n">
        <v>43868</v>
      </c>
      <c r="B68" s="0" t="s">
        <v>11</v>
      </c>
      <c r="C68" s="0" t="n">
        <v>1</v>
      </c>
      <c r="D68" s="0" t="n">
        <v>11</v>
      </c>
      <c r="E68" s="0" t="n">
        <f aca="false">C68+E67</f>
        <v>24</v>
      </c>
    </row>
    <row r="69" customFormat="false" ht="12.8" hidden="false" customHeight="false" outlineLevel="0" collapsed="false">
      <c r="A69" s="2" t="n">
        <v>43870</v>
      </c>
      <c r="B69" s="0" t="s">
        <v>11</v>
      </c>
      <c r="C69" s="0" t="n">
        <v>0</v>
      </c>
      <c r="D69" s="0" t="n">
        <v>11</v>
      </c>
      <c r="E69" s="0" t="n">
        <f aca="false">C69+E68</f>
        <v>24</v>
      </c>
    </row>
    <row r="70" customFormat="false" ht="12.8" hidden="false" customHeight="false" outlineLevel="0" collapsed="false">
      <c r="A70" s="2" t="n">
        <v>43870</v>
      </c>
      <c r="B70" s="0" t="s">
        <v>12</v>
      </c>
      <c r="C70" s="0" t="n">
        <v>0</v>
      </c>
      <c r="D70" s="0" t="n">
        <v>0</v>
      </c>
      <c r="E70" s="0" t="n">
        <f aca="false">C70+E69</f>
        <v>24</v>
      </c>
    </row>
    <row r="71" customFormat="false" ht="12.8" hidden="false" customHeight="false" outlineLevel="0" collapsed="false">
      <c r="A71" s="2" t="n">
        <v>43870</v>
      </c>
      <c r="B71" s="0" t="s">
        <v>13</v>
      </c>
      <c r="C71" s="0" t="n">
        <v>0</v>
      </c>
      <c r="D71" s="0" t="n">
        <v>0</v>
      </c>
      <c r="E71" s="0" t="n">
        <f aca="false">C71+E70</f>
        <v>24</v>
      </c>
    </row>
    <row r="72" customFormat="false" ht="12.8" hidden="false" customHeight="false" outlineLevel="0" collapsed="false">
      <c r="A72" s="2" t="n">
        <v>43870</v>
      </c>
      <c r="B72" s="0" t="s">
        <v>14</v>
      </c>
      <c r="C72" s="0" t="n">
        <v>0</v>
      </c>
      <c r="D72" s="0" t="n">
        <v>1</v>
      </c>
      <c r="E72" s="0" t="n">
        <f aca="false">C72+E71</f>
        <v>24</v>
      </c>
    </row>
    <row r="73" customFormat="false" ht="12.8" hidden="false" customHeight="false" outlineLevel="0" collapsed="false">
      <c r="A73" s="2" t="n">
        <v>43870</v>
      </c>
      <c r="B73" s="0" t="s">
        <v>15</v>
      </c>
      <c r="C73" s="0" t="n">
        <v>0</v>
      </c>
      <c r="D73" s="0" t="n">
        <v>2</v>
      </c>
      <c r="E73" s="0" t="n">
        <f aca="false">C73+E72</f>
        <v>24</v>
      </c>
    </row>
    <row r="74" customFormat="false" ht="12.8" hidden="false" customHeight="false" outlineLevel="0" collapsed="false">
      <c r="A74" s="2" t="n">
        <v>43870</v>
      </c>
      <c r="B74" s="0" t="s">
        <v>16</v>
      </c>
      <c r="C74" s="0" t="n">
        <v>0</v>
      </c>
      <c r="D74" s="0" t="n">
        <v>0</v>
      </c>
      <c r="E74" s="0" t="n">
        <f aca="false">C74+E73</f>
        <v>24</v>
      </c>
    </row>
    <row r="75" customFormat="false" ht="12.8" hidden="false" customHeight="false" outlineLevel="0" collapsed="false">
      <c r="A75" s="2" t="n">
        <v>43870</v>
      </c>
      <c r="B75" s="0" t="s">
        <v>17</v>
      </c>
      <c r="C75" s="0" t="n">
        <v>0</v>
      </c>
      <c r="D75" s="0" t="n">
        <v>0</v>
      </c>
      <c r="E75" s="0" t="n">
        <f aca="false">C75+E74</f>
        <v>24</v>
      </c>
    </row>
    <row r="76" customFormat="false" ht="12.8" hidden="false" customHeight="false" outlineLevel="0" collapsed="false">
      <c r="A76" s="2" t="n">
        <v>43870</v>
      </c>
      <c r="B76" s="0" t="s">
        <v>18</v>
      </c>
      <c r="C76" s="0" t="n">
        <v>0</v>
      </c>
      <c r="D76" s="0" t="n">
        <v>0</v>
      </c>
      <c r="E76" s="0" t="n">
        <f aca="false">C76+E75</f>
        <v>24</v>
      </c>
    </row>
    <row r="77" customFormat="false" ht="12.8" hidden="false" customHeight="false" outlineLevel="0" collapsed="false">
      <c r="A77" s="2" t="n">
        <v>43870</v>
      </c>
      <c r="B77" s="0" t="s">
        <v>19</v>
      </c>
      <c r="C77" s="0" t="n">
        <v>3</v>
      </c>
      <c r="D77" s="0" t="n">
        <v>10</v>
      </c>
      <c r="E77" s="0" t="n">
        <f aca="false">C77+E76</f>
        <v>27</v>
      </c>
    </row>
    <row r="78" customFormat="false" ht="12.8" hidden="false" customHeight="false" outlineLevel="0" collapsed="false">
      <c r="A78" s="2" t="n">
        <v>43870</v>
      </c>
      <c r="B78" s="0" t="s">
        <v>20</v>
      </c>
      <c r="C78" s="0" t="n">
        <v>0</v>
      </c>
      <c r="D78" s="0" t="n">
        <v>0</v>
      </c>
      <c r="E78" s="0" t="n">
        <f aca="false">C78+E77</f>
        <v>27</v>
      </c>
    </row>
    <row r="79" customFormat="false" ht="12.8" hidden="false" customHeight="false" outlineLevel="0" collapsed="false">
      <c r="A79" s="2" t="n">
        <v>43870</v>
      </c>
      <c r="B79" s="0" t="s">
        <v>21</v>
      </c>
      <c r="C79" s="0" t="n">
        <v>0</v>
      </c>
      <c r="D79" s="0" t="n">
        <v>0</v>
      </c>
      <c r="E79" s="0" t="n">
        <f aca="false">C79+E78</f>
        <v>27</v>
      </c>
    </row>
    <row r="80" customFormat="false" ht="12.8" hidden="false" customHeight="false" outlineLevel="0" collapsed="false">
      <c r="A80" s="2" t="n">
        <v>43870</v>
      </c>
      <c r="B80" s="0" t="s">
        <v>22</v>
      </c>
      <c r="C80" s="0" t="n">
        <v>0</v>
      </c>
      <c r="D80" s="0" t="n">
        <v>1</v>
      </c>
      <c r="E80" s="0" t="n">
        <f aca="false">C80+E79</f>
        <v>27</v>
      </c>
    </row>
    <row r="81" customFormat="false" ht="12.8" hidden="false" customHeight="false" outlineLevel="0" collapsed="false">
      <c r="A81" s="2" t="n">
        <v>43870</v>
      </c>
      <c r="B81" s="0" t="s">
        <v>23</v>
      </c>
      <c r="C81" s="0" t="n">
        <v>0</v>
      </c>
      <c r="D81" s="0" t="n">
        <v>1</v>
      </c>
      <c r="E81" s="0" t="n">
        <f aca="false">C81+E80</f>
        <v>27</v>
      </c>
    </row>
    <row r="82" customFormat="false" ht="12.8" hidden="false" customHeight="false" outlineLevel="0" collapsed="false">
      <c r="A82" s="2" t="n">
        <v>43870</v>
      </c>
      <c r="B82" s="0" t="s">
        <v>24</v>
      </c>
      <c r="C82" s="0" t="n">
        <v>0</v>
      </c>
      <c r="D82" s="0" t="n">
        <v>0</v>
      </c>
      <c r="E82" s="0" t="n">
        <f aca="false">C82+E81</f>
        <v>27</v>
      </c>
    </row>
    <row r="83" customFormat="false" ht="12.8" hidden="false" customHeight="false" outlineLevel="0" collapsed="false">
      <c r="A83" s="2" t="n">
        <v>43870</v>
      </c>
      <c r="B83" s="0" t="s">
        <v>25</v>
      </c>
      <c r="C83" s="0" t="n">
        <v>0</v>
      </c>
      <c r="D83" s="0" t="n">
        <v>0</v>
      </c>
      <c r="E83" s="0" t="n">
        <f aca="false">C83+E82</f>
        <v>27</v>
      </c>
    </row>
    <row r="84" customFormat="false" ht="12.8" hidden="false" customHeight="false" outlineLevel="0" collapsed="false">
      <c r="A84" s="2" t="n">
        <v>43870</v>
      </c>
      <c r="B84" s="0" t="s">
        <v>26</v>
      </c>
      <c r="C84" s="0" t="n">
        <v>0</v>
      </c>
      <c r="D84" s="0" t="n">
        <v>0</v>
      </c>
      <c r="E84" s="0" t="n">
        <f aca="false">C84+E83</f>
        <v>27</v>
      </c>
    </row>
    <row r="85" customFormat="false" ht="12.8" hidden="false" customHeight="false" outlineLevel="0" collapsed="false">
      <c r="A85" s="2" t="n">
        <v>43870</v>
      </c>
      <c r="B85" s="0" t="s">
        <v>27</v>
      </c>
      <c r="C85" s="0" t="n">
        <v>0</v>
      </c>
      <c r="D85" s="0" t="n">
        <v>0</v>
      </c>
      <c r="E85" s="0" t="n">
        <f aca="false">C85+E84</f>
        <v>27</v>
      </c>
    </row>
    <row r="86" customFormat="false" ht="12.8" hidden="false" customHeight="false" outlineLevel="0" collapsed="false">
      <c r="A86" s="4" t="n">
        <v>43872</v>
      </c>
      <c r="B86" s="0" t="s">
        <v>19</v>
      </c>
      <c r="C86" s="0" t="n">
        <v>1</v>
      </c>
      <c r="D86" s="0" t="n">
        <v>11</v>
      </c>
      <c r="E86" s="0" t="n">
        <f aca="false">C86+E85</f>
        <v>28</v>
      </c>
    </row>
    <row r="87" s="3" customFormat="true" ht="12.8" hidden="false" customHeight="false" outlineLevel="0" collapsed="false">
      <c r="A87" s="4" t="n">
        <v>43873</v>
      </c>
      <c r="B87" s="3" t="s">
        <v>11</v>
      </c>
      <c r="C87" s="3" t="n">
        <v>0</v>
      </c>
      <c r="D87" s="0" t="n">
        <v>11</v>
      </c>
      <c r="E87" s="0" t="n">
        <f aca="false">C87+E86</f>
        <v>28</v>
      </c>
      <c r="I87" s="0"/>
      <c r="J87" s="0" t="n">
        <v>664</v>
      </c>
      <c r="K87" s="0" t="n">
        <v>97</v>
      </c>
    </row>
    <row r="88" customFormat="false" ht="12.8" hidden="false" customHeight="false" outlineLevel="0" collapsed="false">
      <c r="A88" s="2" t="n">
        <v>43877</v>
      </c>
      <c r="B88" s="0" t="s">
        <v>11</v>
      </c>
      <c r="C88" s="0" t="n">
        <v>1</v>
      </c>
      <c r="D88" s="0" t="n">
        <v>12</v>
      </c>
      <c r="E88" s="0" t="n">
        <f aca="false">C88+E87</f>
        <v>29</v>
      </c>
    </row>
    <row r="89" customFormat="false" ht="12.8" hidden="false" customHeight="false" outlineLevel="0" collapsed="false">
      <c r="A89" s="2" t="n">
        <v>43877</v>
      </c>
      <c r="B89" s="0" t="s">
        <v>12</v>
      </c>
      <c r="C89" s="0" t="n">
        <v>0</v>
      </c>
      <c r="D89" s="0" t="n">
        <v>0</v>
      </c>
      <c r="E89" s="0" t="n">
        <f aca="false">C89+E88</f>
        <v>29</v>
      </c>
    </row>
    <row r="90" customFormat="false" ht="12.8" hidden="false" customHeight="false" outlineLevel="0" collapsed="false">
      <c r="A90" s="2" t="n">
        <v>43877</v>
      </c>
      <c r="B90" s="0" t="s">
        <v>13</v>
      </c>
      <c r="C90" s="0" t="n">
        <v>0</v>
      </c>
      <c r="D90" s="0" t="n">
        <v>0</v>
      </c>
      <c r="E90" s="0" t="n">
        <f aca="false">C90+E89</f>
        <v>29</v>
      </c>
    </row>
    <row r="91" customFormat="false" ht="12.8" hidden="false" customHeight="false" outlineLevel="0" collapsed="false">
      <c r="A91" s="2" t="n">
        <v>43877</v>
      </c>
      <c r="B91" s="0" t="s">
        <v>14</v>
      </c>
      <c r="C91" s="0" t="n">
        <v>0</v>
      </c>
      <c r="D91" s="0" t="n">
        <v>1</v>
      </c>
      <c r="E91" s="0" t="n">
        <f aca="false">C91+E90</f>
        <v>29</v>
      </c>
    </row>
    <row r="92" customFormat="false" ht="12.8" hidden="false" customHeight="false" outlineLevel="0" collapsed="false">
      <c r="A92" s="2" t="n">
        <v>43877</v>
      </c>
      <c r="B92" s="0" t="s">
        <v>15</v>
      </c>
      <c r="C92" s="0" t="n">
        <v>0</v>
      </c>
      <c r="D92" s="0" t="n">
        <v>2</v>
      </c>
      <c r="E92" s="0" t="n">
        <f aca="false">C92+E91</f>
        <v>29</v>
      </c>
    </row>
    <row r="93" customFormat="false" ht="12.8" hidden="false" customHeight="false" outlineLevel="0" collapsed="false">
      <c r="A93" s="2" t="n">
        <v>43877</v>
      </c>
      <c r="B93" s="0" t="s">
        <v>16</v>
      </c>
      <c r="C93" s="0" t="n">
        <v>0</v>
      </c>
      <c r="D93" s="0" t="n">
        <v>0</v>
      </c>
      <c r="E93" s="0" t="n">
        <f aca="false">C93+E92</f>
        <v>29</v>
      </c>
    </row>
    <row r="94" customFormat="false" ht="12.8" hidden="false" customHeight="false" outlineLevel="0" collapsed="false">
      <c r="A94" s="2" t="n">
        <v>43877</v>
      </c>
      <c r="B94" s="0" t="s">
        <v>17</v>
      </c>
      <c r="C94" s="0" t="n">
        <v>0</v>
      </c>
      <c r="D94" s="0" t="n">
        <v>0</v>
      </c>
      <c r="E94" s="0" t="n">
        <f aca="false">C94+E93</f>
        <v>29</v>
      </c>
    </row>
    <row r="95" customFormat="false" ht="12.8" hidden="false" customHeight="false" outlineLevel="0" collapsed="false">
      <c r="A95" s="2" t="n">
        <v>43877</v>
      </c>
      <c r="B95" s="0" t="s">
        <v>18</v>
      </c>
      <c r="C95" s="0" t="n">
        <v>0</v>
      </c>
      <c r="D95" s="0" t="n">
        <v>0</v>
      </c>
      <c r="E95" s="0" t="n">
        <f aca="false">C95+E94</f>
        <v>29</v>
      </c>
    </row>
    <row r="96" customFormat="false" ht="12.8" hidden="false" customHeight="false" outlineLevel="0" collapsed="false">
      <c r="A96" s="2" t="n">
        <v>43877</v>
      </c>
      <c r="B96" s="0" t="s">
        <v>19</v>
      </c>
      <c r="C96" s="0" t="n">
        <v>0</v>
      </c>
      <c r="D96" s="0" t="n">
        <v>11</v>
      </c>
      <c r="E96" s="0" t="n">
        <f aca="false">C96+E95</f>
        <v>29</v>
      </c>
    </row>
    <row r="97" customFormat="false" ht="12.8" hidden="false" customHeight="false" outlineLevel="0" collapsed="false">
      <c r="A97" s="2" t="n">
        <v>43877</v>
      </c>
      <c r="B97" s="0" t="s">
        <v>20</v>
      </c>
      <c r="C97" s="0" t="n">
        <v>0</v>
      </c>
      <c r="D97" s="0" t="n">
        <v>0</v>
      </c>
      <c r="E97" s="0" t="n">
        <f aca="false">C97+E96</f>
        <v>29</v>
      </c>
    </row>
    <row r="98" customFormat="false" ht="12.8" hidden="false" customHeight="false" outlineLevel="0" collapsed="false">
      <c r="A98" s="2" t="n">
        <v>43877</v>
      </c>
      <c r="B98" s="0" t="s">
        <v>21</v>
      </c>
      <c r="C98" s="0" t="n">
        <v>0</v>
      </c>
      <c r="D98" s="0" t="n">
        <v>0</v>
      </c>
      <c r="E98" s="0" t="n">
        <f aca="false">C98+E97</f>
        <v>29</v>
      </c>
    </row>
    <row r="99" customFormat="false" ht="12.8" hidden="false" customHeight="false" outlineLevel="0" collapsed="false">
      <c r="A99" s="2" t="n">
        <v>43877</v>
      </c>
      <c r="B99" s="0" t="s">
        <v>22</v>
      </c>
      <c r="C99" s="0" t="n">
        <v>0</v>
      </c>
      <c r="D99" s="0" t="n">
        <v>1</v>
      </c>
      <c r="E99" s="0" t="n">
        <f aca="false">C99+E98</f>
        <v>29</v>
      </c>
    </row>
    <row r="100" customFormat="false" ht="12.8" hidden="false" customHeight="false" outlineLevel="0" collapsed="false">
      <c r="A100" s="2" t="n">
        <v>43877</v>
      </c>
      <c r="B100" s="0" t="s">
        <v>23</v>
      </c>
      <c r="C100" s="0" t="n">
        <v>0</v>
      </c>
      <c r="D100" s="0" t="n">
        <v>1</v>
      </c>
      <c r="E100" s="0" t="n">
        <f aca="false">C100+E99</f>
        <v>29</v>
      </c>
    </row>
    <row r="101" customFormat="false" ht="12.8" hidden="false" customHeight="false" outlineLevel="0" collapsed="false">
      <c r="A101" s="2" t="n">
        <v>43877</v>
      </c>
      <c r="B101" s="0" t="s">
        <v>24</v>
      </c>
      <c r="C101" s="0" t="n">
        <v>0</v>
      </c>
      <c r="D101" s="0" t="n">
        <v>0</v>
      </c>
      <c r="E101" s="0" t="n">
        <f aca="false">C101+E100</f>
        <v>29</v>
      </c>
    </row>
    <row r="102" customFormat="false" ht="12.8" hidden="false" customHeight="false" outlineLevel="0" collapsed="false">
      <c r="A102" s="2" t="n">
        <v>43877</v>
      </c>
      <c r="B102" s="0" t="s">
        <v>25</v>
      </c>
      <c r="C102" s="0" t="n">
        <v>0</v>
      </c>
      <c r="D102" s="0" t="n">
        <v>0</v>
      </c>
      <c r="E102" s="0" t="n">
        <f aca="false">C102+E101</f>
        <v>29</v>
      </c>
    </row>
    <row r="103" customFormat="false" ht="12.8" hidden="false" customHeight="false" outlineLevel="0" collapsed="false">
      <c r="A103" s="2" t="n">
        <v>43877</v>
      </c>
      <c r="B103" s="0" t="s">
        <v>26</v>
      </c>
      <c r="C103" s="0" t="n">
        <v>0</v>
      </c>
      <c r="D103" s="0" t="n">
        <v>0</v>
      </c>
      <c r="E103" s="0" t="n">
        <f aca="false">C103+E102</f>
        <v>29</v>
      </c>
    </row>
    <row r="104" customFormat="false" ht="12.8" hidden="false" customHeight="false" outlineLevel="0" collapsed="false">
      <c r="A104" s="2" t="n">
        <v>43877</v>
      </c>
      <c r="B104" s="0" t="s">
        <v>27</v>
      </c>
      <c r="C104" s="0" t="n">
        <v>0</v>
      </c>
      <c r="D104" s="0" t="n">
        <v>0</v>
      </c>
      <c r="E104" s="0" t="n">
        <f aca="false">C104+E103</f>
        <v>29</v>
      </c>
    </row>
    <row r="105" customFormat="false" ht="12.8" hidden="false" customHeight="false" outlineLevel="0" collapsed="false">
      <c r="A105" s="4" t="n">
        <v>43878</v>
      </c>
      <c r="B105" s="0" t="s">
        <v>11</v>
      </c>
      <c r="C105" s="0" t="n">
        <v>1</v>
      </c>
      <c r="D105" s="0" t="n">
        <v>13</v>
      </c>
      <c r="E105" s="0" t="n">
        <f aca="false">C105+E88</f>
        <v>30</v>
      </c>
      <c r="J105" s="0" t="n">
        <v>2555</v>
      </c>
      <c r="K105" s="0" t="n">
        <v>184</v>
      </c>
    </row>
    <row r="106" customFormat="false" ht="12.8" hidden="false" customHeight="false" outlineLevel="0" collapsed="false">
      <c r="A106" s="4" t="n">
        <v>43879</v>
      </c>
      <c r="B106" s="0" t="s">
        <v>13</v>
      </c>
      <c r="C106" s="0" t="n">
        <v>1</v>
      </c>
      <c r="D106" s="0" t="n">
        <v>1</v>
      </c>
      <c r="E106" s="0" t="n">
        <f aca="false">C106+E105</f>
        <v>31</v>
      </c>
    </row>
    <row r="107" customFormat="false" ht="12.8" hidden="false" customHeight="false" outlineLevel="0" collapsed="false">
      <c r="A107" s="4" t="n">
        <v>43880</v>
      </c>
      <c r="B107" s="0" t="s">
        <v>11</v>
      </c>
      <c r="C107" s="0" t="n">
        <v>2</v>
      </c>
      <c r="D107" s="0" t="n">
        <v>15</v>
      </c>
      <c r="E107" s="0" t="n">
        <f aca="false">C107+E106</f>
        <v>33</v>
      </c>
      <c r="J107" s="0" t="n">
        <v>3051</v>
      </c>
      <c r="K107" s="0" t="n">
        <v>319</v>
      </c>
    </row>
    <row r="108" customFormat="false" ht="12.8" hidden="false" customHeight="false" outlineLevel="0" collapsed="false">
      <c r="A108" s="4" t="n">
        <v>43880</v>
      </c>
      <c r="B108" s="0" t="s">
        <v>13</v>
      </c>
      <c r="C108" s="0" t="n">
        <v>15</v>
      </c>
      <c r="D108" s="0" t="n">
        <v>16</v>
      </c>
      <c r="E108" s="0" t="n">
        <f aca="false">C108+E107</f>
        <v>48</v>
      </c>
    </row>
    <row r="109" customFormat="false" ht="12.8" hidden="false" customHeight="false" outlineLevel="0" collapsed="false">
      <c r="A109" s="4" t="n">
        <v>43880</v>
      </c>
      <c r="B109" s="0" t="s">
        <v>25</v>
      </c>
      <c r="C109" s="0" t="n">
        <v>3</v>
      </c>
      <c r="D109" s="0" t="n">
        <v>3</v>
      </c>
      <c r="E109" s="0" t="n">
        <f aca="false">C109+E108</f>
        <v>51</v>
      </c>
      <c r="J109" s="0" t="n">
        <v>419</v>
      </c>
      <c r="K109" s="0" t="n">
        <v>83</v>
      </c>
    </row>
    <row r="110" customFormat="false" ht="12.8" hidden="false" customHeight="false" outlineLevel="0" collapsed="false">
      <c r="A110" s="4" t="n">
        <v>43881</v>
      </c>
      <c r="B110" s="0" t="s">
        <v>11</v>
      </c>
      <c r="C110" s="0" t="n">
        <v>2</v>
      </c>
      <c r="D110" s="0" t="n">
        <v>17</v>
      </c>
      <c r="E110" s="0" t="n">
        <f aca="false">C110+E109</f>
        <v>53</v>
      </c>
    </row>
    <row r="111" customFormat="false" ht="12.8" hidden="false" customHeight="false" outlineLevel="0" collapsed="false">
      <c r="A111" s="4" t="n">
        <v>43881</v>
      </c>
      <c r="B111" s="0" t="s">
        <v>13</v>
      </c>
      <c r="C111" s="0" t="n">
        <v>30</v>
      </c>
      <c r="D111" s="0" t="n">
        <v>30</v>
      </c>
      <c r="E111" s="0" t="n">
        <f aca="false">C111+E110</f>
        <v>83</v>
      </c>
    </row>
    <row r="112" customFormat="false" ht="12.8" hidden="false" customHeight="false" outlineLevel="0" collapsed="false">
      <c r="A112" s="4" t="n">
        <v>43881</v>
      </c>
      <c r="B112" s="0" t="s">
        <v>25</v>
      </c>
      <c r="C112" s="0" t="n">
        <v>21</v>
      </c>
      <c r="D112" s="0" t="n">
        <v>24</v>
      </c>
      <c r="E112" s="0" t="n">
        <f aca="false">C112+E111</f>
        <v>104</v>
      </c>
      <c r="F112" s="0" t="n">
        <v>1</v>
      </c>
      <c r="G112" s="0" t="n">
        <v>1</v>
      </c>
      <c r="J112" s="0" t="n">
        <v>954</v>
      </c>
      <c r="K112" s="0" t="n">
        <v>288</v>
      </c>
    </row>
    <row r="113" customFormat="false" ht="12.8" hidden="false" customHeight="false" outlineLevel="0" collapsed="false">
      <c r="A113" s="4" t="n">
        <v>43882</v>
      </c>
      <c r="B113" s="0" t="s">
        <v>11</v>
      </c>
      <c r="C113" s="0" t="n">
        <v>5</v>
      </c>
      <c r="D113" s="0" t="n">
        <v>22</v>
      </c>
      <c r="E113" s="0" t="n">
        <f aca="false">C113+E112</f>
        <v>109</v>
      </c>
      <c r="J113" s="0" t="n">
        <v>3820</v>
      </c>
      <c r="K113" s="0" t="n">
        <v>445</v>
      </c>
    </row>
    <row r="114" customFormat="false" ht="12.8" hidden="false" customHeight="false" outlineLevel="0" collapsed="false">
      <c r="A114" s="4" t="n">
        <v>43882</v>
      </c>
      <c r="B114" s="0" t="s">
        <v>13</v>
      </c>
      <c r="C114" s="0" t="n">
        <v>80</v>
      </c>
      <c r="D114" s="0" t="n">
        <v>110</v>
      </c>
      <c r="E114" s="0" t="n">
        <f aca="false">C114+E113</f>
        <v>189</v>
      </c>
    </row>
    <row r="115" customFormat="false" ht="12.8" hidden="false" customHeight="false" outlineLevel="0" collapsed="false">
      <c r="A115" s="4" t="n">
        <v>43882</v>
      </c>
      <c r="B115" s="0" t="s">
        <v>15</v>
      </c>
      <c r="C115" s="0" t="n">
        <v>2</v>
      </c>
      <c r="D115" s="0" t="n">
        <v>4</v>
      </c>
      <c r="E115" s="0" t="n">
        <f aca="false">C115+E114</f>
        <v>191</v>
      </c>
    </row>
    <row r="116" customFormat="false" ht="12.8" hidden="false" customHeight="false" outlineLevel="0" collapsed="false">
      <c r="A116" s="4" t="n">
        <v>43882</v>
      </c>
      <c r="B116" s="0" t="s">
        <v>19</v>
      </c>
      <c r="C116" s="0" t="n">
        <v>2</v>
      </c>
      <c r="D116" s="0" t="n">
        <v>13</v>
      </c>
      <c r="E116" s="0" t="n">
        <f aca="false">C116+E115</f>
        <v>193</v>
      </c>
    </row>
    <row r="117" customFormat="false" ht="12.8" hidden="false" customHeight="false" outlineLevel="0" collapsed="false">
      <c r="A117" s="4" t="n">
        <v>43882</v>
      </c>
      <c r="B117" s="0" t="s">
        <v>21</v>
      </c>
      <c r="C117" s="0" t="n">
        <v>1</v>
      </c>
      <c r="D117" s="0" t="n">
        <v>1</v>
      </c>
      <c r="E117" s="0" t="n">
        <f aca="false">C117+E116</f>
        <v>194</v>
      </c>
    </row>
    <row r="118" customFormat="false" ht="12.8" hidden="false" customHeight="false" outlineLevel="0" collapsed="false">
      <c r="A118" s="4" t="n">
        <v>43882</v>
      </c>
      <c r="B118" s="0" t="s">
        <v>22</v>
      </c>
      <c r="C118" s="0" t="n">
        <v>1</v>
      </c>
      <c r="D118" s="0" t="n">
        <v>2</v>
      </c>
      <c r="E118" s="0" t="n">
        <f aca="false">C118+E117</f>
        <v>195</v>
      </c>
    </row>
    <row r="119" customFormat="false" ht="12.8" hidden="false" customHeight="false" outlineLevel="0" collapsed="false">
      <c r="A119" s="4" t="n">
        <v>43882</v>
      </c>
      <c r="B119" s="0" t="s">
        <v>23</v>
      </c>
      <c r="C119" s="0" t="n">
        <v>1</v>
      </c>
      <c r="D119" s="0" t="n">
        <v>2</v>
      </c>
      <c r="E119" s="0" t="n">
        <f aca="false">C119+E118</f>
        <v>196</v>
      </c>
    </row>
    <row r="120" customFormat="false" ht="12.8" hidden="false" customHeight="false" outlineLevel="0" collapsed="false">
      <c r="A120" s="4" t="n">
        <v>43882</v>
      </c>
      <c r="B120" s="0" t="s">
        <v>25</v>
      </c>
      <c r="C120" s="0" t="n">
        <v>3</v>
      </c>
      <c r="D120" s="0" t="n">
        <v>27</v>
      </c>
      <c r="E120" s="0" t="n">
        <f aca="false">C120+E119</f>
        <v>199</v>
      </c>
      <c r="F120" s="0" t="n">
        <v>1</v>
      </c>
      <c r="G120" s="0" t="n">
        <v>2</v>
      </c>
    </row>
    <row r="121" customFormat="false" ht="12.8" hidden="false" customHeight="false" outlineLevel="0" collapsed="false">
      <c r="A121" s="4" t="n">
        <v>43882</v>
      </c>
      <c r="B121" s="0" t="s">
        <v>26</v>
      </c>
      <c r="C121" s="0" t="n">
        <v>4</v>
      </c>
      <c r="D121" s="0" t="n">
        <v>4</v>
      </c>
      <c r="E121" s="0" t="n">
        <f aca="false">C121+E120</f>
        <v>203</v>
      </c>
    </row>
    <row r="122" customFormat="false" ht="12.8" hidden="false" customHeight="false" outlineLevel="0" collapsed="false">
      <c r="A122" s="4" t="n">
        <v>43882</v>
      </c>
      <c r="B122" s="0" t="s">
        <v>27</v>
      </c>
      <c r="C122" s="0" t="n">
        <v>1</v>
      </c>
      <c r="D122" s="0" t="n">
        <v>1</v>
      </c>
      <c r="E122" s="0" t="n">
        <f aca="false">C122+E121</f>
        <v>204</v>
      </c>
    </row>
    <row r="123" customFormat="false" ht="12.8" hidden="false" customHeight="false" outlineLevel="0" collapsed="false">
      <c r="A123" s="4" t="n">
        <v>43883</v>
      </c>
      <c r="B123" s="0" t="s">
        <v>11</v>
      </c>
      <c r="C123" s="0" t="n">
        <v>3</v>
      </c>
      <c r="D123" s="0" t="n">
        <v>25</v>
      </c>
      <c r="E123" s="0" t="n">
        <f aca="false">C123+E122</f>
        <v>207</v>
      </c>
    </row>
    <row r="124" customFormat="false" ht="12.8" hidden="false" customHeight="false" outlineLevel="0" collapsed="false">
      <c r="A124" s="4" t="n">
        <v>43883</v>
      </c>
      <c r="B124" s="0" t="s">
        <v>12</v>
      </c>
      <c r="C124" s="0" t="n">
        <v>3</v>
      </c>
      <c r="D124" s="0" t="n">
        <v>3</v>
      </c>
      <c r="E124" s="0" t="n">
        <f aca="false">C124+E123</f>
        <v>210</v>
      </c>
    </row>
    <row r="125" customFormat="false" ht="12.8" hidden="false" customHeight="false" outlineLevel="0" collapsed="false">
      <c r="A125" s="4" t="n">
        <v>43883</v>
      </c>
      <c r="B125" s="0" t="s">
        <v>13</v>
      </c>
      <c r="C125" s="0" t="n">
        <v>83</v>
      </c>
      <c r="D125" s="0" t="n">
        <v>193</v>
      </c>
      <c r="E125" s="0" t="n">
        <f aca="false">C125+E124</f>
        <v>293</v>
      </c>
    </row>
    <row r="126" customFormat="false" ht="12.8" hidden="false" customHeight="false" outlineLevel="0" collapsed="false">
      <c r="A126" s="4" t="n">
        <v>43883</v>
      </c>
      <c r="B126" s="0" t="s">
        <v>15</v>
      </c>
      <c r="C126" s="0" t="n">
        <v>3</v>
      </c>
      <c r="D126" s="0" t="n">
        <v>7</v>
      </c>
      <c r="E126" s="0" t="n">
        <f aca="false">C126+E125</f>
        <v>296</v>
      </c>
    </row>
    <row r="127" customFormat="false" ht="12.8" hidden="false" customHeight="false" outlineLevel="0" collapsed="false">
      <c r="A127" s="4" t="n">
        <v>43883</v>
      </c>
      <c r="B127" s="0" t="s">
        <v>16</v>
      </c>
      <c r="C127" s="0" t="n">
        <v>2</v>
      </c>
      <c r="D127" s="0" t="n">
        <v>2</v>
      </c>
      <c r="E127" s="0" t="n">
        <f aca="false">C127+E126</f>
        <v>298</v>
      </c>
    </row>
    <row r="128" customFormat="false" ht="12.8" hidden="false" customHeight="false" outlineLevel="0" collapsed="false">
      <c r="A128" s="4" t="n">
        <v>43883</v>
      </c>
      <c r="B128" s="0" t="s">
        <v>17</v>
      </c>
      <c r="C128" s="0" t="n">
        <v>1</v>
      </c>
      <c r="D128" s="0" t="n">
        <v>1</v>
      </c>
      <c r="E128" s="0" t="n">
        <f aca="false">C128+E127</f>
        <v>299</v>
      </c>
    </row>
    <row r="129" customFormat="false" ht="12.8" hidden="false" customHeight="false" outlineLevel="0" collapsed="false">
      <c r="A129" s="4" t="n">
        <v>43883</v>
      </c>
      <c r="B129" s="0" t="s">
        <v>18</v>
      </c>
      <c r="C129" s="0" t="n">
        <v>1</v>
      </c>
      <c r="D129" s="0" t="n">
        <v>1</v>
      </c>
      <c r="E129" s="0" t="n">
        <f aca="false">C129+E128</f>
        <v>300</v>
      </c>
    </row>
    <row r="130" customFormat="false" ht="12.8" hidden="false" customHeight="false" outlineLevel="0" collapsed="false">
      <c r="A130" s="4" t="n">
        <v>43883</v>
      </c>
      <c r="B130" s="0" t="s">
        <v>19</v>
      </c>
      <c r="C130" s="0" t="n">
        <v>6</v>
      </c>
      <c r="D130" s="0" t="n">
        <v>19</v>
      </c>
      <c r="E130" s="0" t="n">
        <f aca="false">C130+E129</f>
        <v>306</v>
      </c>
    </row>
    <row r="131" customFormat="false" ht="12.8" hidden="false" customHeight="false" outlineLevel="0" collapsed="false">
      <c r="A131" s="4" t="n">
        <v>43883</v>
      </c>
      <c r="B131" s="0" t="s">
        <v>20</v>
      </c>
      <c r="C131" s="0" t="n">
        <v>5</v>
      </c>
      <c r="D131" s="0" t="n">
        <v>5</v>
      </c>
      <c r="E131" s="0" t="n">
        <f aca="false">C131+E130</f>
        <v>311</v>
      </c>
    </row>
    <row r="132" customFormat="false" ht="12.8" hidden="false" customHeight="false" outlineLevel="0" collapsed="false">
      <c r="A132" s="4" t="n">
        <v>43883</v>
      </c>
      <c r="B132" s="0" t="s">
        <v>21</v>
      </c>
      <c r="C132" s="0" t="n">
        <v>2</v>
      </c>
      <c r="D132" s="0" t="n">
        <v>3</v>
      </c>
      <c r="E132" s="0" t="n">
        <f aca="false">C132+E131</f>
        <v>313</v>
      </c>
    </row>
    <row r="133" customFormat="false" ht="12.8" hidden="false" customHeight="false" outlineLevel="0" collapsed="false">
      <c r="A133" s="4" t="n">
        <v>43883</v>
      </c>
      <c r="B133" s="0" t="s">
        <v>23</v>
      </c>
      <c r="C133" s="0" t="n">
        <v>1</v>
      </c>
      <c r="D133" s="0" t="n">
        <v>3</v>
      </c>
      <c r="E133" s="0" t="n">
        <f aca="false">C133+E132</f>
        <v>314</v>
      </c>
    </row>
    <row r="134" customFormat="false" ht="12.8" hidden="false" customHeight="false" outlineLevel="0" collapsed="false">
      <c r="A134" s="4" t="n">
        <v>43883</v>
      </c>
      <c r="B134" s="0" t="s">
        <v>24</v>
      </c>
      <c r="C134" s="0" t="n">
        <v>1</v>
      </c>
      <c r="D134" s="0" t="n">
        <v>2</v>
      </c>
      <c r="E134" s="0" t="n">
        <f aca="false">C134+E133</f>
        <v>315</v>
      </c>
    </row>
    <row r="135" customFormat="false" ht="12.8" hidden="false" customHeight="false" outlineLevel="0" collapsed="false">
      <c r="A135" s="4" t="n">
        <v>43883</v>
      </c>
      <c r="B135" s="0" t="s">
        <v>25</v>
      </c>
      <c r="C135" s="0" t="n">
        <v>117</v>
      </c>
      <c r="D135" s="0" t="n">
        <v>144</v>
      </c>
      <c r="E135" s="0" t="n">
        <f aca="false">C135+E134</f>
        <v>432</v>
      </c>
      <c r="G135" s="0" t="n">
        <v>2</v>
      </c>
    </row>
    <row r="136" customFormat="false" ht="12.8" hidden="false" customHeight="false" outlineLevel="0" collapsed="false">
      <c r="A136" s="4" t="n">
        <v>43883</v>
      </c>
      <c r="B136" s="0" t="s">
        <v>27</v>
      </c>
      <c r="C136" s="0" t="n">
        <v>1</v>
      </c>
      <c r="D136" s="0" t="n">
        <v>2</v>
      </c>
      <c r="E136" s="0" t="n">
        <f aca="false">C136+E135</f>
        <v>433</v>
      </c>
    </row>
    <row r="137" customFormat="false" ht="12.8" hidden="false" customHeight="false" outlineLevel="0" collapsed="false">
      <c r="A137" s="2" t="n">
        <v>43884</v>
      </c>
      <c r="B137" s="0" t="s">
        <v>11</v>
      </c>
      <c r="C137" s="0" t="n">
        <v>1</v>
      </c>
      <c r="D137" s="0" t="n">
        <v>26</v>
      </c>
      <c r="E137" s="0" t="n">
        <f aca="false">C137+E136</f>
        <v>434</v>
      </c>
    </row>
    <row r="138" customFormat="false" ht="12.8" hidden="false" customHeight="false" outlineLevel="0" collapsed="false">
      <c r="A138" s="2" t="n">
        <v>43884</v>
      </c>
      <c r="B138" s="0" t="s">
        <v>12</v>
      </c>
      <c r="C138" s="0" t="n">
        <v>8</v>
      </c>
      <c r="D138" s="0" t="n">
        <v>11</v>
      </c>
      <c r="E138" s="0" t="n">
        <f aca="false">C138+E137</f>
        <v>442</v>
      </c>
    </row>
    <row r="139" customFormat="false" ht="12.8" hidden="false" customHeight="false" outlineLevel="0" collapsed="false">
      <c r="A139" s="2" t="n">
        <v>43884</v>
      </c>
      <c r="B139" s="0" t="s">
        <v>13</v>
      </c>
      <c r="C139" s="0" t="n">
        <v>117</v>
      </c>
      <c r="D139" s="0" t="n">
        <v>310</v>
      </c>
      <c r="E139" s="0" t="n">
        <f aca="false">C139+E138</f>
        <v>559</v>
      </c>
      <c r="F139" s="0" t="n">
        <v>1</v>
      </c>
      <c r="G139" s="0" t="n">
        <v>1</v>
      </c>
    </row>
    <row r="140" customFormat="false" ht="12.8" hidden="false" customHeight="false" outlineLevel="0" collapsed="false">
      <c r="A140" s="2" t="n">
        <v>43884</v>
      </c>
      <c r="B140" s="0" t="s">
        <v>14</v>
      </c>
      <c r="C140" s="0" t="n">
        <v>0</v>
      </c>
      <c r="D140" s="0" t="n">
        <v>1</v>
      </c>
    </row>
    <row r="141" customFormat="false" ht="12.8" hidden="false" customHeight="false" outlineLevel="0" collapsed="false">
      <c r="A141" s="2" t="n">
        <v>43884</v>
      </c>
      <c r="B141" s="0" t="s">
        <v>15</v>
      </c>
      <c r="C141" s="0" t="n">
        <v>2</v>
      </c>
      <c r="D141" s="0" t="n">
        <v>9</v>
      </c>
      <c r="E141" s="0" t="n">
        <f aca="false">C141+E139</f>
        <v>561</v>
      </c>
    </row>
    <row r="142" customFormat="false" ht="12.8" hidden="false" customHeight="false" outlineLevel="0" collapsed="false">
      <c r="A142" s="2" t="n">
        <v>43884</v>
      </c>
      <c r="B142" s="0" t="s">
        <v>16</v>
      </c>
      <c r="C142" s="0" t="n">
        <v>1</v>
      </c>
      <c r="D142" s="0" t="n">
        <v>3</v>
      </c>
      <c r="E142" s="0" t="n">
        <f aca="false">C142+E141</f>
        <v>562</v>
      </c>
    </row>
    <row r="143" customFormat="false" ht="12.8" hidden="false" customHeight="false" outlineLevel="0" collapsed="false">
      <c r="A143" s="2" t="n">
        <v>43884</v>
      </c>
      <c r="B143" s="0" t="s">
        <v>17</v>
      </c>
      <c r="C143" s="0" t="n">
        <v>0</v>
      </c>
      <c r="D143" s="0" t="n">
        <v>0</v>
      </c>
    </row>
    <row r="144" customFormat="false" ht="12.8" hidden="false" customHeight="false" outlineLevel="0" collapsed="false">
      <c r="A144" s="2" t="n">
        <v>43884</v>
      </c>
      <c r="B144" s="0" t="s">
        <v>18</v>
      </c>
      <c r="C144" s="0" t="n">
        <v>0</v>
      </c>
      <c r="D144" s="0" t="n">
        <v>0</v>
      </c>
    </row>
    <row r="145" customFormat="false" ht="12.8" hidden="false" customHeight="false" outlineLevel="0" collapsed="false">
      <c r="A145" s="2" t="n">
        <v>43884</v>
      </c>
      <c r="B145" s="0" t="s">
        <v>19</v>
      </c>
      <c r="C145" s="0" t="n">
        <v>4</v>
      </c>
      <c r="D145" s="0" t="n">
        <v>23</v>
      </c>
      <c r="E145" s="0" t="n">
        <f aca="false">C145+E142</f>
        <v>566</v>
      </c>
    </row>
    <row r="146" customFormat="false" ht="12.8" hidden="false" customHeight="false" outlineLevel="0" collapsed="false">
      <c r="A146" s="2" t="n">
        <v>43884</v>
      </c>
      <c r="B146" s="0" t="s">
        <v>20</v>
      </c>
      <c r="C146" s="0" t="n">
        <v>0</v>
      </c>
      <c r="D146" s="0" t="n">
        <v>0</v>
      </c>
    </row>
    <row r="147" customFormat="false" ht="12.8" hidden="false" customHeight="false" outlineLevel="0" collapsed="false">
      <c r="A147" s="2" t="n">
        <v>43884</v>
      </c>
      <c r="B147" s="0" t="s">
        <v>21</v>
      </c>
      <c r="C147" s="0" t="n">
        <v>0</v>
      </c>
      <c r="D147" s="0" t="n">
        <v>0</v>
      </c>
    </row>
    <row r="148" customFormat="false" ht="12.8" hidden="false" customHeight="false" outlineLevel="0" collapsed="false">
      <c r="A148" s="2" t="n">
        <v>43884</v>
      </c>
      <c r="B148" s="0" t="s">
        <v>22</v>
      </c>
      <c r="C148" s="0" t="n">
        <v>0</v>
      </c>
      <c r="D148" s="0" t="n">
        <v>1</v>
      </c>
    </row>
    <row r="149" customFormat="false" ht="12.8" hidden="false" customHeight="false" outlineLevel="0" collapsed="false">
      <c r="A149" s="2" t="n">
        <v>43884</v>
      </c>
      <c r="B149" s="0" t="s">
        <v>23</v>
      </c>
      <c r="C149" s="0" t="n">
        <v>0</v>
      </c>
      <c r="D149" s="0" t="n">
        <v>1</v>
      </c>
    </row>
    <row r="150" customFormat="false" ht="12.8" hidden="false" customHeight="false" outlineLevel="0" collapsed="false">
      <c r="A150" s="2" t="n">
        <v>43884</v>
      </c>
      <c r="B150" s="0" t="s">
        <v>24</v>
      </c>
      <c r="C150" s="0" t="n">
        <v>0</v>
      </c>
      <c r="D150" s="0" t="n">
        <v>0</v>
      </c>
    </row>
    <row r="151" customFormat="false" ht="12.8" hidden="false" customHeight="false" outlineLevel="0" collapsed="false">
      <c r="A151" s="2" t="n">
        <v>43884</v>
      </c>
      <c r="B151" s="0" t="s">
        <v>25</v>
      </c>
      <c r="C151" s="0" t="n">
        <v>25</v>
      </c>
      <c r="D151" s="0" t="n">
        <v>169</v>
      </c>
      <c r="E151" s="0" t="n">
        <f aca="false">C151+E145</f>
        <v>591</v>
      </c>
      <c r="F151" s="0" t="n">
        <v>2</v>
      </c>
      <c r="G151" s="0" t="n">
        <v>4</v>
      </c>
    </row>
    <row r="152" customFormat="false" ht="12.8" hidden="false" customHeight="false" outlineLevel="0" collapsed="false">
      <c r="A152" s="2" t="n">
        <v>43884</v>
      </c>
      <c r="B152" s="0" t="s">
        <v>26</v>
      </c>
      <c r="C152" s="0" t="n">
        <v>10</v>
      </c>
      <c r="D152" s="0" t="n">
        <v>14</v>
      </c>
      <c r="E152" s="0" t="n">
        <f aca="false">C152+E151</f>
        <v>601</v>
      </c>
    </row>
    <row r="153" customFormat="false" ht="12.8" hidden="false" customHeight="false" outlineLevel="0" collapsed="false">
      <c r="A153" s="2" t="n">
        <v>43884</v>
      </c>
      <c r="B153" s="0" t="s">
        <v>27</v>
      </c>
      <c r="C153" s="0" t="n">
        <v>1</v>
      </c>
      <c r="D153" s="0" t="n">
        <v>3</v>
      </c>
      <c r="E153" s="0" t="n">
        <f aca="false">C153+E152</f>
        <v>602</v>
      </c>
    </row>
    <row r="154" customFormat="false" ht="12.8" hidden="false" customHeight="false" outlineLevel="0" collapsed="false">
      <c r="A154" s="4" t="n">
        <v>43885</v>
      </c>
      <c r="B154" s="0" t="s">
        <v>11</v>
      </c>
      <c r="C154" s="0" t="n">
        <v>4</v>
      </c>
      <c r="D154" s="0" t="n">
        <v>30</v>
      </c>
      <c r="E154" s="0" t="n">
        <f aca="false">C154+E153</f>
        <v>606</v>
      </c>
    </row>
    <row r="155" customFormat="false" ht="12.8" hidden="false" customHeight="false" outlineLevel="0" collapsed="false">
      <c r="A155" s="4" t="n">
        <v>43885</v>
      </c>
      <c r="B155" s="0" t="s">
        <v>12</v>
      </c>
      <c r="C155" s="0" t="n">
        <v>15</v>
      </c>
      <c r="D155" s="0" t="n">
        <v>26</v>
      </c>
      <c r="E155" s="0" t="n">
        <f aca="false">C155+E154</f>
        <v>621</v>
      </c>
    </row>
    <row r="156" customFormat="false" ht="12.8" hidden="false" customHeight="false" outlineLevel="0" collapsed="false">
      <c r="A156" s="4" t="n">
        <v>43885</v>
      </c>
      <c r="B156" s="0" t="s">
        <v>13</v>
      </c>
      <c r="C156" s="0" t="n">
        <v>173</v>
      </c>
      <c r="D156" s="0" t="n">
        <v>483</v>
      </c>
      <c r="E156" s="0" t="n">
        <f aca="false">C156+E155</f>
        <v>794</v>
      </c>
      <c r="G156" s="0" t="n">
        <v>1</v>
      </c>
    </row>
    <row r="157" customFormat="false" ht="12.8" hidden="false" customHeight="false" outlineLevel="0" collapsed="false">
      <c r="A157" s="4" t="n">
        <v>43885</v>
      </c>
      <c r="B157" s="0" t="s">
        <v>15</v>
      </c>
      <c r="C157" s="0" t="n">
        <v>1</v>
      </c>
      <c r="D157" s="0" t="n">
        <v>10</v>
      </c>
      <c r="E157" s="0" t="n">
        <f aca="false">C157+E156</f>
        <v>795</v>
      </c>
    </row>
    <row r="158" customFormat="false" ht="12.8" hidden="false" customHeight="false" outlineLevel="0" collapsed="false">
      <c r="A158" s="4" t="n">
        <v>43885</v>
      </c>
      <c r="B158" s="0" t="s">
        <v>17</v>
      </c>
      <c r="C158" s="0" t="n">
        <v>1</v>
      </c>
      <c r="D158" s="0" t="n">
        <v>2</v>
      </c>
      <c r="E158" s="0" t="n">
        <f aca="false">C158+E157</f>
        <v>796</v>
      </c>
    </row>
    <row r="159" customFormat="false" ht="12.8" hidden="false" customHeight="false" outlineLevel="0" collapsed="false">
      <c r="A159" s="4" t="n">
        <v>43885</v>
      </c>
      <c r="B159" s="0" t="s">
        <v>19</v>
      </c>
      <c r="C159" s="0" t="n">
        <v>11</v>
      </c>
      <c r="D159" s="0" t="n">
        <v>34</v>
      </c>
      <c r="E159" s="0" t="n">
        <f aca="false">C159+E158</f>
        <v>807</v>
      </c>
    </row>
    <row r="160" customFormat="false" ht="12.8" hidden="false" customHeight="false" outlineLevel="0" collapsed="false">
      <c r="A160" s="4" t="n">
        <v>43885</v>
      </c>
      <c r="B160" s="0" t="s">
        <v>25</v>
      </c>
      <c r="C160" s="0" t="n">
        <v>23</v>
      </c>
      <c r="D160" s="0" t="n">
        <v>192</v>
      </c>
      <c r="E160" s="0" t="n">
        <f aca="false">C160+E159</f>
        <v>830</v>
      </c>
      <c r="F160" s="0" t="n">
        <v>3</v>
      </c>
      <c r="G160" s="0" t="n">
        <v>7</v>
      </c>
    </row>
    <row r="161" customFormat="false" ht="12.8" hidden="false" customHeight="false" outlineLevel="0" collapsed="false">
      <c r="A161" s="4" t="n">
        <v>43885</v>
      </c>
      <c r="B161" s="0" t="s">
        <v>26</v>
      </c>
      <c r="C161" s="0" t="n">
        <v>3</v>
      </c>
      <c r="D161" s="0" t="n">
        <v>17</v>
      </c>
      <c r="E161" s="0" t="n">
        <f aca="false">C161+E160</f>
        <v>833</v>
      </c>
    </row>
    <row r="162" customFormat="false" ht="12.8" hidden="false" customHeight="false" outlineLevel="0" collapsed="false">
      <c r="A162" s="4" t="n">
        <v>43886</v>
      </c>
      <c r="B162" s="0" t="s">
        <v>11</v>
      </c>
      <c r="C162" s="0" t="n">
        <v>6</v>
      </c>
      <c r="D162" s="0" t="n">
        <v>36</v>
      </c>
      <c r="E162" s="0" t="n">
        <f aca="false">C162+E161</f>
        <v>839</v>
      </c>
      <c r="J162" s="0" t="n">
        <v>5197</v>
      </c>
      <c r="K162" s="0" t="n">
        <v>949</v>
      </c>
    </row>
    <row r="163" customFormat="false" ht="12.8" hidden="false" customHeight="false" outlineLevel="0" collapsed="false">
      <c r="A163" s="4" t="n">
        <v>43886</v>
      </c>
      <c r="B163" s="0" t="s">
        <v>12</v>
      </c>
      <c r="C163" s="0" t="n">
        <v>8</v>
      </c>
      <c r="D163" s="0" t="n">
        <v>34</v>
      </c>
      <c r="E163" s="0" t="n">
        <f aca="false">C163+E162</f>
        <v>847</v>
      </c>
    </row>
    <row r="164" customFormat="false" ht="12.8" hidden="false" customHeight="false" outlineLevel="0" collapsed="false">
      <c r="A164" s="4" t="n">
        <v>43886</v>
      </c>
      <c r="B164" s="0" t="s">
        <v>13</v>
      </c>
      <c r="C164" s="0" t="n">
        <v>60</v>
      </c>
      <c r="D164" s="0" t="n">
        <v>543</v>
      </c>
      <c r="E164" s="0" t="n">
        <f aca="false">C164+E163</f>
        <v>907</v>
      </c>
      <c r="G164" s="0" t="n">
        <v>1</v>
      </c>
    </row>
    <row r="165" customFormat="false" ht="12.8" hidden="false" customHeight="false" outlineLevel="0" collapsed="false">
      <c r="A165" s="4" t="n">
        <v>43886</v>
      </c>
      <c r="B165" s="0" t="s">
        <v>17</v>
      </c>
      <c r="C165" s="0" t="n">
        <v>1</v>
      </c>
      <c r="D165" s="0" t="n">
        <v>3</v>
      </c>
      <c r="E165" s="0" t="n">
        <f aca="false">C165+E164</f>
        <v>908</v>
      </c>
    </row>
    <row r="166" customFormat="false" ht="12.8" hidden="false" customHeight="false" outlineLevel="0" collapsed="false">
      <c r="A166" s="4" t="n">
        <v>43886</v>
      </c>
      <c r="B166" s="0" t="s">
        <v>19</v>
      </c>
      <c r="C166" s="0" t="n">
        <v>7</v>
      </c>
      <c r="D166" s="0" t="n">
        <v>41</v>
      </c>
      <c r="E166" s="0" t="n">
        <f aca="false">C166+E165</f>
        <v>915</v>
      </c>
    </row>
    <row r="167" customFormat="false" ht="12.8" hidden="false" customHeight="false" outlineLevel="0" collapsed="false">
      <c r="A167" s="4" t="n">
        <v>43886</v>
      </c>
      <c r="B167" s="0" t="s">
        <v>21</v>
      </c>
      <c r="C167" s="0" t="n">
        <v>1</v>
      </c>
      <c r="D167" s="0" t="n">
        <v>4</v>
      </c>
      <c r="E167" s="0" t="n">
        <f aca="false">C167+E166</f>
        <v>916</v>
      </c>
    </row>
    <row r="168" customFormat="false" ht="12.8" hidden="false" customHeight="false" outlineLevel="0" collapsed="false">
      <c r="A168" s="4" t="n">
        <v>43886</v>
      </c>
      <c r="B168" s="0" t="s">
        <v>22</v>
      </c>
      <c r="C168" s="0" t="n">
        <v>1</v>
      </c>
      <c r="D168" s="0" t="n">
        <v>3</v>
      </c>
      <c r="E168" s="0" t="n">
        <f aca="false">C168+E167</f>
        <v>917</v>
      </c>
    </row>
    <row r="169" customFormat="false" ht="12.8" hidden="false" customHeight="false" outlineLevel="0" collapsed="false">
      <c r="A169" s="4" t="n">
        <v>43886</v>
      </c>
      <c r="B169" s="0" t="s">
        <v>25</v>
      </c>
      <c r="C169" s="0" t="n">
        <v>56</v>
      </c>
      <c r="D169" s="0" t="n">
        <v>248</v>
      </c>
      <c r="E169" s="0" t="n">
        <f aca="false">C169+E168</f>
        <v>973</v>
      </c>
      <c r="F169" s="0" t="n">
        <v>3</v>
      </c>
      <c r="G169" s="0" t="n">
        <v>10</v>
      </c>
    </row>
    <row r="170" customFormat="false" ht="12.8" hidden="false" customHeight="false" outlineLevel="0" collapsed="false">
      <c r="A170" s="4" t="n">
        <v>43886</v>
      </c>
      <c r="B170" s="0" t="s">
        <v>26</v>
      </c>
      <c r="C170" s="0" t="n">
        <v>3</v>
      </c>
      <c r="D170" s="0" t="n">
        <v>20</v>
      </c>
      <c r="E170" s="0" t="n">
        <f aca="false">C170+E169</f>
        <v>976</v>
      </c>
    </row>
    <row r="171" customFormat="false" ht="12.8" hidden="false" customHeight="false" outlineLevel="0" collapsed="false">
      <c r="A171" s="4" t="n">
        <v>43887</v>
      </c>
      <c r="B171" s="0" t="s">
        <v>11</v>
      </c>
      <c r="C171" s="0" t="n">
        <v>8</v>
      </c>
      <c r="D171" s="0" t="n">
        <v>44</v>
      </c>
      <c r="E171" s="0" t="n">
        <f aca="false">C171+E170</f>
        <v>984</v>
      </c>
      <c r="I171" s="0" t="n">
        <v>1681</v>
      </c>
      <c r="J171" s="0" t="n">
        <v>6878</v>
      </c>
      <c r="K171" s="0" t="n">
        <v>1463</v>
      </c>
    </row>
    <row r="172" customFormat="false" ht="12.8" hidden="false" customHeight="false" outlineLevel="0" collapsed="false">
      <c r="A172" s="4" t="n">
        <v>43887</v>
      </c>
      <c r="B172" s="0" t="s">
        <v>12</v>
      </c>
      <c r="C172" s="0" t="n">
        <v>16</v>
      </c>
      <c r="D172" s="0" t="n">
        <v>50</v>
      </c>
      <c r="E172" s="0" t="n">
        <f aca="false">C172+E171</f>
        <v>1000</v>
      </c>
    </row>
    <row r="173" customFormat="false" ht="12.8" hidden="false" customHeight="false" outlineLevel="0" collapsed="false">
      <c r="A173" s="4" t="n">
        <v>43887</v>
      </c>
      <c r="B173" s="0" t="s">
        <v>13</v>
      </c>
      <c r="C173" s="0" t="n">
        <v>167</v>
      </c>
      <c r="D173" s="0" t="n">
        <v>710</v>
      </c>
      <c r="E173" s="0" t="n">
        <f aca="false">C173+E172</f>
        <v>1167</v>
      </c>
      <c r="F173" s="0" t="n">
        <v>1</v>
      </c>
      <c r="G173" s="0" t="n">
        <v>2</v>
      </c>
    </row>
    <row r="174" customFormat="false" ht="12.8" hidden="false" customHeight="false" outlineLevel="0" collapsed="false">
      <c r="A174" s="4" t="n">
        <v>43887</v>
      </c>
      <c r="B174" s="0" t="s">
        <v>14</v>
      </c>
      <c r="C174" s="0" t="n">
        <v>1</v>
      </c>
      <c r="D174" s="0" t="n">
        <v>1</v>
      </c>
      <c r="E174" s="0" t="n">
        <f aca="false">C174+E173</f>
        <v>1168</v>
      </c>
    </row>
    <row r="175" customFormat="false" ht="12.8" hidden="false" customHeight="false" outlineLevel="0" collapsed="false">
      <c r="A175" s="4" t="n">
        <v>43887</v>
      </c>
      <c r="B175" s="0" t="s">
        <v>16</v>
      </c>
      <c r="C175" s="0" t="n">
        <v>2</v>
      </c>
      <c r="D175" s="0" t="n">
        <v>5</v>
      </c>
      <c r="E175" s="0" t="n">
        <f aca="false">C175+E174</f>
        <v>1170</v>
      </c>
    </row>
    <row r="176" customFormat="false" ht="12.8" hidden="false" customHeight="false" outlineLevel="0" collapsed="false">
      <c r="A176" s="4" t="n">
        <v>43887</v>
      </c>
      <c r="B176" s="0" t="s">
        <v>17</v>
      </c>
      <c r="C176" s="0" t="n">
        <v>1</v>
      </c>
      <c r="D176" s="0" t="n">
        <v>4</v>
      </c>
      <c r="E176" s="0" t="n">
        <f aca="false">C176+E175</f>
        <v>1171</v>
      </c>
    </row>
    <row r="177" customFormat="false" ht="12.8" hidden="false" customHeight="false" outlineLevel="0" collapsed="false">
      <c r="A177" s="4" t="n">
        <v>43887</v>
      </c>
      <c r="B177" s="0" t="s">
        <v>19</v>
      </c>
      <c r="C177" s="0" t="n">
        <v>9</v>
      </c>
      <c r="D177" s="0" t="n">
        <v>50</v>
      </c>
      <c r="E177" s="0" t="n">
        <f aca="false">C177+E176</f>
        <v>1180</v>
      </c>
      <c r="F177" s="0" t="n">
        <v>1</v>
      </c>
      <c r="G177" s="0" t="n">
        <v>1</v>
      </c>
    </row>
    <row r="178" customFormat="false" ht="12.8" hidden="false" customHeight="false" outlineLevel="0" collapsed="false">
      <c r="A178" s="4" t="n">
        <v>43887</v>
      </c>
      <c r="B178" s="0" t="s">
        <v>22</v>
      </c>
      <c r="C178" s="0" t="n">
        <v>1</v>
      </c>
      <c r="D178" s="0" t="n">
        <v>4</v>
      </c>
      <c r="E178" s="0" t="n">
        <f aca="false">C178+E177</f>
        <v>1181</v>
      </c>
    </row>
    <row r="179" customFormat="false" ht="12.8" hidden="false" customHeight="false" outlineLevel="0" collapsed="false">
      <c r="A179" s="4" t="n">
        <v>43887</v>
      </c>
      <c r="B179" s="0" t="s">
        <v>25</v>
      </c>
      <c r="C179" s="0" t="n">
        <v>68</v>
      </c>
      <c r="D179" s="0" t="n">
        <v>316</v>
      </c>
      <c r="E179" s="0" t="n">
        <f aca="false">C179+E178</f>
        <v>1249</v>
      </c>
      <c r="G179" s="0" t="n">
        <v>10</v>
      </c>
    </row>
    <row r="180" customFormat="false" ht="12.8" hidden="false" customHeight="false" outlineLevel="0" collapsed="false">
      <c r="A180" s="4" t="n">
        <v>43887</v>
      </c>
      <c r="B180" s="0" t="s">
        <v>26</v>
      </c>
      <c r="C180" s="0" t="n">
        <v>11</v>
      </c>
      <c r="D180" s="0" t="n">
        <v>31</v>
      </c>
      <c r="E180" s="0" t="n">
        <f aca="false">C180+E179</f>
        <v>1260</v>
      </c>
    </row>
    <row r="181" customFormat="false" ht="12.8" hidden="false" customHeight="false" outlineLevel="0" collapsed="false">
      <c r="A181" s="4" t="n">
        <v>43888</v>
      </c>
      <c r="B181" s="0" t="s">
        <v>11</v>
      </c>
      <c r="C181" s="0" t="n">
        <v>7</v>
      </c>
      <c r="D181" s="0" t="n">
        <v>51</v>
      </c>
      <c r="E181" s="0" t="n">
        <f aca="false">C181+E180</f>
        <v>1267</v>
      </c>
      <c r="I181" s="0" t="n">
        <v>1360</v>
      </c>
      <c r="J181" s="0" t="n">
        <v>8238</v>
      </c>
      <c r="K181" s="0" t="n">
        <v>2279</v>
      </c>
    </row>
    <row r="182" customFormat="false" ht="12.8" hidden="false" customHeight="false" outlineLevel="0" collapsed="false">
      <c r="A182" s="4" t="n">
        <v>43888</v>
      </c>
      <c r="B182" s="0" t="s">
        <v>12</v>
      </c>
      <c r="C182" s="0" t="n">
        <v>3</v>
      </c>
      <c r="D182" s="0" t="n">
        <v>53</v>
      </c>
      <c r="E182" s="0" t="n">
        <f aca="false">C182+E181</f>
        <v>1270</v>
      </c>
    </row>
    <row r="183" customFormat="false" ht="12.8" hidden="false" customHeight="false" outlineLevel="0" collapsed="false">
      <c r="A183" s="4" t="n">
        <v>43888</v>
      </c>
      <c r="B183" s="0" t="s">
        <v>13</v>
      </c>
      <c r="C183" s="0" t="n">
        <v>422</v>
      </c>
      <c r="D183" s="0" t="n">
        <f aca="false">422+710</f>
        <v>1132</v>
      </c>
      <c r="E183" s="0" t="n">
        <f aca="false">C183+E182</f>
        <v>1692</v>
      </c>
      <c r="F183" s="0" t="n">
        <v>1</v>
      </c>
      <c r="G183" s="0" t="n">
        <v>3</v>
      </c>
    </row>
    <row r="184" customFormat="false" ht="12.8" hidden="false" customHeight="false" outlineLevel="0" collapsed="false">
      <c r="A184" s="4" t="n">
        <v>43888</v>
      </c>
      <c r="B184" s="0" t="s">
        <v>16</v>
      </c>
      <c r="C184" s="0" t="n">
        <v>4</v>
      </c>
      <c r="D184" s="0" t="n">
        <v>9</v>
      </c>
      <c r="E184" s="0" t="n">
        <f aca="false">C184+E183</f>
        <v>1696</v>
      </c>
    </row>
    <row r="185" customFormat="false" ht="12.8" hidden="false" customHeight="false" outlineLevel="0" collapsed="false">
      <c r="A185" s="4" t="n">
        <v>43888</v>
      </c>
      <c r="B185" s="0" t="s">
        <v>17</v>
      </c>
      <c r="C185" s="0" t="n">
        <v>5</v>
      </c>
      <c r="D185" s="0" t="n">
        <v>9</v>
      </c>
      <c r="E185" s="0" t="n">
        <f aca="false">C185+E184</f>
        <v>1701</v>
      </c>
    </row>
    <row r="186" customFormat="false" ht="12.8" hidden="false" customHeight="false" outlineLevel="0" collapsed="false">
      <c r="A186" s="4" t="n">
        <v>43888</v>
      </c>
      <c r="B186" s="0" t="s">
        <v>19</v>
      </c>
      <c r="C186" s="0" t="n">
        <v>11</v>
      </c>
      <c r="D186" s="0" t="n">
        <v>61</v>
      </c>
      <c r="E186" s="0" t="n">
        <f aca="false">C186+E185</f>
        <v>1712</v>
      </c>
      <c r="G186" s="0" t="n">
        <v>1</v>
      </c>
    </row>
    <row r="187" customFormat="false" ht="12.8" hidden="false" customHeight="false" outlineLevel="0" collapsed="false">
      <c r="A187" s="4" t="n">
        <v>43888</v>
      </c>
      <c r="B187" s="0" t="s">
        <v>21</v>
      </c>
      <c r="C187" s="0" t="n">
        <v>3</v>
      </c>
      <c r="D187" s="0" t="n">
        <v>7</v>
      </c>
      <c r="E187" s="0" t="n">
        <f aca="false">C187+E186</f>
        <v>1715</v>
      </c>
    </row>
    <row r="188" customFormat="false" ht="12.8" hidden="false" customHeight="false" outlineLevel="0" collapsed="false">
      <c r="A188" s="4" t="n">
        <v>43888</v>
      </c>
      <c r="B188" s="0" t="s">
        <v>22</v>
      </c>
      <c r="C188" s="0" t="n">
        <v>9</v>
      </c>
      <c r="D188" s="0" t="n">
        <v>13</v>
      </c>
      <c r="E188" s="0" t="n">
        <f aca="false">C188+E187</f>
        <v>1724</v>
      </c>
    </row>
    <row r="189" customFormat="false" ht="12.8" hidden="false" customHeight="false" outlineLevel="0" collapsed="false">
      <c r="A189" s="4" t="n">
        <v>43888</v>
      </c>
      <c r="B189" s="0" t="s">
        <v>23</v>
      </c>
      <c r="C189" s="0" t="n">
        <v>2</v>
      </c>
      <c r="D189" s="0" t="n">
        <v>5</v>
      </c>
      <c r="E189" s="0" t="n">
        <f aca="false">C189+E188</f>
        <v>1726</v>
      </c>
    </row>
    <row r="190" customFormat="false" ht="12.8" hidden="false" customHeight="false" outlineLevel="0" collapsed="false">
      <c r="A190" s="4" t="n">
        <v>43888</v>
      </c>
      <c r="B190" s="0" t="s">
        <v>25</v>
      </c>
      <c r="C190" s="0" t="n">
        <v>28</v>
      </c>
      <c r="D190" s="0" t="n">
        <v>344</v>
      </c>
      <c r="E190" s="0" t="n">
        <f aca="false">C190+E189</f>
        <v>1754</v>
      </c>
      <c r="G190" s="0" t="n">
        <v>10</v>
      </c>
    </row>
    <row r="191" customFormat="false" ht="12.8" hidden="false" customHeight="false" outlineLevel="0" collapsed="false">
      <c r="A191" s="4" t="n">
        <v>43888</v>
      </c>
      <c r="B191" s="0" t="s">
        <v>26</v>
      </c>
      <c r="C191" s="0" t="n">
        <v>9</v>
      </c>
      <c r="D191" s="0" t="n">
        <v>40</v>
      </c>
      <c r="E191" s="0" t="n">
        <f aca="false">C191+E190</f>
        <v>1763</v>
      </c>
    </row>
    <row r="192" customFormat="false" ht="12.8" hidden="false" customHeight="false" outlineLevel="0" collapsed="false">
      <c r="A192" s="4" t="n">
        <v>43889</v>
      </c>
      <c r="B192" s="0" t="s">
        <v>11</v>
      </c>
      <c r="C192" s="0" t="n">
        <v>6</v>
      </c>
      <c r="D192" s="0" t="n">
        <v>57</v>
      </c>
      <c r="E192" s="0" t="n">
        <f aca="false">C192+E191</f>
        <v>1769</v>
      </c>
      <c r="I192" s="0" t="n">
        <v>2325</v>
      </c>
      <c r="J192" s="0" t="n">
        <v>10563</v>
      </c>
      <c r="K192" s="0" t="n">
        <v>2810</v>
      </c>
    </row>
    <row r="193" customFormat="false" ht="12.8" hidden="false" customHeight="false" outlineLevel="0" collapsed="false">
      <c r="A193" s="4" t="n">
        <v>43889</v>
      </c>
      <c r="B193" s="0" t="s">
        <v>12</v>
      </c>
      <c r="C193" s="0" t="n">
        <v>4</v>
      </c>
      <c r="D193" s="0" t="n">
        <v>57</v>
      </c>
      <c r="E193" s="0" t="n">
        <f aca="false">C193+E192</f>
        <v>1773</v>
      </c>
    </row>
    <row r="194" customFormat="false" ht="12.8" hidden="false" customHeight="false" outlineLevel="0" collapsed="false">
      <c r="A194" s="4" t="n">
        <v>43889</v>
      </c>
      <c r="B194" s="0" t="s">
        <v>13</v>
      </c>
      <c r="C194" s="0" t="n">
        <v>447</v>
      </c>
      <c r="D194" s="0" t="n">
        <f aca="false">C194+1132</f>
        <v>1579</v>
      </c>
      <c r="E194" s="0" t="n">
        <f aca="false">C194+E193</f>
        <v>2220</v>
      </c>
      <c r="G194" s="0" t="n">
        <v>3</v>
      </c>
    </row>
    <row r="195" customFormat="false" ht="12.8" hidden="false" customHeight="false" outlineLevel="0" collapsed="false">
      <c r="A195" s="4" t="n">
        <v>43889</v>
      </c>
      <c r="B195" s="0" t="s">
        <v>14</v>
      </c>
      <c r="C195" s="0" t="n">
        <v>1</v>
      </c>
      <c r="D195" s="0" t="n">
        <v>2</v>
      </c>
      <c r="E195" s="0" t="n">
        <f aca="false">C195+E194</f>
        <v>2221</v>
      </c>
    </row>
    <row r="196" customFormat="false" ht="12.8" hidden="false" customHeight="false" outlineLevel="0" collapsed="false">
      <c r="A196" s="4" t="n">
        <v>43889</v>
      </c>
      <c r="B196" s="0" t="s">
        <v>16</v>
      </c>
      <c r="C196" s="0" t="n">
        <v>5</v>
      </c>
      <c r="D196" s="0" t="n">
        <v>14</v>
      </c>
      <c r="E196" s="0" t="n">
        <f aca="false">C196+E195</f>
        <v>2226</v>
      </c>
    </row>
    <row r="197" customFormat="false" ht="12.8" hidden="false" customHeight="false" outlineLevel="0" collapsed="false">
      <c r="A197" s="4" t="n">
        <v>43889</v>
      </c>
      <c r="B197" s="0" t="s">
        <v>17</v>
      </c>
      <c r="C197" s="0" t="n">
        <v>3</v>
      </c>
      <c r="D197" s="0" t="n">
        <v>12</v>
      </c>
      <c r="E197" s="0" t="n">
        <f aca="false">C197+E196</f>
        <v>2229</v>
      </c>
    </row>
    <row r="198" customFormat="false" ht="12.8" hidden="false" customHeight="false" outlineLevel="0" collapsed="false">
      <c r="A198" s="4" t="n">
        <v>43889</v>
      </c>
      <c r="B198" s="0" t="s">
        <v>19</v>
      </c>
      <c r="C198" s="0" t="n">
        <v>10</v>
      </c>
      <c r="D198" s="0" t="n">
        <v>62</v>
      </c>
      <c r="E198" s="0" t="n">
        <f aca="false">C198+E197</f>
        <v>2239</v>
      </c>
      <c r="G198" s="0" t="n">
        <v>1</v>
      </c>
    </row>
    <row r="199" customFormat="false" ht="12.8" hidden="false" customHeight="false" outlineLevel="0" collapsed="false">
      <c r="A199" s="4" t="n">
        <v>43889</v>
      </c>
      <c r="B199" s="0" t="s">
        <v>20</v>
      </c>
      <c r="C199" s="0" t="n">
        <v>1</v>
      </c>
      <c r="D199" s="0" t="n">
        <v>6</v>
      </c>
      <c r="E199" s="0" t="n">
        <f aca="false">C199+E198</f>
        <v>2240</v>
      </c>
    </row>
    <row r="200" customFormat="false" ht="12.8" hidden="false" customHeight="false" outlineLevel="0" collapsed="false">
      <c r="A200" s="4" t="n">
        <v>43889</v>
      </c>
      <c r="B200" s="0" t="s">
        <v>21</v>
      </c>
      <c r="C200" s="0" t="n">
        <v>1</v>
      </c>
      <c r="D200" s="0" t="n">
        <v>8</v>
      </c>
      <c r="E200" s="0" t="n">
        <f aca="false">C200+E199</f>
        <v>2241</v>
      </c>
    </row>
    <row r="201" customFormat="false" ht="12.8" hidden="false" customHeight="false" outlineLevel="0" collapsed="false">
      <c r="A201" s="4" t="n">
        <v>43889</v>
      </c>
      <c r="B201" s="0" t="s">
        <v>22</v>
      </c>
      <c r="C201" s="0" t="n">
        <v>23</v>
      </c>
      <c r="D201" s="0" t="n">
        <v>36</v>
      </c>
      <c r="E201" s="0" t="n">
        <f aca="false">C201+E200</f>
        <v>2264</v>
      </c>
    </row>
    <row r="202" customFormat="false" ht="12.8" hidden="false" customHeight="false" outlineLevel="0" collapsed="false">
      <c r="A202" s="4" t="n">
        <v>43889</v>
      </c>
      <c r="B202" s="0" t="s">
        <v>25</v>
      </c>
      <c r="C202" s="0" t="n">
        <v>64</v>
      </c>
      <c r="D202" s="0" t="n">
        <v>408</v>
      </c>
      <c r="E202" s="0" t="n">
        <f aca="false">C202+E201</f>
        <v>2328</v>
      </c>
      <c r="G202" s="0" t="n">
        <v>10</v>
      </c>
    </row>
    <row r="203" customFormat="false" ht="12.8" hidden="false" customHeight="false" outlineLevel="0" collapsed="false">
      <c r="A203" s="4" t="n">
        <v>43889</v>
      </c>
      <c r="B203" s="0" t="s">
        <v>26</v>
      </c>
      <c r="C203" s="0" t="n">
        <v>6</v>
      </c>
      <c r="D203" s="0" t="n">
        <v>46</v>
      </c>
      <c r="E203" s="0" t="n">
        <f aca="false">C203+E202</f>
        <v>2334</v>
      </c>
    </row>
    <row r="204" customFormat="false" ht="12.8" hidden="false" customHeight="false" outlineLevel="0" collapsed="false">
      <c r="A204" s="4" t="n">
        <v>43890</v>
      </c>
      <c r="B204" s="0" t="s">
        <v>11</v>
      </c>
      <c r="C204" s="0" t="n">
        <v>15</v>
      </c>
      <c r="D204" s="0" t="n">
        <v>72</v>
      </c>
      <c r="E204" s="0" t="n">
        <f aca="false">C204+E203</f>
        <v>2349</v>
      </c>
    </row>
    <row r="205" customFormat="false" ht="12.8" hidden="false" customHeight="false" outlineLevel="0" collapsed="false">
      <c r="A205" s="4" t="n">
        <v>43890</v>
      </c>
      <c r="B205" s="0" t="s">
        <v>12</v>
      </c>
      <c r="C205" s="0" t="n">
        <v>15</v>
      </c>
      <c r="D205" s="0" t="n">
        <v>72</v>
      </c>
      <c r="E205" s="0" t="n">
        <f aca="false">C205+E204</f>
        <v>2364</v>
      </c>
    </row>
    <row r="206" customFormat="false" ht="12.8" hidden="false" customHeight="false" outlineLevel="0" collapsed="false">
      <c r="A206" s="4" t="n">
        <v>43890</v>
      </c>
      <c r="B206" s="0" t="s">
        <v>13</v>
      </c>
      <c r="C206" s="0" t="n">
        <v>657</v>
      </c>
      <c r="D206" s="0" t="n">
        <f aca="false">C206+1579</f>
        <v>2236</v>
      </c>
      <c r="E206" s="0" t="n">
        <f aca="false">C206+E205</f>
        <v>3021</v>
      </c>
      <c r="F206" s="0" t="n">
        <v>3</v>
      </c>
      <c r="G206" s="0" t="n">
        <v>6</v>
      </c>
    </row>
    <row r="207" customFormat="false" ht="12.8" hidden="false" customHeight="false" outlineLevel="0" collapsed="false">
      <c r="A207" s="4" t="n">
        <v>43890</v>
      </c>
      <c r="B207" s="0" t="s">
        <v>14</v>
      </c>
      <c r="C207" s="0" t="n">
        <v>2</v>
      </c>
      <c r="D207" s="0" t="n">
        <v>4</v>
      </c>
      <c r="E207" s="0" t="n">
        <f aca="false">C207+E206</f>
        <v>3023</v>
      </c>
    </row>
    <row r="208" customFormat="false" ht="12.8" hidden="false" customHeight="false" outlineLevel="0" collapsed="false">
      <c r="A208" s="4" t="n">
        <v>43890</v>
      </c>
      <c r="B208" s="0" t="s">
        <v>16</v>
      </c>
      <c r="C208" s="0" t="n">
        <v>-1</v>
      </c>
      <c r="D208" s="0" t="n">
        <v>13</v>
      </c>
      <c r="E208" s="0" t="n">
        <f aca="false">C208+E207</f>
        <v>3022</v>
      </c>
    </row>
    <row r="209" customFormat="false" ht="12.8" hidden="false" customHeight="false" outlineLevel="0" collapsed="false">
      <c r="A209" s="4" t="n">
        <v>43890</v>
      </c>
      <c r="B209" s="0" t="s">
        <v>17</v>
      </c>
      <c r="C209" s="0" t="n">
        <v>3</v>
      </c>
      <c r="D209" s="0" t="n">
        <v>15</v>
      </c>
      <c r="E209" s="0" t="n">
        <f aca="false">C209+E208</f>
        <v>3025</v>
      </c>
    </row>
    <row r="210" customFormat="false" ht="12.8" hidden="false" customHeight="false" outlineLevel="0" collapsed="false">
      <c r="A210" s="4" t="n">
        <v>43890</v>
      </c>
      <c r="B210" s="0" t="s">
        <v>19</v>
      </c>
      <c r="C210" s="0" t="n">
        <v>10</v>
      </c>
      <c r="D210" s="0" t="n">
        <v>72</v>
      </c>
      <c r="E210" s="0" t="n">
        <f aca="false">C210+E209</f>
        <v>3035</v>
      </c>
      <c r="G210" s="0" t="n">
        <v>1</v>
      </c>
    </row>
    <row r="211" customFormat="false" ht="12.8" hidden="false" customHeight="false" outlineLevel="0" collapsed="false">
      <c r="A211" s="4" t="n">
        <v>43890</v>
      </c>
      <c r="B211" s="0" t="s">
        <v>21</v>
      </c>
      <c r="C211" s="0" t="n">
        <v>1</v>
      </c>
      <c r="D211" s="0" t="n">
        <v>9</v>
      </c>
      <c r="E211" s="0" t="n">
        <f aca="false">C211+E210</f>
        <v>3036</v>
      </c>
    </row>
    <row r="212" customFormat="false" ht="12.8" hidden="false" customHeight="false" outlineLevel="0" collapsed="false">
      <c r="A212" s="4" t="n">
        <v>43890</v>
      </c>
      <c r="B212" s="0" t="s">
        <v>22</v>
      </c>
      <c r="C212" s="0" t="n">
        <v>20</v>
      </c>
      <c r="D212" s="0" t="n">
        <v>59</v>
      </c>
      <c r="E212" s="0" t="n">
        <f aca="false">C212+E211</f>
        <v>3056</v>
      </c>
    </row>
    <row r="213" customFormat="false" ht="12.8" hidden="false" customHeight="false" outlineLevel="0" collapsed="false">
      <c r="A213" s="4" t="n">
        <v>43890</v>
      </c>
      <c r="B213" s="0" t="s">
        <v>24</v>
      </c>
      <c r="C213" s="0" t="n">
        <v>2</v>
      </c>
      <c r="D213" s="0" t="n">
        <v>4</v>
      </c>
      <c r="E213" s="0" t="n">
        <f aca="false">C213+E212</f>
        <v>3058</v>
      </c>
    </row>
    <row r="214" customFormat="false" ht="12.8" hidden="false" customHeight="false" outlineLevel="0" collapsed="false">
      <c r="A214" s="4" t="n">
        <v>43890</v>
      </c>
      <c r="B214" s="0" t="s">
        <v>25</v>
      </c>
      <c r="C214" s="0" t="n">
        <v>79</v>
      </c>
      <c r="D214" s="0" t="n">
        <v>487</v>
      </c>
      <c r="E214" s="0" t="n">
        <f aca="false">C214+E213</f>
        <v>3137</v>
      </c>
      <c r="G214" s="0" t="n">
        <v>10</v>
      </c>
    </row>
    <row r="215" customFormat="false" ht="12.8" hidden="false" customHeight="false" outlineLevel="0" collapsed="false">
      <c r="A215" s="4" t="n">
        <v>43890</v>
      </c>
      <c r="B215" s="0" t="s">
        <v>26</v>
      </c>
      <c r="C215" s="0" t="n">
        <v>10</v>
      </c>
      <c r="D215" s="0" t="n">
        <v>56</v>
      </c>
      <c r="E215" s="0" t="n">
        <f aca="false">C215+E214</f>
        <v>3147</v>
      </c>
    </row>
    <row r="216" customFormat="false" ht="12.8" hidden="false" customHeight="false" outlineLevel="0" collapsed="false">
      <c r="A216" s="2" t="n">
        <v>43891</v>
      </c>
      <c r="B216" s="0" t="s">
        <v>11</v>
      </c>
      <c r="C216" s="0" t="n">
        <v>14</v>
      </c>
      <c r="D216" s="0" t="n">
        <v>86</v>
      </c>
      <c r="E216" s="0" t="n">
        <f aca="false">C216+E215</f>
        <v>3161</v>
      </c>
    </row>
    <row r="217" customFormat="false" ht="12.8" hidden="false" customHeight="false" outlineLevel="0" collapsed="false">
      <c r="A217" s="2" t="n">
        <v>43891</v>
      </c>
      <c r="B217" s="0" t="s">
        <v>12</v>
      </c>
      <c r="C217" s="0" t="n">
        <v>8</v>
      </c>
      <c r="D217" s="0" t="n">
        <v>80</v>
      </c>
      <c r="E217" s="0" t="n">
        <f aca="false">C217+E216</f>
        <v>3169</v>
      </c>
    </row>
    <row r="218" customFormat="false" ht="12.8" hidden="false" customHeight="false" outlineLevel="0" collapsed="false">
      <c r="A218" s="2" t="n">
        <v>43891</v>
      </c>
      <c r="B218" s="0" t="s">
        <v>13</v>
      </c>
      <c r="C218" s="0" t="n">
        <v>846</v>
      </c>
      <c r="D218" s="0" t="n">
        <f aca="false">C218+2236</f>
        <v>3082</v>
      </c>
      <c r="E218" s="0" t="n">
        <f aca="false">C218+E217</f>
        <v>4015</v>
      </c>
      <c r="F218" s="0" t="n">
        <v>1</v>
      </c>
      <c r="G218" s="0" t="n">
        <v>7</v>
      </c>
    </row>
    <row r="219" customFormat="false" ht="12.8" hidden="false" customHeight="false" outlineLevel="0" collapsed="false">
      <c r="A219" s="2" t="n">
        <v>43891</v>
      </c>
      <c r="B219" s="0" t="s">
        <v>14</v>
      </c>
      <c r="C219" s="0" t="n">
        <v>1</v>
      </c>
      <c r="D219" s="0" t="n">
        <v>5</v>
      </c>
      <c r="E219" s="0" t="n">
        <f aca="false">C219+E218</f>
        <v>4016</v>
      </c>
    </row>
    <row r="220" customFormat="false" ht="12.8" hidden="false" customHeight="false" outlineLevel="0" collapsed="false">
      <c r="A220" s="2" t="n">
        <v>43891</v>
      </c>
      <c r="B220" s="3" t="s">
        <v>15</v>
      </c>
      <c r="C220" s="0" t="n">
        <v>0</v>
      </c>
      <c r="D220" s="0" t="n">
        <v>10</v>
      </c>
    </row>
    <row r="221" customFormat="false" ht="12.8" hidden="false" customHeight="false" outlineLevel="0" collapsed="false">
      <c r="A221" s="2" t="n">
        <v>43891</v>
      </c>
      <c r="B221" s="0" t="s">
        <v>16</v>
      </c>
      <c r="C221" s="0" t="n">
        <v>1</v>
      </c>
      <c r="D221" s="0" t="n">
        <v>14</v>
      </c>
      <c r="E221" s="0" t="n">
        <f aca="false">C221+E219</f>
        <v>4017</v>
      </c>
    </row>
    <row r="222" customFormat="false" ht="12.8" hidden="false" customHeight="false" outlineLevel="0" collapsed="false">
      <c r="A222" s="2" t="n">
        <v>43891</v>
      </c>
      <c r="B222" s="0" t="s">
        <v>17</v>
      </c>
      <c r="C222" s="0" t="n">
        <v>3</v>
      </c>
      <c r="D222" s="0" t="n">
        <v>18</v>
      </c>
      <c r="E222" s="0" t="n">
        <f aca="false">C222+E221</f>
        <v>4020</v>
      </c>
    </row>
    <row r="223" customFormat="false" ht="12.8" hidden="false" customHeight="false" outlineLevel="0" collapsed="false">
      <c r="A223" s="2" t="n">
        <v>43891</v>
      </c>
      <c r="B223" s="3" t="s">
        <v>18</v>
      </c>
      <c r="C223" s="0" t="n">
        <v>0</v>
      </c>
      <c r="D223" s="0" t="n">
        <v>0</v>
      </c>
    </row>
    <row r="224" customFormat="false" ht="12.8" hidden="false" customHeight="false" outlineLevel="0" collapsed="false">
      <c r="A224" s="2" t="n">
        <v>43891</v>
      </c>
      <c r="B224" s="0" t="s">
        <v>19</v>
      </c>
      <c r="C224" s="0" t="n">
        <v>10</v>
      </c>
      <c r="D224" s="0" t="n">
        <v>82</v>
      </c>
      <c r="E224" s="0" t="n">
        <f aca="false">C224+E222</f>
        <v>4030</v>
      </c>
      <c r="G224" s="0" t="n">
        <v>1</v>
      </c>
    </row>
    <row r="225" customFormat="false" ht="12.8" hidden="false" customHeight="false" outlineLevel="0" collapsed="false">
      <c r="A225" s="2" t="n">
        <v>43891</v>
      </c>
      <c r="B225" s="0" t="s">
        <v>20</v>
      </c>
      <c r="C225" s="0" t="n">
        <v>12</v>
      </c>
      <c r="D225" s="0" t="n">
        <v>18</v>
      </c>
      <c r="E225" s="0" t="n">
        <f aca="false">C225+E224</f>
        <v>4042</v>
      </c>
    </row>
    <row r="226" customFormat="false" ht="12.8" hidden="false" customHeight="false" outlineLevel="0" collapsed="false">
      <c r="A226" s="2" t="n">
        <v>43891</v>
      </c>
      <c r="B226" s="0" t="s">
        <v>21</v>
      </c>
      <c r="C226" s="0" t="n">
        <v>1</v>
      </c>
      <c r="D226" s="0" t="n">
        <v>10</v>
      </c>
      <c r="E226" s="0" t="n">
        <f aca="false">C226+E225</f>
        <v>4043</v>
      </c>
    </row>
    <row r="227" customFormat="false" ht="12.8" hidden="false" customHeight="false" outlineLevel="0" collapsed="false">
      <c r="A227" s="2" t="n">
        <v>43891</v>
      </c>
      <c r="B227" s="0" t="s">
        <v>22</v>
      </c>
      <c r="C227" s="0" t="n">
        <v>23</v>
      </c>
      <c r="D227" s="0" t="n">
        <v>82</v>
      </c>
      <c r="E227" s="0" t="n">
        <f aca="false">C227+E226</f>
        <v>4066</v>
      </c>
    </row>
    <row r="228" customFormat="false" ht="12.8" hidden="false" customHeight="false" outlineLevel="0" collapsed="false">
      <c r="A228" s="2" t="n">
        <v>43891</v>
      </c>
      <c r="B228" s="0" t="s">
        <v>23</v>
      </c>
      <c r="C228" s="0" t="n">
        <v>1</v>
      </c>
      <c r="D228" s="0" t="n">
        <v>6</v>
      </c>
      <c r="E228" s="0" t="n">
        <f aca="false">C228+E227</f>
        <v>4067</v>
      </c>
    </row>
    <row r="229" customFormat="false" ht="12.8" hidden="false" customHeight="false" outlineLevel="0" collapsed="false">
      <c r="A229" s="2" t="n">
        <v>43891</v>
      </c>
      <c r="B229" s="0" t="s">
        <v>24</v>
      </c>
      <c r="C229" s="0" t="n">
        <v>2</v>
      </c>
      <c r="D229" s="0" t="n">
        <v>6</v>
      </c>
      <c r="E229" s="0" t="n">
        <f aca="false">C229+E228</f>
        <v>4069</v>
      </c>
    </row>
    <row r="230" customFormat="false" ht="12.8" hidden="false" customHeight="false" outlineLevel="0" collapsed="false">
      <c r="A230" s="2" t="n">
        <v>43891</v>
      </c>
      <c r="B230" s="0" t="s">
        <v>25</v>
      </c>
      <c r="C230" s="0" t="n">
        <v>135</v>
      </c>
      <c r="D230" s="0" t="n">
        <v>622</v>
      </c>
      <c r="E230" s="0" t="n">
        <f aca="false">C230+E229</f>
        <v>4204</v>
      </c>
      <c r="G230" s="0" t="n">
        <v>10</v>
      </c>
    </row>
    <row r="231" customFormat="false" ht="12.8" hidden="false" customHeight="false" outlineLevel="0" collapsed="false">
      <c r="A231" s="2" t="n">
        <v>43891</v>
      </c>
      <c r="B231" s="0" t="s">
        <v>26</v>
      </c>
      <c r="C231" s="0" t="n">
        <v>5</v>
      </c>
      <c r="D231" s="0" t="n">
        <v>61</v>
      </c>
      <c r="E231" s="0" t="n">
        <f aca="false">C231+E230</f>
        <v>4209</v>
      </c>
    </row>
    <row r="232" customFormat="false" ht="12.8" hidden="false" customHeight="false" outlineLevel="0" collapsed="false">
      <c r="A232" s="2" t="n">
        <v>43891</v>
      </c>
      <c r="B232" s="3" t="s">
        <v>27</v>
      </c>
      <c r="C232" s="0" t="n">
        <v>0</v>
      </c>
      <c r="D232" s="0" t="n">
        <v>3</v>
      </c>
    </row>
    <row r="233" customFormat="false" ht="12.8" hidden="false" customHeight="false" outlineLevel="0" collapsed="false">
      <c r="A233" s="4" t="n">
        <v>43892</v>
      </c>
      <c r="B233" s="0" t="s">
        <v>11</v>
      </c>
      <c r="C233" s="0" t="n">
        <v>7</v>
      </c>
      <c r="D233" s="0" t="n">
        <v>93</v>
      </c>
      <c r="E233" s="0" t="n">
        <f aca="false">C233+E231</f>
        <v>4216</v>
      </c>
      <c r="J233" s="0" t="n">
        <v>14189</v>
      </c>
      <c r="K233" s="0" t="n">
        <v>4104</v>
      </c>
    </row>
    <row r="234" customFormat="false" ht="12.8" hidden="false" customHeight="false" outlineLevel="0" collapsed="false">
      <c r="A234" s="4" t="n">
        <v>43892</v>
      </c>
      <c r="B234" s="0" t="s">
        <v>12</v>
      </c>
      <c r="C234" s="0" t="n">
        <v>2</v>
      </c>
      <c r="D234" s="0" t="n">
        <v>82</v>
      </c>
      <c r="E234" s="0" t="n">
        <f aca="false">C234+E233</f>
        <v>4218</v>
      </c>
    </row>
    <row r="235" customFormat="false" ht="12.8" hidden="false" customHeight="false" outlineLevel="0" collapsed="false">
      <c r="A235" s="4" t="n">
        <v>43892</v>
      </c>
      <c r="B235" s="0" t="s">
        <v>13</v>
      </c>
      <c r="C235" s="0" t="n">
        <v>519</v>
      </c>
      <c r="D235" s="0" t="n">
        <f aca="false">C235+3082</f>
        <v>3601</v>
      </c>
      <c r="E235" s="0" t="n">
        <f aca="false">C235+E234</f>
        <v>4737</v>
      </c>
      <c r="G235" s="0" t="n">
        <v>7</v>
      </c>
    </row>
    <row r="236" customFormat="false" ht="12.8" hidden="false" customHeight="false" outlineLevel="0" collapsed="false">
      <c r="A236" s="4" t="n">
        <v>43892</v>
      </c>
      <c r="B236" s="0" t="s">
        <v>15</v>
      </c>
      <c r="C236" s="0" t="n">
        <v>2</v>
      </c>
      <c r="D236" s="0" t="n">
        <v>12</v>
      </c>
      <c r="E236" s="0" t="n">
        <f aca="false">C236+E235</f>
        <v>4739</v>
      </c>
    </row>
    <row r="237" customFormat="false" ht="12.8" hidden="false" customHeight="false" outlineLevel="0" collapsed="false">
      <c r="A237" s="4" t="n">
        <v>43892</v>
      </c>
      <c r="B237" s="0" t="s">
        <v>19</v>
      </c>
      <c r="C237" s="0" t="n">
        <v>2</v>
      </c>
      <c r="D237" s="0" t="n">
        <v>90</v>
      </c>
      <c r="E237" s="0" t="n">
        <f aca="false">C237+E236</f>
        <v>4741</v>
      </c>
      <c r="G237" s="0" t="n">
        <v>1</v>
      </c>
    </row>
    <row r="238" customFormat="false" ht="12.8" hidden="false" customHeight="false" outlineLevel="0" collapsed="false">
      <c r="A238" s="4" t="n">
        <v>43892</v>
      </c>
      <c r="B238" s="0" t="s">
        <v>20</v>
      </c>
      <c r="C238" s="0" t="n">
        <v>1</v>
      </c>
      <c r="D238" s="0" t="n">
        <v>19</v>
      </c>
      <c r="E238" s="0" t="n">
        <f aca="false">C238+E237</f>
        <v>4742</v>
      </c>
    </row>
    <row r="239" customFormat="false" ht="12.8" hidden="false" customHeight="false" outlineLevel="0" collapsed="false">
      <c r="A239" s="4" t="n">
        <v>43892</v>
      </c>
      <c r="B239" s="0" t="s">
        <v>21</v>
      </c>
      <c r="C239" s="0" t="n">
        <v>1</v>
      </c>
      <c r="D239" s="0" t="n">
        <v>11</v>
      </c>
      <c r="E239" s="0" t="n">
        <f aca="false">C239+E238</f>
        <v>4743</v>
      </c>
    </row>
    <row r="240" customFormat="false" ht="12.8" hidden="false" customHeight="false" outlineLevel="0" collapsed="false">
      <c r="A240" s="4" t="n">
        <v>43892</v>
      </c>
      <c r="B240" s="0" t="s">
        <v>22</v>
      </c>
      <c r="C240" s="0" t="n">
        <v>3</v>
      </c>
      <c r="D240" s="0" t="n">
        <v>85</v>
      </c>
      <c r="E240" s="0" t="n">
        <f aca="false">C240+E239</f>
        <v>4746</v>
      </c>
    </row>
    <row r="241" customFormat="false" ht="12.8" hidden="false" customHeight="false" outlineLevel="0" collapsed="false">
      <c r="A241" s="4" t="n">
        <v>43892</v>
      </c>
      <c r="B241" s="0" t="s">
        <v>23</v>
      </c>
      <c r="C241" s="0" t="n">
        <v>1</v>
      </c>
      <c r="D241" s="0" t="n">
        <v>7</v>
      </c>
      <c r="E241" s="0" t="n">
        <f aca="false">C241+E240</f>
        <v>4747</v>
      </c>
    </row>
    <row r="242" customFormat="false" ht="12.8" hidden="false" customHeight="false" outlineLevel="0" collapsed="false">
      <c r="A242" s="4" t="n">
        <v>43892</v>
      </c>
      <c r="B242" s="0" t="s">
        <v>25</v>
      </c>
      <c r="C242" s="0" t="n">
        <v>61</v>
      </c>
      <c r="D242" s="0" t="n">
        <v>683</v>
      </c>
      <c r="E242" s="0" t="n">
        <f aca="false">C242+E241</f>
        <v>4808</v>
      </c>
      <c r="G242" s="0" t="n">
        <v>10</v>
      </c>
    </row>
    <row r="243" customFormat="false" ht="12.8" hidden="false" customHeight="false" outlineLevel="0" collapsed="false">
      <c r="A243" s="4" t="n">
        <v>43892</v>
      </c>
      <c r="B243" s="0" t="s">
        <v>27</v>
      </c>
      <c r="C243" s="0" t="n">
        <v>1</v>
      </c>
      <c r="D243" s="0" t="n">
        <v>4</v>
      </c>
      <c r="E243" s="0" t="n">
        <f aca="false">C243+E242</f>
        <v>4809</v>
      </c>
    </row>
    <row r="244" customFormat="false" ht="12.8" hidden="false" customHeight="false" outlineLevel="0" collapsed="false">
      <c r="A244" s="4" t="n">
        <v>43893</v>
      </c>
      <c r="B244" s="0" t="s">
        <v>11</v>
      </c>
      <c r="C244" s="0" t="n">
        <v>1</v>
      </c>
      <c r="D244" s="0" t="n">
        <v>94</v>
      </c>
      <c r="E244" s="0" t="n">
        <f aca="false">C244+E243</f>
        <v>4810</v>
      </c>
      <c r="I244" s="0" t="n">
        <v>4602</v>
      </c>
      <c r="J244" s="0" t="n">
        <v>18791</v>
      </c>
      <c r="K244" s="0" t="n">
        <v>5491</v>
      </c>
    </row>
    <row r="245" customFormat="false" ht="12.8" hidden="false" customHeight="false" outlineLevel="0" collapsed="false">
      <c r="A245" s="4" t="n">
        <v>43893</v>
      </c>
      <c r="B245" s="0" t="s">
        <v>12</v>
      </c>
      <c r="C245" s="0" t="n">
        <v>3</v>
      </c>
      <c r="D245" s="0" t="n">
        <v>85</v>
      </c>
      <c r="E245" s="0" t="n">
        <f aca="false">C245+E244</f>
        <v>4813</v>
      </c>
    </row>
    <row r="246" customFormat="false" ht="12.8" hidden="false" customHeight="false" outlineLevel="0" collapsed="false">
      <c r="A246" s="4" t="n">
        <v>43893</v>
      </c>
      <c r="B246" s="0" t="s">
        <v>13</v>
      </c>
      <c r="C246" s="0" t="n">
        <v>405</v>
      </c>
      <c r="D246" s="0" t="n">
        <f aca="false">C246+3601</f>
        <v>4006</v>
      </c>
      <c r="E246" s="0" t="n">
        <f aca="false">C246+E245</f>
        <v>5218</v>
      </c>
      <c r="G246" s="0" t="n">
        <v>7</v>
      </c>
    </row>
    <row r="247" customFormat="false" ht="12.8" hidden="false" customHeight="false" outlineLevel="0" collapsed="false">
      <c r="A247" s="4" t="n">
        <v>43893</v>
      </c>
      <c r="B247" s="0" t="s">
        <v>14</v>
      </c>
      <c r="C247" s="0" t="n">
        <v>2</v>
      </c>
      <c r="D247" s="0" t="n">
        <v>7</v>
      </c>
      <c r="E247" s="0" t="n">
        <f aca="false">C247+E246</f>
        <v>5220</v>
      </c>
    </row>
    <row r="248" customFormat="false" ht="12.8" hidden="false" customHeight="false" outlineLevel="0" collapsed="false">
      <c r="A248" s="4" t="n">
        <v>43893</v>
      </c>
      <c r="B248" s="0" t="s">
        <v>15</v>
      </c>
      <c r="C248" s="0" t="n">
        <v>2</v>
      </c>
      <c r="D248" s="0" t="n">
        <v>14</v>
      </c>
      <c r="E248" s="0" t="n">
        <f aca="false">C248+E247</f>
        <v>5222</v>
      </c>
    </row>
    <row r="249" customFormat="false" ht="12.8" hidden="false" customHeight="false" outlineLevel="0" collapsed="false">
      <c r="A249" s="4" t="n">
        <v>43893</v>
      </c>
      <c r="B249" s="0" t="s">
        <v>16</v>
      </c>
      <c r="C249" s="0" t="n">
        <v>1</v>
      </c>
      <c r="D249" s="0" t="n">
        <v>15</v>
      </c>
      <c r="E249" s="0" t="n">
        <f aca="false">C249+E248</f>
        <v>5223</v>
      </c>
    </row>
    <row r="250" customFormat="false" ht="12.8" hidden="false" customHeight="false" outlineLevel="0" collapsed="false">
      <c r="A250" s="4" t="n">
        <v>43893</v>
      </c>
      <c r="B250" s="0" t="s">
        <v>17</v>
      </c>
      <c r="C250" s="0" t="n">
        <v>3</v>
      </c>
      <c r="D250" s="0" t="n">
        <v>21</v>
      </c>
      <c r="E250" s="0" t="n">
        <f aca="false">C250+E249</f>
        <v>5226</v>
      </c>
    </row>
    <row r="251" customFormat="false" ht="12.8" hidden="false" customHeight="false" outlineLevel="0" collapsed="false">
      <c r="A251" s="4" t="n">
        <v>43893</v>
      </c>
      <c r="B251" s="0" t="s">
        <v>19</v>
      </c>
      <c r="C251" s="0" t="n">
        <v>7</v>
      </c>
      <c r="D251" s="0" t="n">
        <v>97</v>
      </c>
      <c r="E251" s="0" t="n">
        <f aca="false">C251+E250</f>
        <v>5233</v>
      </c>
      <c r="G251" s="0" t="n">
        <v>1</v>
      </c>
    </row>
    <row r="252" customFormat="false" ht="12.8" hidden="false" customHeight="false" outlineLevel="0" collapsed="false">
      <c r="A252" s="4" t="n">
        <v>43893</v>
      </c>
      <c r="B252" s="0" t="s">
        <v>20</v>
      </c>
      <c r="C252" s="0" t="n">
        <v>1</v>
      </c>
      <c r="D252" s="0" t="n">
        <v>20</v>
      </c>
      <c r="E252" s="0" t="n">
        <f aca="false">C252+E251</f>
        <v>5234</v>
      </c>
    </row>
    <row r="253" customFormat="false" ht="12.8" hidden="false" customHeight="false" outlineLevel="0" collapsed="false">
      <c r="A253" s="4" t="n">
        <v>43893</v>
      </c>
      <c r="B253" s="0" t="s">
        <v>22</v>
      </c>
      <c r="C253" s="0" t="n">
        <v>1</v>
      </c>
      <c r="D253" s="0" t="n">
        <v>86</v>
      </c>
      <c r="E253" s="0" t="n">
        <f aca="false">C253+E252</f>
        <v>5235</v>
      </c>
    </row>
    <row r="254" customFormat="false" ht="12.8" hidden="false" customHeight="false" outlineLevel="0" collapsed="false">
      <c r="A254" s="4" t="n">
        <v>43893</v>
      </c>
      <c r="B254" s="0" t="s">
        <v>25</v>
      </c>
      <c r="C254" s="0" t="n">
        <v>89</v>
      </c>
      <c r="D254" s="0" t="n">
        <v>772</v>
      </c>
      <c r="E254" s="0" t="n">
        <f aca="false">C254+E253</f>
        <v>5324</v>
      </c>
      <c r="G254" s="0" t="n">
        <v>10</v>
      </c>
    </row>
    <row r="255" customFormat="false" ht="12.8" hidden="false" customHeight="false" outlineLevel="0" collapsed="false">
      <c r="A255" s="4" t="n">
        <v>43893</v>
      </c>
      <c r="B255" s="0" t="s">
        <v>26</v>
      </c>
      <c r="C255" s="0" t="n">
        <v>1</v>
      </c>
      <c r="D255" s="0" t="n">
        <v>62</v>
      </c>
      <c r="E255" s="0" t="n">
        <f aca="false">C255+E254</f>
        <v>5325</v>
      </c>
    </row>
    <row r="256" customFormat="false" ht="12.8" hidden="false" customHeight="false" outlineLevel="0" collapsed="false">
      <c r="A256" s="4" t="n">
        <v>43894</v>
      </c>
      <c r="B256" s="0" t="s">
        <v>11</v>
      </c>
      <c r="C256" s="0" t="n">
        <v>4</v>
      </c>
      <c r="D256" s="0" t="n">
        <v>98</v>
      </c>
      <c r="E256" s="0" t="n">
        <f aca="false">C256+E255</f>
        <v>5329</v>
      </c>
      <c r="I256" s="0" t="n">
        <v>2731</v>
      </c>
      <c r="J256" s="0" t="n">
        <v>21522</v>
      </c>
      <c r="K256" s="0" t="n">
        <v>4308</v>
      </c>
    </row>
    <row r="257" customFormat="false" ht="12.8" hidden="false" customHeight="false" outlineLevel="0" collapsed="false">
      <c r="A257" s="4" t="n">
        <v>43894</v>
      </c>
      <c r="B257" s="0" t="s">
        <v>12</v>
      </c>
      <c r="C257" s="0" t="n">
        <v>-1</v>
      </c>
      <c r="D257" s="0" t="n">
        <v>84</v>
      </c>
      <c r="E257" s="0" t="n">
        <f aca="false">C257+E256</f>
        <v>5328</v>
      </c>
    </row>
    <row r="258" customFormat="false" ht="12.8" hidden="false" customHeight="false" outlineLevel="0" collapsed="false">
      <c r="A258" s="4" t="n">
        <v>43894</v>
      </c>
      <c r="B258" s="0" t="s">
        <v>13</v>
      </c>
      <c r="C258" s="0" t="n">
        <v>320</v>
      </c>
      <c r="D258" s="0" t="n">
        <f aca="false">C258+4006</f>
        <v>4326</v>
      </c>
      <c r="E258" s="0" t="n">
        <f aca="false">C258+E257</f>
        <v>5648</v>
      </c>
      <c r="G258" s="0" t="n">
        <v>7</v>
      </c>
    </row>
    <row r="259" customFormat="false" ht="12.8" hidden="false" customHeight="false" outlineLevel="0" collapsed="false">
      <c r="A259" s="4" t="n">
        <v>43894</v>
      </c>
      <c r="B259" s="0" t="s">
        <v>15</v>
      </c>
      <c r="C259" s="0" t="n">
        <v>1</v>
      </c>
      <c r="D259" s="0" t="n">
        <v>15</v>
      </c>
      <c r="E259" s="0" t="n">
        <f aca="false">C259+E258</f>
        <v>5649</v>
      </c>
    </row>
    <row r="260" customFormat="false" ht="12.8" hidden="false" customHeight="false" outlineLevel="0" collapsed="false">
      <c r="A260" s="4" t="n">
        <v>43894</v>
      </c>
      <c r="B260" s="0" t="s">
        <v>16</v>
      </c>
      <c r="C260" s="0" t="n">
        <v>1</v>
      </c>
      <c r="D260" s="0" t="n">
        <v>16</v>
      </c>
      <c r="E260" s="0" t="n">
        <f aca="false">C260+E259</f>
        <v>5650</v>
      </c>
    </row>
    <row r="261" customFormat="false" ht="12.8" hidden="false" customHeight="false" outlineLevel="0" collapsed="false">
      <c r="A261" s="4" t="n">
        <v>43894</v>
      </c>
      <c r="B261" s="0" t="s">
        <v>19</v>
      </c>
      <c r="C261" s="0" t="n">
        <v>9</v>
      </c>
      <c r="D261" s="0" t="n">
        <v>106</v>
      </c>
      <c r="E261" s="0" t="n">
        <f aca="false">C261+E260</f>
        <v>5659</v>
      </c>
      <c r="G261" s="0" t="n">
        <v>1</v>
      </c>
    </row>
    <row r="262" customFormat="false" ht="12.8" hidden="false" customHeight="false" outlineLevel="0" collapsed="false">
      <c r="A262" s="4" t="n">
        <v>43894</v>
      </c>
      <c r="B262" s="0" t="s">
        <v>20</v>
      </c>
      <c r="C262" s="0" t="n">
        <v>2</v>
      </c>
      <c r="D262" s="0" t="n">
        <v>22</v>
      </c>
      <c r="E262" s="0" t="n">
        <f aca="false">C262+E261</f>
        <v>5661</v>
      </c>
    </row>
    <row r="263" customFormat="false" ht="12.8" hidden="false" customHeight="false" outlineLevel="0" collapsed="false">
      <c r="A263" s="4" t="n">
        <v>43894</v>
      </c>
      <c r="B263" s="0" t="s">
        <v>21</v>
      </c>
      <c r="C263" s="0" t="n">
        <v>1</v>
      </c>
      <c r="D263" s="0" t="n">
        <v>12</v>
      </c>
      <c r="E263" s="0" t="n">
        <f aca="false">C263+E262</f>
        <v>5662</v>
      </c>
    </row>
    <row r="264" customFormat="false" ht="12.8" hidden="false" customHeight="false" outlineLevel="0" collapsed="false">
      <c r="A264" s="4" t="n">
        <v>43894</v>
      </c>
      <c r="B264" s="0" t="s">
        <v>22</v>
      </c>
      <c r="C264" s="0" t="n">
        <v>4</v>
      </c>
      <c r="D264" s="0" t="n">
        <v>90</v>
      </c>
      <c r="E264" s="0" t="n">
        <f aca="false">C264+E263</f>
        <v>5666</v>
      </c>
    </row>
    <row r="265" customFormat="false" ht="12.8" hidden="false" customHeight="false" outlineLevel="0" collapsed="false">
      <c r="A265" s="4" t="n">
        <v>43894</v>
      </c>
      <c r="B265" s="0" t="s">
        <v>25</v>
      </c>
      <c r="C265" s="0" t="n">
        <v>87</v>
      </c>
      <c r="D265" s="0" t="n">
        <v>859</v>
      </c>
      <c r="E265" s="0" t="n">
        <f aca="false">C265+E264</f>
        <v>5753</v>
      </c>
      <c r="G265" s="0" t="n">
        <v>10</v>
      </c>
    </row>
    <row r="266" customFormat="false" ht="12.8" hidden="false" customHeight="false" outlineLevel="0" collapsed="false">
      <c r="A266" s="4" t="n">
        <v>43894</v>
      </c>
      <c r="B266" s="0" t="s">
        <v>26</v>
      </c>
      <c r="C266" s="0" t="n">
        <v>9</v>
      </c>
      <c r="D266" s="0" t="n">
        <v>71</v>
      </c>
      <c r="E266" s="0" t="n">
        <f aca="false">C266+E265</f>
        <v>5762</v>
      </c>
    </row>
    <row r="267" customFormat="false" ht="12.8" hidden="false" customHeight="false" outlineLevel="0" collapsed="false">
      <c r="A267" s="4" t="n">
        <v>43894</v>
      </c>
      <c r="B267" s="0" t="s">
        <v>27</v>
      </c>
      <c r="C267" s="0" t="n">
        <v>1</v>
      </c>
      <c r="D267" s="0" t="n">
        <v>5</v>
      </c>
      <c r="E267" s="0" t="n">
        <f aca="false">C267+E266</f>
        <v>5763</v>
      </c>
    </row>
    <row r="268" customFormat="false" ht="12.8" hidden="false" customHeight="false" outlineLevel="0" collapsed="false">
      <c r="A268" s="4" t="n">
        <v>43895</v>
      </c>
      <c r="B268" s="0" t="s">
        <v>11</v>
      </c>
      <c r="C268" s="0" t="n">
        <v>2</v>
      </c>
      <c r="D268" s="0" t="n">
        <v>100</v>
      </c>
      <c r="E268" s="0" t="n">
        <f aca="false">C268+E267</f>
        <v>5765</v>
      </c>
      <c r="I268" s="0" t="n">
        <v>3286</v>
      </c>
      <c r="J268" s="0" t="n">
        <v>24708</v>
      </c>
      <c r="K268" s="0" t="n">
        <v>4414</v>
      </c>
    </row>
    <row r="269" customFormat="false" ht="12.8" hidden="false" customHeight="false" outlineLevel="0" collapsed="false">
      <c r="A269" s="4" t="n">
        <v>43895</v>
      </c>
      <c r="B269" s="0" t="s">
        <v>12</v>
      </c>
      <c r="C269" s="0" t="n">
        <v>3</v>
      </c>
      <c r="D269" s="0" t="n">
        <v>87</v>
      </c>
      <c r="E269" s="0" t="n">
        <f aca="false">C269+E268</f>
        <v>5768</v>
      </c>
    </row>
    <row r="270" customFormat="false" ht="12.8" hidden="false" customHeight="false" outlineLevel="0" collapsed="false">
      <c r="A270" s="4" t="n">
        <v>43895</v>
      </c>
      <c r="B270" s="0" t="s">
        <v>13</v>
      </c>
      <c r="C270" s="0" t="n">
        <v>367</v>
      </c>
      <c r="D270" s="0" t="n">
        <f aca="false">C270+4326</f>
        <v>4693</v>
      </c>
      <c r="E270" s="0" t="n">
        <f aca="false">C270+E269</f>
        <v>6135</v>
      </c>
      <c r="G270" s="0" t="n">
        <v>7</v>
      </c>
    </row>
    <row r="271" customFormat="false" ht="12.8" hidden="false" customHeight="false" outlineLevel="0" collapsed="false">
      <c r="A271" s="4" t="n">
        <v>43895</v>
      </c>
      <c r="B271" s="0" t="s">
        <v>15</v>
      </c>
      <c r="C271" s="0" t="n">
        <v>-1</v>
      </c>
      <c r="D271" s="0" t="n">
        <v>14</v>
      </c>
      <c r="E271" s="0" t="n">
        <f aca="false">C271+E270</f>
        <v>6134</v>
      </c>
    </row>
    <row r="272" customFormat="false" ht="12.8" hidden="false" customHeight="false" outlineLevel="0" collapsed="false">
      <c r="A272" s="4" t="n">
        <v>43895</v>
      </c>
      <c r="B272" s="0" t="s">
        <v>16</v>
      </c>
      <c r="C272" s="0" t="n">
        <v>2</v>
      </c>
      <c r="D272" s="0" t="n">
        <v>18</v>
      </c>
      <c r="E272" s="0" t="n">
        <f aca="false">C272+E271</f>
        <v>6136</v>
      </c>
    </row>
    <row r="273" customFormat="false" ht="12.8" hidden="false" customHeight="false" outlineLevel="0" collapsed="false">
      <c r="A273" s="4" t="n">
        <v>43895</v>
      </c>
      <c r="B273" s="0" t="s">
        <v>19</v>
      </c>
      <c r="C273" s="0" t="n">
        <v>10</v>
      </c>
      <c r="D273" s="0" t="n">
        <v>116</v>
      </c>
      <c r="E273" s="0" t="n">
        <f aca="false">C273+E272</f>
        <v>6146</v>
      </c>
      <c r="G273" s="0" t="n">
        <v>1</v>
      </c>
    </row>
    <row r="274" customFormat="false" ht="12.8" hidden="false" customHeight="false" outlineLevel="0" collapsed="false">
      <c r="A274" s="4" t="n">
        <v>43895</v>
      </c>
      <c r="B274" s="0" t="s">
        <v>20</v>
      </c>
      <c r="C274" s="0" t="n">
        <v>2</v>
      </c>
      <c r="D274" s="0" t="n">
        <v>24</v>
      </c>
      <c r="E274" s="0" t="n">
        <f aca="false">C274+E273</f>
        <v>6148</v>
      </c>
    </row>
    <row r="275" customFormat="false" ht="12.8" hidden="false" customHeight="false" outlineLevel="0" collapsed="false">
      <c r="A275" s="4" t="n">
        <v>43895</v>
      </c>
      <c r="B275" s="0" t="s">
        <v>21</v>
      </c>
      <c r="C275" s="0" t="n">
        <v>3</v>
      </c>
      <c r="D275" s="0" t="n">
        <v>15</v>
      </c>
      <c r="E275" s="0" t="n">
        <f aca="false">C275+E274</f>
        <v>6151</v>
      </c>
    </row>
    <row r="276" customFormat="false" ht="12.8" hidden="false" customHeight="false" outlineLevel="0" collapsed="false">
      <c r="A276" s="4" t="n">
        <v>43895</v>
      </c>
      <c r="B276" s="0" t="s">
        <v>22</v>
      </c>
      <c r="C276" s="0" t="n">
        <v>4</v>
      </c>
      <c r="D276" s="0" t="n">
        <v>94</v>
      </c>
      <c r="E276" s="0" t="n">
        <f aca="false">C276+E275</f>
        <v>6155</v>
      </c>
    </row>
    <row r="277" customFormat="false" ht="12.8" hidden="false" customHeight="false" outlineLevel="0" collapsed="false">
      <c r="A277" s="4" t="n">
        <v>43895</v>
      </c>
      <c r="B277" s="0" t="s">
        <v>25</v>
      </c>
      <c r="C277" s="0" t="n">
        <v>123</v>
      </c>
      <c r="D277" s="0" t="n">
        <v>982</v>
      </c>
      <c r="E277" s="0" t="n">
        <f aca="false">C277+E276</f>
        <v>6278</v>
      </c>
      <c r="G277" s="0" t="n">
        <v>10</v>
      </c>
    </row>
    <row r="278" customFormat="false" ht="12.8" hidden="false" customHeight="false" outlineLevel="0" collapsed="false">
      <c r="A278" s="4" t="n">
        <v>43895</v>
      </c>
      <c r="B278" s="0" t="s">
        <v>26</v>
      </c>
      <c r="C278" s="0" t="n">
        <v>3</v>
      </c>
      <c r="D278" s="0" t="n">
        <v>74</v>
      </c>
      <c r="E278" s="0" t="n">
        <f aca="false">C278+E277</f>
        <v>6281</v>
      </c>
    </row>
    <row r="279" customFormat="false" ht="12.8" hidden="false" customHeight="false" outlineLevel="0" collapsed="false">
      <c r="A279" s="4" t="n">
        <v>43896</v>
      </c>
      <c r="B279" s="0" t="s">
        <v>11</v>
      </c>
      <c r="C279" s="0" t="n">
        <v>3</v>
      </c>
      <c r="D279" s="0" t="n">
        <v>103</v>
      </c>
      <c r="E279" s="0" t="n">
        <f aca="false">C279+E278</f>
        <v>6284</v>
      </c>
      <c r="I279" s="0" t="n">
        <v>2091</v>
      </c>
      <c r="J279" s="0" t="n">
        <v>26800</v>
      </c>
      <c r="K279" s="0" t="n">
        <v>4136</v>
      </c>
    </row>
    <row r="280" customFormat="false" ht="12.8" hidden="false" customHeight="false" outlineLevel="0" collapsed="false">
      <c r="A280" s="4" t="n">
        <v>43896</v>
      </c>
      <c r="B280" s="0" t="s">
        <v>12</v>
      </c>
      <c r="C280" s="0" t="n">
        <v>1</v>
      </c>
      <c r="D280" s="0" t="n">
        <v>88</v>
      </c>
      <c r="E280" s="0" t="n">
        <f aca="false">C280+E279</f>
        <v>6285</v>
      </c>
    </row>
    <row r="281" customFormat="false" ht="12.8" hidden="false" customHeight="false" outlineLevel="0" collapsed="false">
      <c r="A281" s="4" t="n">
        <v>43896</v>
      </c>
      <c r="B281" s="0" t="s">
        <v>13</v>
      </c>
      <c r="C281" s="0" t="n">
        <v>390</v>
      </c>
      <c r="D281" s="0" t="n">
        <f aca="false">C281+4693</f>
        <v>5083</v>
      </c>
      <c r="E281" s="0" t="n">
        <f aca="false">C281+E280</f>
        <v>6675</v>
      </c>
      <c r="G281" s="0" t="n">
        <v>7</v>
      </c>
    </row>
    <row r="282" customFormat="false" ht="12.8" hidden="false" customHeight="false" outlineLevel="0" collapsed="false">
      <c r="A282" s="4" t="n">
        <v>43896</v>
      </c>
      <c r="B282" s="0" t="s">
        <v>18</v>
      </c>
      <c r="C282" s="0" t="n">
        <v>1</v>
      </c>
      <c r="D282" s="0" t="n">
        <v>2</v>
      </c>
      <c r="E282" s="0" t="n">
        <f aca="false">C282+E281</f>
        <v>6676</v>
      </c>
    </row>
    <row r="283" customFormat="false" ht="12.8" hidden="false" customHeight="false" outlineLevel="0" collapsed="false">
      <c r="A283" s="4" t="n">
        <v>43896</v>
      </c>
      <c r="B283" s="0" t="s">
        <v>19</v>
      </c>
      <c r="C283" s="0" t="n">
        <v>10</v>
      </c>
      <c r="D283" s="0" t="n">
        <v>126</v>
      </c>
      <c r="E283" s="0" t="n">
        <f aca="false">C283+E282</f>
        <v>6686</v>
      </c>
      <c r="G283" s="0" t="n">
        <v>1</v>
      </c>
    </row>
    <row r="284" customFormat="false" ht="12.8" hidden="false" customHeight="false" outlineLevel="0" collapsed="false">
      <c r="A284" s="4" t="n">
        <v>43896</v>
      </c>
      <c r="B284" s="0" t="s">
        <v>20</v>
      </c>
      <c r="C284" s="0" t="n">
        <v>1</v>
      </c>
      <c r="D284" s="0" t="n">
        <v>25</v>
      </c>
      <c r="E284" s="0" t="n">
        <f aca="false">C284+E283</f>
        <v>6687</v>
      </c>
      <c r="F284" s="0" t="n">
        <v>1</v>
      </c>
      <c r="G284" s="0" t="n">
        <v>1</v>
      </c>
    </row>
    <row r="285" customFormat="false" ht="12.8" hidden="false" customHeight="false" outlineLevel="0" collapsed="false">
      <c r="A285" s="4" t="n">
        <v>43896</v>
      </c>
      <c r="B285" s="0" t="s">
        <v>21</v>
      </c>
      <c r="C285" s="0" t="n">
        <v>5</v>
      </c>
      <c r="D285" s="0" t="n">
        <v>20</v>
      </c>
      <c r="E285" s="0" t="n">
        <f aca="false">C285+E284</f>
        <v>6692</v>
      </c>
    </row>
    <row r="286" customFormat="false" ht="12.8" hidden="false" customHeight="false" outlineLevel="0" collapsed="false">
      <c r="A286" s="4" t="n">
        <v>43896</v>
      </c>
      <c r="B286" s="0" t="s">
        <v>22</v>
      </c>
      <c r="C286" s="0" t="n">
        <v>2</v>
      </c>
      <c r="D286" s="0" t="n">
        <v>96</v>
      </c>
      <c r="E286" s="0" t="n">
        <f aca="false">C286+E285</f>
        <v>6694</v>
      </c>
    </row>
    <row r="287" customFormat="false" ht="12.8" hidden="false" customHeight="false" outlineLevel="0" collapsed="false">
      <c r="A287" s="4" t="n">
        <v>43896</v>
      </c>
      <c r="B287" s="0" t="s">
        <v>25</v>
      </c>
      <c r="C287" s="0" t="n">
        <v>65</v>
      </c>
      <c r="D287" s="0" t="n">
        <v>1047</v>
      </c>
      <c r="E287" s="0" t="n">
        <f aca="false">C287+E286</f>
        <v>6759</v>
      </c>
      <c r="G287" s="0" t="n">
        <v>10</v>
      </c>
    </row>
    <row r="288" customFormat="false" ht="12.8" hidden="false" customHeight="false" outlineLevel="0" collapsed="false">
      <c r="A288" s="4" t="n">
        <v>43896</v>
      </c>
      <c r="B288" s="0" t="s">
        <v>26</v>
      </c>
      <c r="C288" s="0" t="n">
        <v>5</v>
      </c>
      <c r="D288" s="0" t="n">
        <v>79</v>
      </c>
      <c r="E288" s="0" t="n">
        <f aca="false">C288+E287</f>
        <v>6764</v>
      </c>
    </row>
    <row r="289" customFormat="false" ht="12.8" hidden="false" customHeight="false" outlineLevel="0" collapsed="false">
      <c r="A289" s="4" t="n">
        <v>43897</v>
      </c>
      <c r="B289" s="0" t="s">
        <v>11</v>
      </c>
      <c r="C289" s="0" t="n">
        <v>12</v>
      </c>
      <c r="D289" s="0" t="n">
        <v>115</v>
      </c>
      <c r="E289" s="0" t="n">
        <f aca="false">C289+E288</f>
        <v>6776</v>
      </c>
      <c r="I289" s="0" t="n">
        <v>1544</v>
      </c>
      <c r="J289" s="0" t="n">
        <v>28344</v>
      </c>
      <c r="K289" s="0" t="n">
        <v>3719</v>
      </c>
    </row>
    <row r="290" customFormat="false" ht="12.8" hidden="false" customHeight="false" outlineLevel="0" collapsed="false">
      <c r="A290" s="4" t="n">
        <v>43897</v>
      </c>
      <c r="B290" s="0" t="s">
        <v>12</v>
      </c>
      <c r="C290" s="0" t="n">
        <v>1</v>
      </c>
      <c r="D290" s="0" t="n">
        <v>89</v>
      </c>
      <c r="E290" s="0" t="n">
        <f aca="false">C290+E289</f>
        <v>6777</v>
      </c>
    </row>
    <row r="291" customFormat="false" ht="12.8" hidden="false" customHeight="false" outlineLevel="0" collapsed="false">
      <c r="A291" s="4" t="n">
        <v>43897</v>
      </c>
      <c r="B291" s="0" t="s">
        <v>13</v>
      </c>
      <c r="C291" s="0" t="n">
        <v>297</v>
      </c>
      <c r="D291" s="0" t="n">
        <f aca="false">C291+5083</f>
        <v>5380</v>
      </c>
      <c r="E291" s="0" t="n">
        <f aca="false">C291+E290</f>
        <v>7074</v>
      </c>
      <c r="G291" s="0" t="n">
        <v>7</v>
      </c>
    </row>
    <row r="292" customFormat="false" ht="12.8" hidden="false" customHeight="false" outlineLevel="0" collapsed="false">
      <c r="A292" s="4" t="n">
        <v>43897</v>
      </c>
      <c r="B292" s="0" t="s">
        <v>16</v>
      </c>
      <c r="C292" s="0" t="n">
        <v>1</v>
      </c>
      <c r="D292" s="0" t="n">
        <v>19</v>
      </c>
      <c r="E292" s="0" t="n">
        <f aca="false">C292+E291</f>
        <v>7075</v>
      </c>
    </row>
    <row r="293" customFormat="false" ht="12.8" hidden="false" customHeight="false" outlineLevel="0" collapsed="false">
      <c r="A293" s="4" t="n">
        <v>43897</v>
      </c>
      <c r="B293" s="0" t="s">
        <v>17</v>
      </c>
      <c r="C293" s="0" t="n">
        <v>1</v>
      </c>
      <c r="D293" s="0" t="n">
        <v>22</v>
      </c>
      <c r="E293" s="0" t="n">
        <f aca="false">C293+E292</f>
        <v>7076</v>
      </c>
    </row>
    <row r="294" customFormat="false" ht="12.8" hidden="false" customHeight="false" outlineLevel="0" collapsed="false">
      <c r="A294" s="4" t="n">
        <v>43897</v>
      </c>
      <c r="B294" s="0" t="s">
        <v>18</v>
      </c>
      <c r="C294" s="0" t="n">
        <v>6</v>
      </c>
      <c r="D294" s="0" t="n">
        <v>8</v>
      </c>
      <c r="E294" s="0" t="n">
        <f aca="false">C294+E293</f>
        <v>7082</v>
      </c>
    </row>
    <row r="295" customFormat="false" ht="12.8" hidden="false" customHeight="false" outlineLevel="0" collapsed="false">
      <c r="A295" s="4" t="n">
        <v>43897</v>
      </c>
      <c r="B295" s="0" t="s">
        <v>19</v>
      </c>
      <c r="C295" s="0" t="n">
        <v>11</v>
      </c>
      <c r="D295" s="0" t="n">
        <v>137</v>
      </c>
      <c r="E295" s="0" t="n">
        <f aca="false">C295+E294</f>
        <v>7093</v>
      </c>
      <c r="G295" s="0" t="n">
        <v>1</v>
      </c>
    </row>
    <row r="296" customFormat="false" ht="12.8" hidden="false" customHeight="false" outlineLevel="0" collapsed="false">
      <c r="A296" s="4" t="n">
        <v>43897</v>
      </c>
      <c r="B296" s="0" t="s">
        <v>20</v>
      </c>
      <c r="C296" s="0" t="n">
        <v>1</v>
      </c>
      <c r="D296" s="0" t="n">
        <v>26</v>
      </c>
      <c r="E296" s="0" t="n">
        <f aca="false">C296+E295</f>
        <v>7094</v>
      </c>
      <c r="G296" s="0" t="n">
        <v>1</v>
      </c>
    </row>
    <row r="297" customFormat="false" ht="12.8" hidden="false" customHeight="false" outlineLevel="0" collapsed="false">
      <c r="A297" s="4" t="n">
        <v>43897</v>
      </c>
      <c r="B297" s="0" t="s">
        <v>21</v>
      </c>
      <c r="C297" s="0" t="n">
        <v>4</v>
      </c>
      <c r="D297" s="0" t="n">
        <v>24</v>
      </c>
      <c r="E297" s="0" t="n">
        <f aca="false">C297+E296</f>
        <v>7098</v>
      </c>
    </row>
    <row r="298" customFormat="false" ht="12.8" hidden="false" customHeight="false" outlineLevel="0" collapsed="false">
      <c r="A298" s="4" t="n">
        <v>43897</v>
      </c>
      <c r="B298" s="0" t="s">
        <v>22</v>
      </c>
      <c r="C298" s="0" t="n">
        <v>1</v>
      </c>
      <c r="D298" s="0" t="n">
        <v>97</v>
      </c>
      <c r="E298" s="0" t="n">
        <f aca="false">C298+E297</f>
        <v>7099</v>
      </c>
    </row>
    <row r="299" customFormat="false" ht="12.8" hidden="false" customHeight="false" outlineLevel="0" collapsed="false">
      <c r="A299" s="4" t="n">
        <v>43897</v>
      </c>
      <c r="B299" s="0" t="s">
        <v>25</v>
      </c>
      <c r="C299" s="0" t="n">
        <v>32</v>
      </c>
      <c r="D299" s="0" t="n">
        <v>1179</v>
      </c>
      <c r="E299" s="0" t="n">
        <f aca="false">C299+E298</f>
        <v>7131</v>
      </c>
      <c r="G299" s="0" t="n">
        <v>10</v>
      </c>
    </row>
    <row r="300" customFormat="false" ht="12.8" hidden="false" customHeight="false" outlineLevel="0" collapsed="false">
      <c r="A300" s="4" t="n">
        <v>43897</v>
      </c>
      <c r="B300" s="0" t="s">
        <v>26</v>
      </c>
      <c r="C300" s="0" t="n">
        <v>1</v>
      </c>
      <c r="D300" s="0" t="n">
        <v>80</v>
      </c>
      <c r="E300" s="0" t="n">
        <f aca="false">C300+E299</f>
        <v>7132</v>
      </c>
    </row>
    <row r="301" customFormat="false" ht="12.8" hidden="false" customHeight="false" outlineLevel="0" collapsed="false">
      <c r="A301" s="2" t="n">
        <v>43898</v>
      </c>
      <c r="B301" s="0" t="s">
        <v>11</v>
      </c>
      <c r="C301" s="0" t="n">
        <v>10</v>
      </c>
      <c r="D301" s="0" t="n">
        <v>125</v>
      </c>
      <c r="E301" s="0" t="n">
        <f aca="false">C301+E300</f>
        <v>7142</v>
      </c>
    </row>
    <row r="302" customFormat="false" ht="12.8" hidden="false" customHeight="false" outlineLevel="0" collapsed="false">
      <c r="A302" s="2" t="n">
        <v>43898</v>
      </c>
      <c r="B302" s="0" t="s">
        <v>12</v>
      </c>
      <c r="C302" s="0" t="n">
        <v>-1</v>
      </c>
      <c r="D302" s="0" t="n">
        <v>88</v>
      </c>
      <c r="E302" s="0" t="n">
        <f aca="false">C302+E301</f>
        <v>7141</v>
      </c>
    </row>
    <row r="303" customFormat="false" ht="12.8" hidden="false" customHeight="false" outlineLevel="0" collapsed="false">
      <c r="A303" s="2" t="n">
        <v>43898</v>
      </c>
      <c r="B303" s="0" t="s">
        <v>13</v>
      </c>
      <c r="C303" s="0" t="n">
        <v>190</v>
      </c>
      <c r="D303" s="0" t="n">
        <f aca="false">C303+5380</f>
        <v>5570</v>
      </c>
      <c r="E303" s="0" t="n">
        <f aca="false">C303+E302</f>
        <v>7331</v>
      </c>
      <c r="G303" s="0" t="n">
        <v>7</v>
      </c>
    </row>
    <row r="304" customFormat="false" ht="12.8" hidden="false" customHeight="false" outlineLevel="0" collapsed="false">
      <c r="A304" s="2" t="n">
        <v>43898</v>
      </c>
      <c r="B304" s="0" t="s">
        <v>14</v>
      </c>
      <c r="C304" s="0" t="n">
        <v>0</v>
      </c>
      <c r="D304" s="0" t="n">
        <v>7</v>
      </c>
      <c r="E304" s="0" t="n">
        <f aca="false">C304+E303</f>
        <v>7331</v>
      </c>
    </row>
    <row r="305" customFormat="false" ht="12.8" hidden="false" customHeight="false" outlineLevel="0" collapsed="false">
      <c r="A305" s="2" t="n">
        <v>43898</v>
      </c>
      <c r="B305" s="0" t="s">
        <v>15</v>
      </c>
      <c r="C305" s="0" t="n">
        <v>2</v>
      </c>
      <c r="D305" s="0" t="n">
        <v>16</v>
      </c>
      <c r="E305" s="0" t="n">
        <f aca="false">C305+E303</f>
        <v>7333</v>
      </c>
    </row>
    <row r="306" customFormat="false" ht="12.8" hidden="false" customHeight="false" outlineLevel="0" collapsed="false">
      <c r="A306" s="2" t="n">
        <v>43898</v>
      </c>
      <c r="B306" s="0" t="s">
        <v>16</v>
      </c>
      <c r="C306" s="0" t="n">
        <v>3</v>
      </c>
      <c r="D306" s="0" t="n">
        <v>22</v>
      </c>
      <c r="E306" s="0" t="n">
        <f aca="false">C306+E305</f>
        <v>7336</v>
      </c>
    </row>
    <row r="307" customFormat="false" ht="12.8" hidden="false" customHeight="false" outlineLevel="0" collapsed="false">
      <c r="A307" s="2" t="n">
        <v>43898</v>
      </c>
      <c r="B307" s="0" t="s">
        <v>17</v>
      </c>
      <c r="C307" s="0" t="n">
        <v>0</v>
      </c>
      <c r="D307" s="0" t="n">
        <v>22</v>
      </c>
      <c r="E307" s="0" t="n">
        <f aca="false">C307+E306</f>
        <v>7336</v>
      </c>
    </row>
    <row r="308" customFormat="false" ht="12.8" hidden="false" customHeight="false" outlineLevel="0" collapsed="false">
      <c r="A308" s="2" t="n">
        <v>43898</v>
      </c>
      <c r="B308" s="0" t="s">
        <v>18</v>
      </c>
      <c r="C308" s="0" t="n">
        <v>4</v>
      </c>
      <c r="D308" s="0" t="n">
        <v>12</v>
      </c>
      <c r="E308" s="0" t="n">
        <f aca="false">C308+E307</f>
        <v>7340</v>
      </c>
    </row>
    <row r="309" customFormat="false" ht="12.8" hidden="false" customHeight="false" outlineLevel="0" collapsed="false">
      <c r="A309" s="2" t="n">
        <v>43898</v>
      </c>
      <c r="B309" s="0" t="s">
        <v>19</v>
      </c>
      <c r="C309" s="0" t="n">
        <v>11</v>
      </c>
      <c r="D309" s="0" t="n">
        <v>148</v>
      </c>
      <c r="E309" s="0" t="n">
        <f aca="false">C309+E308</f>
        <v>7351</v>
      </c>
      <c r="G309" s="0" t="n">
        <v>1</v>
      </c>
    </row>
    <row r="310" customFormat="false" ht="12.8" hidden="false" customHeight="false" outlineLevel="0" collapsed="false">
      <c r="A310" s="2" t="n">
        <v>43898</v>
      </c>
      <c r="B310" s="0" t="s">
        <v>20</v>
      </c>
      <c r="C310" s="0" t="n">
        <v>1</v>
      </c>
      <c r="D310" s="0" t="n">
        <v>27</v>
      </c>
      <c r="E310" s="0" t="n">
        <f aca="false">C310+E309</f>
        <v>7352</v>
      </c>
      <c r="G310" s="0" t="n">
        <v>1</v>
      </c>
    </row>
    <row r="311" customFormat="false" ht="12.8" hidden="false" customHeight="false" outlineLevel="0" collapsed="false">
      <c r="A311" s="2" t="n">
        <v>43898</v>
      </c>
      <c r="B311" s="0" t="s">
        <v>21</v>
      </c>
      <c r="C311" s="0" t="n">
        <v>1</v>
      </c>
      <c r="D311" s="0" t="n">
        <v>25</v>
      </c>
      <c r="E311" s="0" t="n">
        <f aca="false">C311+E310</f>
        <v>7353</v>
      </c>
    </row>
    <row r="312" customFormat="false" ht="12.8" hidden="false" customHeight="false" outlineLevel="0" collapsed="false">
      <c r="A312" s="2" t="n">
        <v>43898</v>
      </c>
      <c r="B312" s="0" t="s">
        <v>22</v>
      </c>
      <c r="C312" s="0" t="n">
        <v>1</v>
      </c>
      <c r="D312" s="0" t="n">
        <v>98</v>
      </c>
      <c r="E312" s="0" t="n">
        <f aca="false">C312+E311</f>
        <v>7354</v>
      </c>
    </row>
    <row r="313" customFormat="false" ht="12.8" hidden="false" customHeight="false" outlineLevel="0" collapsed="false">
      <c r="A313" s="2" t="n">
        <v>43898</v>
      </c>
      <c r="B313" s="0" t="s">
        <v>23</v>
      </c>
      <c r="C313" s="0" t="n">
        <v>0</v>
      </c>
      <c r="D313" s="0" t="n">
        <v>7</v>
      </c>
      <c r="E313" s="0" t="n">
        <f aca="false">C313+E312</f>
        <v>7354</v>
      </c>
    </row>
    <row r="314" customFormat="false" ht="12.8" hidden="false" customHeight="false" outlineLevel="0" collapsed="false">
      <c r="A314" s="2" t="n">
        <v>43898</v>
      </c>
      <c r="B314" s="0" t="s">
        <v>24</v>
      </c>
      <c r="C314" s="0" t="n">
        <v>0</v>
      </c>
      <c r="D314" s="0" t="n">
        <v>6</v>
      </c>
      <c r="E314" s="0" t="n">
        <f aca="false">C314+E313</f>
        <v>7354</v>
      </c>
    </row>
    <row r="315" customFormat="false" ht="12.8" hidden="false" customHeight="false" outlineLevel="0" collapsed="false">
      <c r="A315" s="2" t="n">
        <v>43898</v>
      </c>
      <c r="B315" s="0" t="s">
        <v>25</v>
      </c>
      <c r="C315" s="0" t="n">
        <v>26</v>
      </c>
      <c r="D315" s="0" t="n">
        <v>1205</v>
      </c>
      <c r="E315" s="0" t="n">
        <f aca="false">C315+E314</f>
        <v>7380</v>
      </c>
      <c r="G315" s="0" t="n">
        <v>10</v>
      </c>
    </row>
    <row r="316" customFormat="false" ht="12.8" hidden="false" customHeight="false" outlineLevel="0" collapsed="false">
      <c r="A316" s="2" t="n">
        <v>43898</v>
      </c>
      <c r="B316" s="0" t="s">
        <v>26</v>
      </c>
      <c r="C316" s="0" t="n">
        <v>0</v>
      </c>
      <c r="D316" s="0" t="n">
        <v>80</v>
      </c>
      <c r="E316" s="0" t="n">
        <f aca="false">C316+E315</f>
        <v>7380</v>
      </c>
    </row>
    <row r="317" customFormat="false" ht="12.8" hidden="false" customHeight="false" outlineLevel="0" collapsed="false">
      <c r="A317" s="2" t="n">
        <v>43898</v>
      </c>
      <c r="B317" s="0" t="s">
        <v>27</v>
      </c>
      <c r="C317" s="0" t="n">
        <v>0</v>
      </c>
      <c r="D317" s="0" t="n">
        <v>5</v>
      </c>
      <c r="E317" s="0" t="n">
        <f aca="false">C317+E316</f>
        <v>7380</v>
      </c>
    </row>
    <row r="318" customFormat="false" ht="12.8" hidden="false" customHeight="false" outlineLevel="0" collapsed="false">
      <c r="A318" s="4" t="n">
        <v>43899</v>
      </c>
      <c r="B318" s="0" t="s">
        <v>11</v>
      </c>
      <c r="C318" s="0" t="n">
        <v>11</v>
      </c>
      <c r="D318" s="0" t="n">
        <v>136</v>
      </c>
      <c r="E318" s="0" t="n">
        <f aca="false">C318+E315</f>
        <v>7391</v>
      </c>
      <c r="J318" s="0" t="n">
        <v>30892</v>
      </c>
      <c r="K318" s="0" t="n">
        <v>3378</v>
      </c>
    </row>
    <row r="319" customFormat="false" ht="12.8" hidden="false" customHeight="false" outlineLevel="0" collapsed="false">
      <c r="A319" s="4" t="n">
        <v>43899</v>
      </c>
      <c r="B319" s="0" t="s">
        <v>13</v>
      </c>
      <c r="C319" s="0" t="n">
        <v>92</v>
      </c>
      <c r="D319" s="0" t="n">
        <f aca="false">C319+5570</f>
        <v>5662</v>
      </c>
      <c r="E319" s="0" t="n">
        <f aca="false">C319+E318</f>
        <v>7483</v>
      </c>
      <c r="F319" s="0" t="n">
        <v>3</v>
      </c>
      <c r="G319" s="0" t="n">
        <v>10</v>
      </c>
    </row>
    <row r="320" customFormat="false" ht="12.8" hidden="false" customHeight="false" outlineLevel="0" collapsed="false">
      <c r="A320" s="4" t="n">
        <v>43899</v>
      </c>
      <c r="B320" s="0" t="s">
        <v>14</v>
      </c>
      <c r="C320" s="0" t="n">
        <v>4</v>
      </c>
      <c r="D320" s="0" t="n">
        <v>11</v>
      </c>
      <c r="E320" s="0" t="n">
        <f aca="false">C320+E319</f>
        <v>7487</v>
      </c>
    </row>
    <row r="321" customFormat="false" ht="12.8" hidden="false" customHeight="false" outlineLevel="0" collapsed="false">
      <c r="A321" s="4" t="n">
        <v>43899</v>
      </c>
      <c r="B321" s="0" t="s">
        <v>16</v>
      </c>
      <c r="C321" s="0" t="n">
        <v>2</v>
      </c>
      <c r="D321" s="0" t="n">
        <v>24</v>
      </c>
      <c r="E321" s="0" t="n">
        <f aca="false">C321+E320</f>
        <v>7489</v>
      </c>
    </row>
    <row r="322" customFormat="false" ht="12.8" hidden="false" customHeight="false" outlineLevel="0" collapsed="false">
      <c r="A322" s="4" t="n">
        <v>43899</v>
      </c>
      <c r="B322" s="0" t="s">
        <v>18</v>
      </c>
      <c r="C322" s="0" t="n">
        <v>2</v>
      </c>
      <c r="D322" s="0" t="n">
        <v>14</v>
      </c>
      <c r="E322" s="0" t="n">
        <f aca="false">C322+E321</f>
        <v>7491</v>
      </c>
    </row>
    <row r="323" customFormat="false" ht="12.8" hidden="false" customHeight="false" outlineLevel="0" collapsed="false">
      <c r="A323" s="4" t="n">
        <v>43899</v>
      </c>
      <c r="B323" s="0" t="s">
        <v>19</v>
      </c>
      <c r="C323" s="0" t="n">
        <v>11</v>
      </c>
      <c r="D323" s="0" t="n">
        <v>159</v>
      </c>
      <c r="E323" s="0" t="n">
        <f aca="false">C323+E322</f>
        <v>7502</v>
      </c>
      <c r="G323" s="0" t="n">
        <v>1</v>
      </c>
    </row>
    <row r="324" customFormat="false" ht="12.8" hidden="false" customHeight="false" outlineLevel="0" collapsed="false">
      <c r="A324" s="4" t="n">
        <v>43899</v>
      </c>
      <c r="B324" s="0" t="s">
        <v>22</v>
      </c>
      <c r="C324" s="0" t="n">
        <v>-1</v>
      </c>
      <c r="D324" s="0" t="n">
        <v>97</v>
      </c>
      <c r="E324" s="0" t="n">
        <f aca="false">C324+E323</f>
        <v>7501</v>
      </c>
    </row>
    <row r="325" customFormat="false" ht="12.8" hidden="false" customHeight="false" outlineLevel="0" collapsed="false">
      <c r="A325" s="4" t="n">
        <v>43899</v>
      </c>
      <c r="B325" s="0" t="s">
        <v>25</v>
      </c>
      <c r="C325" s="0" t="n">
        <v>10</v>
      </c>
      <c r="D325" s="0" t="n">
        <v>1215</v>
      </c>
      <c r="E325" s="0" t="n">
        <f aca="false">C325+E324</f>
        <v>7511</v>
      </c>
      <c r="G325" s="0" t="n">
        <v>10</v>
      </c>
    </row>
    <row r="326" customFormat="false" ht="12.8" hidden="false" customHeight="false" outlineLevel="0" collapsed="false">
      <c r="A326" s="4" t="n">
        <v>43900</v>
      </c>
      <c r="B326" s="0" t="s">
        <v>11</v>
      </c>
      <c r="C326" s="0" t="n">
        <v>52</v>
      </c>
      <c r="D326" s="0" t="n">
        <v>188</v>
      </c>
      <c r="E326" s="0" t="n">
        <f aca="false">C326+E325</f>
        <v>7563</v>
      </c>
      <c r="I326" s="0" t="n">
        <v>2640</v>
      </c>
      <c r="J326" s="0" t="n">
        <v>33532</v>
      </c>
      <c r="K326" s="0" t="n">
        <v>3634</v>
      </c>
    </row>
    <row r="327" customFormat="false" ht="12.8" hidden="false" customHeight="false" outlineLevel="0" collapsed="false">
      <c r="A327" s="4" t="n">
        <v>43900</v>
      </c>
      <c r="B327" s="0" t="s">
        <v>12</v>
      </c>
      <c r="C327" s="0" t="n">
        <v>2</v>
      </c>
      <c r="D327" s="0" t="n">
        <v>90</v>
      </c>
      <c r="E327" s="0" t="n">
        <f aca="false">C327+E326</f>
        <v>7565</v>
      </c>
    </row>
    <row r="328" customFormat="false" ht="12.8" hidden="false" customHeight="false" outlineLevel="0" collapsed="false">
      <c r="A328" s="4" t="n">
        <v>43900</v>
      </c>
      <c r="B328" s="0" t="s">
        <v>13</v>
      </c>
      <c r="C328" s="0" t="n">
        <v>131</v>
      </c>
      <c r="D328" s="0" t="n">
        <f aca="false">C328+5662</f>
        <v>5793</v>
      </c>
      <c r="E328" s="0" t="n">
        <f aca="false">C328+E327</f>
        <v>7696</v>
      </c>
      <c r="F328" s="0" t="n">
        <v>6</v>
      </c>
      <c r="G328" s="0" t="n">
        <v>16</v>
      </c>
    </row>
    <row r="329" customFormat="false" ht="12.8" hidden="false" customHeight="false" outlineLevel="0" collapsed="false">
      <c r="A329" s="4" t="n">
        <v>43900</v>
      </c>
      <c r="B329" s="0" t="s">
        <v>14</v>
      </c>
      <c r="C329" s="0" t="n">
        <v>12</v>
      </c>
      <c r="D329" s="0" t="n">
        <v>23</v>
      </c>
      <c r="E329" s="0" t="n">
        <f aca="false">C329+E328</f>
        <v>7708</v>
      </c>
    </row>
    <row r="330" customFormat="false" ht="12.8" hidden="false" customHeight="false" outlineLevel="0" collapsed="false">
      <c r="A330" s="4" t="n">
        <v>43900</v>
      </c>
      <c r="B330" s="0" t="s">
        <v>17</v>
      </c>
      <c r="C330" s="0" t="n">
        <v>1</v>
      </c>
      <c r="D330" s="0" t="n">
        <v>23</v>
      </c>
      <c r="E330" s="0" t="n">
        <f aca="false">C330+E329</f>
        <v>7709</v>
      </c>
    </row>
    <row r="331" customFormat="false" ht="12.8" hidden="false" customHeight="false" outlineLevel="0" collapsed="false">
      <c r="A331" s="4" t="n">
        <v>43900</v>
      </c>
      <c r="B331" s="0" t="s">
        <v>18</v>
      </c>
      <c r="C331" s="0" t="n">
        <v>2</v>
      </c>
      <c r="D331" s="0" t="n">
        <v>16</v>
      </c>
      <c r="E331" s="0" t="n">
        <f aca="false">C331+E330</f>
        <v>7711</v>
      </c>
    </row>
    <row r="332" customFormat="false" ht="12.8" hidden="false" customHeight="false" outlineLevel="0" collapsed="false">
      <c r="A332" s="4" t="n">
        <v>43900</v>
      </c>
      <c r="B332" s="0" t="s">
        <v>19</v>
      </c>
      <c r="C332" s="0" t="n">
        <v>12</v>
      </c>
      <c r="D332" s="0" t="n">
        <v>171</v>
      </c>
      <c r="E332" s="0" t="n">
        <f aca="false">C332+E331</f>
        <v>7723</v>
      </c>
      <c r="G332" s="0" t="n">
        <v>1</v>
      </c>
    </row>
    <row r="333" customFormat="false" ht="12.8" hidden="false" customHeight="false" outlineLevel="0" collapsed="false">
      <c r="A333" s="4" t="n">
        <v>43900</v>
      </c>
      <c r="B333" s="0" t="s">
        <v>20</v>
      </c>
      <c r="C333" s="0" t="n">
        <v>1</v>
      </c>
      <c r="D333" s="0" t="n">
        <v>28</v>
      </c>
      <c r="E333" s="0" t="n">
        <f aca="false">C333+E332</f>
        <v>7724</v>
      </c>
      <c r="G333" s="0" t="n">
        <v>1</v>
      </c>
    </row>
    <row r="334" customFormat="false" ht="12.8" hidden="false" customHeight="false" outlineLevel="0" collapsed="false">
      <c r="A334" s="4" t="n">
        <v>43900</v>
      </c>
      <c r="B334" s="0" t="s">
        <v>21</v>
      </c>
      <c r="C334" s="0" t="n">
        <v>2</v>
      </c>
      <c r="D334" s="0" t="n">
        <v>27</v>
      </c>
      <c r="E334" s="0" t="n">
        <f aca="false">C334+E333</f>
        <v>7726</v>
      </c>
    </row>
    <row r="335" customFormat="false" ht="12.8" hidden="false" customHeight="false" outlineLevel="0" collapsed="false">
      <c r="A335" s="4" t="n">
        <v>43900</v>
      </c>
      <c r="B335" s="0" t="s">
        <v>22</v>
      </c>
      <c r="C335" s="0" t="n">
        <v>8</v>
      </c>
      <c r="D335" s="0" t="n">
        <v>105</v>
      </c>
      <c r="E335" s="0" t="n">
        <f aca="false">C335+E334</f>
        <v>7734</v>
      </c>
    </row>
    <row r="336" customFormat="false" ht="12.8" hidden="false" customHeight="false" outlineLevel="0" collapsed="false">
      <c r="A336" s="4" t="n">
        <v>43900</v>
      </c>
      <c r="B336" s="0" t="s">
        <v>25</v>
      </c>
      <c r="C336" s="0" t="n">
        <v>18</v>
      </c>
      <c r="D336" s="0" t="n">
        <v>1233</v>
      </c>
      <c r="E336" s="0" t="n">
        <f aca="false">C336+E335</f>
        <v>7752</v>
      </c>
      <c r="G336" s="0" t="n">
        <v>10</v>
      </c>
    </row>
    <row r="337" customFormat="false" ht="12.8" hidden="false" customHeight="false" outlineLevel="0" collapsed="false">
      <c r="A337" s="4" t="n">
        <v>43900</v>
      </c>
      <c r="B337" s="0" t="s">
        <v>26</v>
      </c>
      <c r="C337" s="0" t="n">
        <v>1</v>
      </c>
      <c r="D337" s="0" t="n">
        <v>81</v>
      </c>
      <c r="E337" s="0" t="n">
        <f aca="false">C337+E336</f>
        <v>7753</v>
      </c>
    </row>
    <row r="338" customFormat="false" ht="12.8" hidden="false" customHeight="false" outlineLevel="0" collapsed="false">
      <c r="A338" s="4" t="n">
        <v>43901</v>
      </c>
      <c r="B338" s="0" t="s">
        <v>11</v>
      </c>
      <c r="C338" s="0" t="n">
        <v>19</v>
      </c>
      <c r="D338" s="0" t="n">
        <v>207</v>
      </c>
      <c r="E338" s="0" t="n">
        <f aca="false">C338+E337</f>
        <v>7772</v>
      </c>
      <c r="I338" s="0" t="n">
        <v>1746</v>
      </c>
      <c r="J338" s="0" t="n">
        <v>35278</v>
      </c>
      <c r="K338" s="0" t="n">
        <v>3759</v>
      </c>
    </row>
    <row r="339" customFormat="false" ht="12.8" hidden="false" customHeight="false" outlineLevel="0" collapsed="false">
      <c r="A339" s="4" t="n">
        <v>43901</v>
      </c>
      <c r="B339" s="0" t="s">
        <v>12</v>
      </c>
      <c r="C339" s="0" t="n">
        <v>1</v>
      </c>
      <c r="D339" s="0" t="n">
        <v>91</v>
      </c>
      <c r="E339" s="0" t="n">
        <f aca="false">C339+E338</f>
        <v>7773</v>
      </c>
    </row>
    <row r="340" customFormat="false" ht="12.8" hidden="false" customHeight="false" outlineLevel="0" collapsed="false">
      <c r="A340" s="4" t="n">
        <v>43901</v>
      </c>
      <c r="B340" s="0" t="s">
        <v>13</v>
      </c>
      <c r="C340" s="0" t="n">
        <v>73</v>
      </c>
      <c r="D340" s="0" t="n">
        <f aca="false">C340+5793</f>
        <v>5866</v>
      </c>
      <c r="E340" s="0" t="n">
        <f aca="false">C340+E339</f>
        <v>7846</v>
      </c>
      <c r="F340" s="0" t="n">
        <v>4</v>
      </c>
      <c r="G340" s="0" t="n">
        <v>20</v>
      </c>
    </row>
    <row r="341" customFormat="false" ht="12.8" hidden="false" customHeight="false" outlineLevel="0" collapsed="false">
      <c r="A341" s="4" t="n">
        <v>43901</v>
      </c>
      <c r="B341" s="0" t="s">
        <v>16</v>
      </c>
      <c r="C341" s="0" t="n">
        <v>2</v>
      </c>
      <c r="D341" s="0" t="n">
        <v>26</v>
      </c>
      <c r="E341" s="0" t="n">
        <f aca="false">C341+E340</f>
        <v>7848</v>
      </c>
    </row>
    <row r="342" customFormat="false" ht="12.8" hidden="false" customHeight="false" outlineLevel="0" collapsed="false">
      <c r="A342" s="4" t="n">
        <v>43901</v>
      </c>
      <c r="B342" s="0" t="s">
        <v>18</v>
      </c>
      <c r="C342" s="0" t="n">
        <v>5</v>
      </c>
      <c r="D342" s="0" t="n">
        <v>21</v>
      </c>
      <c r="E342" s="0" t="n">
        <f aca="false">C342+E341</f>
        <v>7853</v>
      </c>
    </row>
    <row r="343" customFormat="false" ht="12.8" hidden="false" customHeight="false" outlineLevel="0" collapsed="false">
      <c r="A343" s="4" t="n">
        <v>43901</v>
      </c>
      <c r="B343" s="0" t="s">
        <v>19</v>
      </c>
      <c r="C343" s="0" t="n">
        <v>3</v>
      </c>
      <c r="D343" s="0" t="n">
        <v>174</v>
      </c>
      <c r="E343" s="0" t="n">
        <f aca="false">C343+E342</f>
        <v>7856</v>
      </c>
      <c r="G343" s="0" t="n">
        <v>1</v>
      </c>
    </row>
    <row r="344" customFormat="false" ht="12.8" hidden="false" customHeight="false" outlineLevel="0" collapsed="false">
      <c r="A344" s="4" t="n">
        <v>43901</v>
      </c>
      <c r="B344" s="0" t="s">
        <v>22</v>
      </c>
      <c r="C344" s="0" t="n">
        <v>2</v>
      </c>
      <c r="D344" s="0" t="n">
        <v>107</v>
      </c>
      <c r="E344" s="0" t="n">
        <f aca="false">C344+E343</f>
        <v>7858</v>
      </c>
    </row>
    <row r="345" customFormat="false" ht="12.8" hidden="false" customHeight="false" outlineLevel="0" collapsed="false">
      <c r="A345" s="4" t="n">
        <v>43901</v>
      </c>
      <c r="B345" s="0" t="s">
        <v>25</v>
      </c>
      <c r="C345" s="0" t="n">
        <v>8</v>
      </c>
      <c r="D345" s="0" t="n">
        <v>1241</v>
      </c>
      <c r="E345" s="0" t="n">
        <f aca="false">C345+E344</f>
        <v>7866</v>
      </c>
      <c r="F345" s="0" t="n">
        <v>2</v>
      </c>
      <c r="G345" s="0" t="n">
        <v>12</v>
      </c>
    </row>
    <row r="346" customFormat="false" ht="12.8" hidden="false" customHeight="false" outlineLevel="0" collapsed="false">
      <c r="A346" s="4" t="n">
        <v>43901</v>
      </c>
      <c r="B346" s="0" t="s">
        <v>26</v>
      </c>
      <c r="C346" s="0" t="n">
        <v>1</v>
      </c>
      <c r="D346" s="0" t="n">
        <v>82</v>
      </c>
      <c r="E346" s="0" t="n">
        <f aca="false">C346+E345</f>
        <v>7867</v>
      </c>
    </row>
    <row r="347" customFormat="false" ht="12.8" hidden="false" customHeight="false" outlineLevel="0" collapsed="false">
      <c r="A347" s="4" t="n">
        <v>43902</v>
      </c>
      <c r="B347" s="0" t="s">
        <v>11</v>
      </c>
      <c r="C347" s="0" t="n">
        <v>13</v>
      </c>
      <c r="D347" s="0" t="n">
        <v>220</v>
      </c>
      <c r="E347" s="0" t="n">
        <f aca="false">C347+E346</f>
        <v>7880</v>
      </c>
      <c r="I347" s="0" t="n">
        <v>2573</v>
      </c>
      <c r="J347" s="0" t="n">
        <v>37851</v>
      </c>
      <c r="K347" s="0" t="n">
        <v>3759</v>
      </c>
    </row>
    <row r="348" customFormat="false" ht="12.8" hidden="false" customHeight="false" outlineLevel="0" collapsed="false">
      <c r="A348" s="4" t="n">
        <v>43902</v>
      </c>
      <c r="B348" s="0" t="s">
        <v>12</v>
      </c>
      <c r="C348" s="0" t="n">
        <v>1</v>
      </c>
      <c r="D348" s="0" t="n">
        <v>92</v>
      </c>
      <c r="E348" s="0" t="n">
        <f aca="false">C348+E347</f>
        <v>7881</v>
      </c>
    </row>
    <row r="349" customFormat="false" ht="12.8" hidden="false" customHeight="false" outlineLevel="0" collapsed="false">
      <c r="A349" s="4" t="n">
        <v>43902</v>
      </c>
      <c r="B349" s="0" t="s">
        <v>13</v>
      </c>
      <c r="C349" s="0" t="n">
        <v>61</v>
      </c>
      <c r="D349" s="0" t="n">
        <f aca="false">C349+5866</f>
        <v>5927</v>
      </c>
      <c r="E349" s="0" t="n">
        <f aca="false">C349+E348</f>
        <v>7942</v>
      </c>
      <c r="G349" s="0" t="n">
        <v>20</v>
      </c>
    </row>
    <row r="350" customFormat="false" ht="12.8" hidden="false" customHeight="false" outlineLevel="0" collapsed="false">
      <c r="A350" s="4" t="n">
        <v>43902</v>
      </c>
      <c r="B350" s="0" t="s">
        <v>14</v>
      </c>
      <c r="C350" s="0" t="n">
        <v>2</v>
      </c>
      <c r="D350" s="0" t="n">
        <v>25</v>
      </c>
      <c r="E350" s="0" t="n">
        <f aca="false">C350+E349</f>
        <v>7944</v>
      </c>
    </row>
    <row r="351" customFormat="false" ht="12.8" hidden="false" customHeight="false" outlineLevel="0" collapsed="false">
      <c r="A351" s="4" t="n">
        <v>43902</v>
      </c>
      <c r="B351" s="0" t="s">
        <v>16</v>
      </c>
      <c r="C351" s="0" t="n">
        <v>2</v>
      </c>
      <c r="D351" s="0" t="n">
        <v>28</v>
      </c>
      <c r="E351" s="0" t="n">
        <f aca="false">C351+E350</f>
        <v>7946</v>
      </c>
    </row>
    <row r="352" customFormat="false" ht="12.8" hidden="false" customHeight="false" outlineLevel="0" collapsed="false">
      <c r="A352" s="4" t="n">
        <v>43902</v>
      </c>
      <c r="B352" s="0" t="s">
        <v>17</v>
      </c>
      <c r="C352" s="0" t="n">
        <v>2</v>
      </c>
      <c r="D352" s="0" t="n">
        <v>25</v>
      </c>
      <c r="E352" s="0" t="n">
        <f aca="false">C352+E351</f>
        <v>7948</v>
      </c>
    </row>
    <row r="353" customFormat="false" ht="12.8" hidden="false" customHeight="false" outlineLevel="0" collapsed="false">
      <c r="A353" s="4" t="n">
        <v>43902</v>
      </c>
      <c r="B353" s="0" t="s">
        <v>18</v>
      </c>
      <c r="C353" s="0" t="n">
        <v>17</v>
      </c>
      <c r="D353" s="0" t="n">
        <v>38</v>
      </c>
      <c r="E353" s="0" t="n">
        <f aca="false">C353+E352</f>
        <v>7965</v>
      </c>
    </row>
    <row r="354" customFormat="false" ht="12.8" hidden="false" customHeight="false" outlineLevel="0" collapsed="false">
      <c r="A354" s="4" t="n">
        <v>43902</v>
      </c>
      <c r="B354" s="0" t="s">
        <v>19</v>
      </c>
      <c r="C354" s="0" t="n">
        <v>7</v>
      </c>
      <c r="D354" s="0" t="n">
        <v>181</v>
      </c>
      <c r="E354" s="0" t="n">
        <f aca="false">C354+E353</f>
        <v>7972</v>
      </c>
      <c r="F354" s="0" t="n">
        <v>1</v>
      </c>
      <c r="G354" s="0" t="n">
        <v>2</v>
      </c>
    </row>
    <row r="355" customFormat="false" ht="12.8" hidden="false" customHeight="false" outlineLevel="0" collapsed="false">
      <c r="A355" s="4" t="n">
        <v>43902</v>
      </c>
      <c r="B355" s="0" t="s">
        <v>22</v>
      </c>
      <c r="C355" s="0" t="n">
        <v>1</v>
      </c>
      <c r="D355" s="0" t="n">
        <v>108</v>
      </c>
      <c r="E355" s="0" t="n">
        <f aca="false">C355+E354</f>
        <v>7973</v>
      </c>
    </row>
    <row r="356" customFormat="false" ht="12.8" hidden="false" customHeight="false" outlineLevel="0" collapsed="false">
      <c r="A356" s="4" t="n">
        <v>43902</v>
      </c>
      <c r="B356" s="0" t="s">
        <v>25</v>
      </c>
      <c r="C356" s="0" t="n">
        <v>4</v>
      </c>
      <c r="D356" s="0" t="n">
        <v>1245</v>
      </c>
      <c r="E356" s="0" t="n">
        <f aca="false">C356+E355</f>
        <v>7977</v>
      </c>
      <c r="G356" s="0" t="n">
        <v>12</v>
      </c>
    </row>
    <row r="357" customFormat="false" ht="12.8" hidden="false" customHeight="false" outlineLevel="0" collapsed="false">
      <c r="A357" s="4" t="n">
        <v>43903</v>
      </c>
      <c r="B357" s="0" t="s">
        <v>11</v>
      </c>
      <c r="C357" s="0" t="n">
        <v>13</v>
      </c>
      <c r="D357" s="0" t="n">
        <v>233</v>
      </c>
      <c r="E357" s="0" t="n">
        <f aca="false">C357+E356</f>
        <v>7990</v>
      </c>
      <c r="I357" s="0" t="n">
        <v>2436</v>
      </c>
      <c r="J357" s="0" t="n">
        <v>40287</v>
      </c>
      <c r="K357" s="0" t="n">
        <v>3910</v>
      </c>
    </row>
    <row r="358" customFormat="false" ht="12.8" hidden="false" customHeight="false" outlineLevel="0" collapsed="false">
      <c r="A358" s="4" t="n">
        <v>43903</v>
      </c>
      <c r="B358" s="0" t="s">
        <v>12</v>
      </c>
      <c r="C358" s="0" t="n">
        <v>3</v>
      </c>
      <c r="D358" s="0" t="n">
        <v>95</v>
      </c>
      <c r="E358" s="0" t="n">
        <f aca="false">C358+E357</f>
        <v>7993</v>
      </c>
    </row>
    <row r="359" customFormat="false" ht="12.8" hidden="false" customHeight="false" outlineLevel="0" collapsed="false">
      <c r="A359" s="4" t="n">
        <v>43903</v>
      </c>
      <c r="B359" s="0" t="s">
        <v>13</v>
      </c>
      <c r="C359" s="0" t="n">
        <v>62</v>
      </c>
      <c r="D359" s="0" t="n">
        <f aca="false">C359+5927</f>
        <v>5989</v>
      </c>
      <c r="E359" s="0" t="n">
        <f aca="false">C359+E358</f>
        <v>8055</v>
      </c>
      <c r="F359" s="0" t="n">
        <v>3</v>
      </c>
      <c r="G359" s="0" t="n">
        <v>23</v>
      </c>
    </row>
    <row r="360" customFormat="false" ht="12.8" hidden="false" customHeight="false" outlineLevel="0" collapsed="false">
      <c r="A360" s="4" t="n">
        <v>43903</v>
      </c>
      <c r="B360" s="0" t="s">
        <v>14</v>
      </c>
      <c r="C360" s="0" t="n">
        <v>1</v>
      </c>
      <c r="D360" s="0" t="n">
        <v>26</v>
      </c>
      <c r="E360" s="0" t="n">
        <f aca="false">C360+E359</f>
        <v>8056</v>
      </c>
    </row>
    <row r="361" customFormat="false" ht="12.8" hidden="false" customHeight="false" outlineLevel="0" collapsed="false">
      <c r="A361" s="4" t="n">
        <v>43903</v>
      </c>
      <c r="B361" s="0" t="s">
        <v>18</v>
      </c>
      <c r="C361" s="0" t="n">
        <v>6</v>
      </c>
      <c r="D361" s="0" t="n">
        <v>44</v>
      </c>
      <c r="E361" s="0" t="n">
        <f aca="false">C361+E360</f>
        <v>8062</v>
      </c>
    </row>
    <row r="362" customFormat="false" ht="12.8" hidden="false" customHeight="false" outlineLevel="0" collapsed="false">
      <c r="A362" s="4" t="n">
        <v>43903</v>
      </c>
      <c r="B362" s="0" t="s">
        <v>19</v>
      </c>
      <c r="C362" s="0" t="n">
        <v>15</v>
      </c>
      <c r="D362" s="0" t="n">
        <v>196</v>
      </c>
      <c r="E362" s="0" t="n">
        <f aca="false">C362+E361</f>
        <v>8077</v>
      </c>
      <c r="F362" s="0" t="n">
        <v>1</v>
      </c>
      <c r="G362" s="0" t="n">
        <v>3</v>
      </c>
    </row>
    <row r="363" customFormat="false" ht="12.8" hidden="false" customHeight="false" outlineLevel="0" collapsed="false">
      <c r="A363" s="4" t="n">
        <v>43903</v>
      </c>
      <c r="B363" s="0" t="s">
        <v>21</v>
      </c>
      <c r="C363" s="0" t="n">
        <v>1</v>
      </c>
      <c r="D363" s="0" t="n">
        <v>28</v>
      </c>
      <c r="E363" s="0" t="n">
        <f aca="false">C363+E362</f>
        <v>8078</v>
      </c>
    </row>
    <row r="364" customFormat="false" ht="12.8" hidden="false" customHeight="false" outlineLevel="0" collapsed="false">
      <c r="A364" s="4" t="n">
        <v>43903</v>
      </c>
      <c r="B364" s="0" t="s">
        <v>25</v>
      </c>
      <c r="C364" s="0" t="n">
        <v>6</v>
      </c>
      <c r="D364" s="0" t="n">
        <v>1251</v>
      </c>
      <c r="E364" s="0" t="n">
        <f aca="false">C364+E363</f>
        <v>8084</v>
      </c>
      <c r="F364" s="0" t="n">
        <v>1</v>
      </c>
      <c r="G364" s="0" t="n">
        <v>13</v>
      </c>
    </row>
    <row r="365" customFormat="false" ht="12.8" hidden="false" customHeight="false" outlineLevel="0" collapsed="false">
      <c r="A365" s="4" t="n">
        <v>43904</v>
      </c>
      <c r="B365" s="0" t="s">
        <v>11</v>
      </c>
      <c r="C365" s="0" t="n">
        <v>9</v>
      </c>
      <c r="D365" s="0" t="n">
        <v>242</v>
      </c>
      <c r="E365" s="0" t="n">
        <f aca="false">C365+E364</f>
        <v>8093</v>
      </c>
      <c r="I365" s="0" t="n">
        <v>1946</v>
      </c>
      <c r="J365" s="0" t="n">
        <v>42233</v>
      </c>
      <c r="K365" s="0" t="n">
        <v>4136</v>
      </c>
    </row>
    <row r="366" customFormat="false" ht="12.8" hidden="false" customHeight="false" outlineLevel="0" collapsed="false">
      <c r="A366" s="4" t="n">
        <v>43904</v>
      </c>
      <c r="B366" s="0" t="s">
        <v>12</v>
      </c>
      <c r="C366" s="0" t="n">
        <v>3</v>
      </c>
      <c r="D366" s="0" t="n">
        <v>98</v>
      </c>
      <c r="E366" s="0" t="n">
        <f aca="false">C366+E365</f>
        <v>8096</v>
      </c>
      <c r="F366" s="0" t="n">
        <v>1</v>
      </c>
      <c r="G366" s="0" t="n">
        <v>1</v>
      </c>
    </row>
    <row r="367" customFormat="false" ht="12.8" hidden="false" customHeight="false" outlineLevel="0" collapsed="false">
      <c r="A367" s="4" t="n">
        <v>43904</v>
      </c>
      <c r="B367" s="0" t="s">
        <v>13</v>
      </c>
      <c r="C367" s="0" t="n">
        <v>41</v>
      </c>
      <c r="D367" s="0" t="n">
        <f aca="false">C367+5989</f>
        <v>6030</v>
      </c>
      <c r="E367" s="0" t="n">
        <f aca="false">C367+E366</f>
        <v>8137</v>
      </c>
      <c r="F367" s="0" t="n">
        <v>2</v>
      </c>
      <c r="G367" s="0" t="n">
        <v>25</v>
      </c>
    </row>
    <row r="368" customFormat="false" ht="12.8" hidden="false" customHeight="false" outlineLevel="0" collapsed="false">
      <c r="A368" s="4" t="n">
        <v>43904</v>
      </c>
      <c r="B368" s="0" t="s">
        <v>14</v>
      </c>
      <c r="C368" s="0" t="n">
        <v>2</v>
      </c>
      <c r="D368" s="0" t="n">
        <v>28</v>
      </c>
      <c r="E368" s="0" t="n">
        <f aca="false">C368+E367</f>
        <v>8139</v>
      </c>
    </row>
    <row r="369" customFormat="false" ht="12.8" hidden="false" customHeight="false" outlineLevel="0" collapsed="false">
      <c r="A369" s="4" t="n">
        <v>43904</v>
      </c>
      <c r="B369" s="0" t="s">
        <v>15</v>
      </c>
      <c r="C369" s="0" t="n">
        <v>1</v>
      </c>
      <c r="D369" s="0" t="n">
        <v>17</v>
      </c>
      <c r="E369" s="0" t="n">
        <f aca="false">C369+E368</f>
        <v>8140</v>
      </c>
    </row>
    <row r="370" customFormat="false" ht="12.8" hidden="false" customHeight="false" outlineLevel="0" collapsed="false">
      <c r="A370" s="4" t="n">
        <v>43904</v>
      </c>
      <c r="B370" s="0" t="s">
        <v>17</v>
      </c>
      <c r="C370" s="0" t="n">
        <v>1</v>
      </c>
      <c r="D370" s="0" t="n">
        <v>26</v>
      </c>
      <c r="E370" s="0" t="n">
        <f aca="false">C370+E369</f>
        <v>8141</v>
      </c>
    </row>
    <row r="371" customFormat="false" ht="12.8" hidden="false" customHeight="false" outlineLevel="0" collapsed="false">
      <c r="A371" s="4" t="n">
        <v>43904</v>
      </c>
      <c r="B371" s="0" t="s">
        <v>18</v>
      </c>
      <c r="C371" s="0" t="n">
        <v>1</v>
      </c>
      <c r="D371" s="0" t="n">
        <v>45</v>
      </c>
      <c r="E371" s="0" t="n">
        <f aca="false">C371+E370</f>
        <v>8142</v>
      </c>
    </row>
    <row r="372" customFormat="false" ht="12.8" hidden="false" customHeight="false" outlineLevel="0" collapsed="false">
      <c r="A372" s="4" t="n">
        <v>43904</v>
      </c>
      <c r="B372" s="0" t="s">
        <v>19</v>
      </c>
      <c r="C372" s="0" t="n">
        <v>11</v>
      </c>
      <c r="D372" s="0" t="n">
        <v>207</v>
      </c>
      <c r="E372" s="0" t="n">
        <f aca="false">C372+E371</f>
        <v>8153</v>
      </c>
      <c r="G372" s="0" t="n">
        <v>3</v>
      </c>
    </row>
    <row r="373" customFormat="false" ht="12.8" hidden="false" customHeight="false" outlineLevel="0" collapsed="false">
      <c r="A373" s="4" t="n">
        <v>43904</v>
      </c>
      <c r="B373" s="0" t="s">
        <v>21</v>
      </c>
      <c r="C373" s="0" t="n">
        <v>3</v>
      </c>
      <c r="D373" s="0" t="n">
        <v>31</v>
      </c>
      <c r="E373" s="0" t="n">
        <f aca="false">C373+E372</f>
        <v>8156</v>
      </c>
    </row>
    <row r="374" customFormat="false" ht="12.8" hidden="false" customHeight="false" outlineLevel="0" collapsed="false">
      <c r="A374" s="4" t="n">
        <v>43904</v>
      </c>
      <c r="B374" s="0" t="s">
        <v>25</v>
      </c>
      <c r="C374" s="0" t="n">
        <v>4</v>
      </c>
      <c r="D374" s="0" t="n">
        <v>1255</v>
      </c>
      <c r="E374" s="0" t="n">
        <f aca="false">C374+E373</f>
        <v>8160</v>
      </c>
      <c r="G374" s="0" t="n">
        <v>13</v>
      </c>
    </row>
    <row r="375" customFormat="false" ht="12.8" hidden="false" customHeight="false" outlineLevel="0" collapsed="false">
      <c r="A375" s="2" t="n">
        <v>43905</v>
      </c>
      <c r="B375" s="0" t="s">
        <v>11</v>
      </c>
      <c r="C375" s="0" t="n">
        <v>6</v>
      </c>
      <c r="D375" s="0" t="n">
        <v>248</v>
      </c>
      <c r="E375" s="0" t="n">
        <f aca="false">C375+E374</f>
        <v>8166</v>
      </c>
      <c r="I375" s="0" t="n">
        <v>1283</v>
      </c>
      <c r="J375" s="0" t="n">
        <v>43516</v>
      </c>
      <c r="K375" s="0" t="n">
        <v>4154</v>
      </c>
    </row>
    <row r="376" customFormat="false" ht="12.8" hidden="false" customHeight="false" outlineLevel="0" collapsed="false">
      <c r="A376" s="2" t="n">
        <v>43905</v>
      </c>
      <c r="B376" s="0" t="s">
        <v>12</v>
      </c>
      <c r="C376" s="0" t="n">
        <v>1</v>
      </c>
      <c r="D376" s="0" t="n">
        <v>99</v>
      </c>
      <c r="E376" s="0" t="n">
        <f aca="false">C376+E375</f>
        <v>8167</v>
      </c>
      <c r="G376" s="0" t="n">
        <v>1</v>
      </c>
    </row>
    <row r="377" customFormat="false" ht="12.8" hidden="false" customHeight="false" outlineLevel="0" collapsed="false">
      <c r="A377" s="2" t="n">
        <v>43905</v>
      </c>
      <c r="B377" s="0" t="s">
        <v>13</v>
      </c>
      <c r="C377" s="0" t="n">
        <v>35</v>
      </c>
      <c r="D377" s="0" t="n">
        <f aca="false">C377+6030</f>
        <v>6065</v>
      </c>
      <c r="E377" s="0" t="n">
        <f aca="false">C377+E376</f>
        <v>8202</v>
      </c>
      <c r="G377" s="0" t="n">
        <v>25</v>
      </c>
    </row>
    <row r="378" customFormat="false" ht="12.8" hidden="false" customHeight="false" outlineLevel="0" collapsed="false">
      <c r="A378" s="2" t="n">
        <v>43905</v>
      </c>
      <c r="B378" s="0" t="s">
        <v>14</v>
      </c>
      <c r="C378" s="0" t="n">
        <v>4</v>
      </c>
      <c r="D378" s="0" t="n">
        <v>32</v>
      </c>
      <c r="E378" s="0" t="n">
        <f aca="false">C378+E377</f>
        <v>8206</v>
      </c>
    </row>
    <row r="379" customFormat="false" ht="12.8" hidden="false" customHeight="false" outlineLevel="0" collapsed="false">
      <c r="A379" s="2" t="n">
        <v>43905</v>
      </c>
      <c r="B379" s="0" t="s">
        <v>15</v>
      </c>
      <c r="C379" s="0" t="n">
        <v>0</v>
      </c>
      <c r="D379" s="0" t="n">
        <v>17</v>
      </c>
      <c r="E379" s="0" t="n">
        <f aca="false">C379+E378</f>
        <v>8206</v>
      </c>
    </row>
    <row r="380" customFormat="false" ht="12.8" hidden="false" customHeight="false" outlineLevel="0" collapsed="false">
      <c r="A380" s="2" t="n">
        <v>43905</v>
      </c>
      <c r="B380" s="0" t="s">
        <v>16</v>
      </c>
      <c r="C380" s="0" t="n">
        <v>0</v>
      </c>
      <c r="D380" s="0" t="n">
        <v>28</v>
      </c>
      <c r="E380" s="0" t="n">
        <f aca="false">C380+E379</f>
        <v>8206</v>
      </c>
    </row>
    <row r="381" customFormat="false" ht="12.8" hidden="false" customHeight="false" outlineLevel="0" collapsed="false">
      <c r="A381" s="2" t="n">
        <v>43905</v>
      </c>
      <c r="B381" s="0" t="s">
        <v>17</v>
      </c>
      <c r="C381" s="0" t="n">
        <v>0</v>
      </c>
      <c r="D381" s="0" t="n">
        <v>26</v>
      </c>
      <c r="E381" s="0" t="n">
        <f aca="false">C381+E380</f>
        <v>8206</v>
      </c>
    </row>
    <row r="382" customFormat="false" ht="12.8" hidden="false" customHeight="false" outlineLevel="0" collapsed="false">
      <c r="A382" s="2" t="n">
        <v>43905</v>
      </c>
      <c r="B382" s="0" t="s">
        <v>18</v>
      </c>
      <c r="C382" s="0" t="n">
        <v>1</v>
      </c>
      <c r="D382" s="0" t="n">
        <v>46</v>
      </c>
      <c r="E382" s="0" t="n">
        <f aca="false">C382+E381</f>
        <v>8207</v>
      </c>
    </row>
    <row r="383" customFormat="false" ht="12.8" hidden="false" customHeight="false" outlineLevel="0" collapsed="false">
      <c r="A383" s="2" t="n">
        <v>43905</v>
      </c>
      <c r="B383" s="0" t="s">
        <v>19</v>
      </c>
      <c r="C383" s="0" t="n">
        <v>20</v>
      </c>
      <c r="D383" s="0" t="n">
        <v>227</v>
      </c>
      <c r="E383" s="0" t="n">
        <f aca="false">C383+E382</f>
        <v>8227</v>
      </c>
      <c r="G383" s="0" t="n">
        <v>3</v>
      </c>
    </row>
    <row r="384" customFormat="false" ht="12.8" hidden="false" customHeight="false" outlineLevel="0" collapsed="false">
      <c r="A384" s="2" t="n">
        <v>43905</v>
      </c>
      <c r="B384" s="0" t="s">
        <v>20</v>
      </c>
      <c r="C384" s="0" t="n">
        <v>0</v>
      </c>
      <c r="D384" s="0" t="n">
        <v>28</v>
      </c>
      <c r="E384" s="0" t="n">
        <f aca="false">C384+E383</f>
        <v>8227</v>
      </c>
    </row>
    <row r="385" customFormat="false" ht="12.8" hidden="false" customHeight="false" outlineLevel="0" collapsed="false">
      <c r="A385" s="2" t="n">
        <v>43905</v>
      </c>
      <c r="B385" s="0" t="s">
        <v>21</v>
      </c>
      <c r="C385" s="0" t="n">
        <v>0</v>
      </c>
      <c r="D385" s="0" t="n">
        <v>31</v>
      </c>
      <c r="E385" s="0" t="n">
        <f aca="false">C385+E384</f>
        <v>8227</v>
      </c>
    </row>
    <row r="386" customFormat="false" ht="12.8" hidden="false" customHeight="false" outlineLevel="0" collapsed="false">
      <c r="A386" s="2" t="n">
        <v>43905</v>
      </c>
      <c r="B386" s="0" t="s">
        <v>22</v>
      </c>
      <c r="C386" s="0" t="n">
        <v>0</v>
      </c>
      <c r="D386" s="0" t="n">
        <v>108</v>
      </c>
      <c r="E386" s="0" t="n">
        <f aca="false">C386+E385</f>
        <v>8227</v>
      </c>
    </row>
    <row r="387" customFormat="false" ht="12.8" hidden="false" customHeight="false" outlineLevel="0" collapsed="false">
      <c r="A387" s="2" t="n">
        <v>43905</v>
      </c>
      <c r="B387" s="0" t="s">
        <v>23</v>
      </c>
      <c r="C387" s="0" t="n">
        <v>0</v>
      </c>
      <c r="D387" s="0" t="n">
        <v>7</v>
      </c>
      <c r="E387" s="0" t="n">
        <f aca="false">C387+E386</f>
        <v>8227</v>
      </c>
    </row>
    <row r="388" customFormat="false" ht="12.8" hidden="false" customHeight="false" outlineLevel="0" collapsed="false">
      <c r="A388" s="2" t="n">
        <v>43905</v>
      </c>
      <c r="B388" s="0" t="s">
        <v>24</v>
      </c>
      <c r="C388" s="0" t="n">
        <v>0</v>
      </c>
      <c r="D388" s="0" t="n">
        <v>6</v>
      </c>
      <c r="E388" s="0" t="n">
        <f aca="false">C388+E387</f>
        <v>8227</v>
      </c>
    </row>
    <row r="389" customFormat="false" ht="12.8" hidden="false" customHeight="false" outlineLevel="0" collapsed="false">
      <c r="A389" s="2" t="n">
        <v>43905</v>
      </c>
      <c r="B389" s="0" t="s">
        <v>25</v>
      </c>
      <c r="C389" s="0" t="n">
        <v>7</v>
      </c>
      <c r="D389" s="0" t="n">
        <v>1262</v>
      </c>
      <c r="E389" s="0" t="n">
        <f aca="false">C389+E388</f>
        <v>8234</v>
      </c>
      <c r="G389" s="0" t="n">
        <v>13</v>
      </c>
    </row>
    <row r="390" customFormat="false" ht="12.8" hidden="false" customHeight="false" outlineLevel="0" collapsed="false">
      <c r="A390" s="2" t="n">
        <v>43905</v>
      </c>
      <c r="B390" s="0" t="s">
        <v>26</v>
      </c>
      <c r="C390" s="0" t="n">
        <v>0</v>
      </c>
      <c r="D390" s="0" t="n">
        <v>82</v>
      </c>
      <c r="E390" s="0" t="n">
        <f aca="false">C390+E389</f>
        <v>8234</v>
      </c>
    </row>
    <row r="391" customFormat="false" ht="12.8" hidden="false" customHeight="false" outlineLevel="0" collapsed="false">
      <c r="A391" s="2" t="n">
        <v>43905</v>
      </c>
      <c r="B391" s="0" t="s">
        <v>27</v>
      </c>
      <c r="C391" s="0" t="n">
        <v>0</v>
      </c>
      <c r="D391" s="0" t="n">
        <v>5</v>
      </c>
      <c r="E391" s="0" t="n">
        <f aca="false">C391+E390</f>
        <v>8234</v>
      </c>
    </row>
    <row r="392" customFormat="false" ht="12.8" hidden="false" customHeight="false" outlineLevel="0" collapsed="false">
      <c r="A392" s="4" t="n">
        <v>43906</v>
      </c>
      <c r="B392" s="0" t="s">
        <v>11</v>
      </c>
      <c r="C392" s="0" t="n">
        <v>12</v>
      </c>
      <c r="D392" s="0" t="n">
        <v>260</v>
      </c>
      <c r="E392" s="0" t="n">
        <f aca="false">C392+E391</f>
        <v>8246</v>
      </c>
      <c r="I392" s="0" t="n">
        <v>3399</v>
      </c>
      <c r="J392" s="0" t="n">
        <v>46915</v>
      </c>
      <c r="K392" s="0" t="n">
        <v>6133</v>
      </c>
    </row>
    <row r="393" customFormat="false" ht="12.8" hidden="false" customHeight="false" outlineLevel="0" collapsed="false">
      <c r="A393" s="4" t="n">
        <v>43906</v>
      </c>
      <c r="B393" s="0" t="s">
        <v>13</v>
      </c>
      <c r="C393" s="0" t="n">
        <v>32</v>
      </c>
      <c r="D393" s="0" t="n">
        <f aca="false">C393+6065</f>
        <v>6097</v>
      </c>
      <c r="E393" s="0" t="n">
        <f aca="false">C393+E392</f>
        <v>8278</v>
      </c>
      <c r="F393" s="0" t="n">
        <v>4</v>
      </c>
      <c r="G393" s="0" t="n">
        <v>29</v>
      </c>
    </row>
    <row r="394" customFormat="false" ht="12.8" hidden="false" customHeight="false" outlineLevel="0" collapsed="false">
      <c r="A394" s="4" t="n">
        <v>43906</v>
      </c>
      <c r="B394" s="0" t="s">
        <v>14</v>
      </c>
      <c r="C394" s="0" t="n">
        <v>3</v>
      </c>
      <c r="D394" s="0" t="n">
        <v>35</v>
      </c>
      <c r="E394" s="0" t="n">
        <f aca="false">C394+E393</f>
        <v>8281</v>
      </c>
    </row>
    <row r="395" customFormat="false" ht="12.8" hidden="false" customHeight="false" outlineLevel="0" collapsed="false">
      <c r="A395" s="4" t="n">
        <v>43906</v>
      </c>
      <c r="B395" s="0" t="s">
        <v>19</v>
      </c>
      <c r="C395" s="0" t="n">
        <v>31</v>
      </c>
      <c r="D395" s="0" t="n">
        <v>258</v>
      </c>
      <c r="E395" s="0" t="n">
        <f aca="false">C395+E394</f>
        <v>8312</v>
      </c>
      <c r="G395" s="0" t="n">
        <v>3</v>
      </c>
    </row>
    <row r="396" customFormat="false" ht="12.8" hidden="false" customHeight="false" outlineLevel="0" collapsed="false">
      <c r="A396" s="4" t="n">
        <v>43906</v>
      </c>
      <c r="B396" s="0" t="s">
        <v>25</v>
      </c>
      <c r="C396" s="0" t="n">
        <v>5</v>
      </c>
      <c r="D396" s="0" t="n">
        <v>1267</v>
      </c>
      <c r="E396" s="0" t="n">
        <f aca="false">C396+E395</f>
        <v>8317</v>
      </c>
      <c r="F396" s="0" t="n">
        <v>2</v>
      </c>
      <c r="G396" s="0" t="n">
        <v>15</v>
      </c>
    </row>
    <row r="397" customFormat="false" ht="12.8" hidden="false" customHeight="false" outlineLevel="0" collapsed="false">
      <c r="A397" s="4" t="n">
        <v>43906</v>
      </c>
      <c r="B397" s="0" t="s">
        <v>26</v>
      </c>
      <c r="C397" s="0" t="n">
        <v>1</v>
      </c>
      <c r="D397" s="0" t="n">
        <v>83</v>
      </c>
      <c r="E397" s="0" t="n">
        <f aca="false">C397+E396</f>
        <v>8318</v>
      </c>
    </row>
    <row r="398" customFormat="false" ht="12.8" hidden="false" customHeight="false" outlineLevel="0" collapsed="false">
      <c r="A398" s="4" t="n">
        <v>43907</v>
      </c>
      <c r="B398" s="0" t="s">
        <v>11</v>
      </c>
      <c r="C398" s="0" t="n">
        <v>5</v>
      </c>
      <c r="D398" s="0" t="n">
        <v>265</v>
      </c>
      <c r="E398" s="0" t="n">
        <f aca="false">C398+E397</f>
        <v>8323</v>
      </c>
    </row>
    <row r="399" customFormat="false" ht="12.8" hidden="false" customHeight="false" outlineLevel="0" collapsed="false">
      <c r="A399" s="4" t="n">
        <v>43907</v>
      </c>
      <c r="B399" s="0" t="s">
        <v>13</v>
      </c>
      <c r="C399" s="0" t="n">
        <v>46</v>
      </c>
      <c r="D399" s="0" t="n">
        <f aca="false">C399+6097</f>
        <v>6143</v>
      </c>
      <c r="E399" s="0" t="n">
        <f aca="false">C399+E398</f>
        <v>8369</v>
      </c>
      <c r="F399" s="0" t="n">
        <v>1</v>
      </c>
      <c r="G399" s="0" t="n">
        <v>30</v>
      </c>
    </row>
    <row r="400" customFormat="false" ht="12.8" hidden="false" customHeight="false" outlineLevel="0" collapsed="false">
      <c r="A400" s="4" t="n">
        <v>43907</v>
      </c>
      <c r="B400" s="0" t="s">
        <v>14</v>
      </c>
      <c r="C400" s="0" t="n">
        <v>6</v>
      </c>
      <c r="D400" s="0" t="n">
        <v>41</v>
      </c>
      <c r="E400" s="0" t="n">
        <f aca="false">C400+E399</f>
        <v>8375</v>
      </c>
    </row>
    <row r="401" customFormat="false" ht="12.8" hidden="false" customHeight="false" outlineLevel="0" collapsed="false">
      <c r="A401" s="4" t="n">
        <v>43907</v>
      </c>
      <c r="B401" s="0" t="s">
        <v>15</v>
      </c>
      <c r="C401" s="0" t="n">
        <v>1</v>
      </c>
      <c r="D401" s="0" t="n">
        <v>18</v>
      </c>
      <c r="E401" s="0" t="n">
        <f aca="false">C401+E400</f>
        <v>8376</v>
      </c>
    </row>
    <row r="402" customFormat="false" ht="12.8" hidden="false" customHeight="false" outlineLevel="0" collapsed="false">
      <c r="A402" s="4" t="n">
        <v>43907</v>
      </c>
      <c r="B402" s="0" t="s">
        <v>17</v>
      </c>
      <c r="C402" s="0" t="n">
        <v>2</v>
      </c>
      <c r="D402" s="0" t="n">
        <v>28</v>
      </c>
      <c r="E402" s="0" t="n">
        <f aca="false">C402+E401</f>
        <v>8378</v>
      </c>
    </row>
    <row r="403" customFormat="false" ht="12.8" hidden="false" customHeight="false" outlineLevel="0" collapsed="false">
      <c r="A403" s="4" t="n">
        <v>43907</v>
      </c>
      <c r="B403" s="0" t="s">
        <v>18</v>
      </c>
      <c r="C403" s="0" t="n">
        <v>1</v>
      </c>
      <c r="D403" s="0" t="n">
        <v>47</v>
      </c>
      <c r="E403" s="0" t="n">
        <f aca="false">C403+E402</f>
        <v>8379</v>
      </c>
    </row>
    <row r="404" customFormat="false" ht="12.8" hidden="false" customHeight="false" outlineLevel="0" collapsed="false">
      <c r="A404" s="4" t="n">
        <v>43907</v>
      </c>
      <c r="B404" s="0" t="s">
        <v>19</v>
      </c>
      <c r="C404" s="0" t="n">
        <v>15</v>
      </c>
      <c r="D404" s="0" t="n">
        <v>273</v>
      </c>
      <c r="E404" s="0" t="n">
        <f aca="false">C404+E403</f>
        <v>8394</v>
      </c>
      <c r="G404" s="0" t="n">
        <v>3</v>
      </c>
    </row>
    <row r="405" customFormat="false" ht="12.8" hidden="false" customHeight="false" outlineLevel="0" collapsed="false">
      <c r="A405" s="4" t="n">
        <v>43907</v>
      </c>
      <c r="B405" s="0" t="s">
        <v>20</v>
      </c>
      <c r="C405" s="0" t="n">
        <v>1</v>
      </c>
      <c r="D405" s="0" t="n">
        <v>29</v>
      </c>
      <c r="E405" s="0" t="n">
        <f aca="false">C405+E404</f>
        <v>8395</v>
      </c>
      <c r="G405" s="0" t="n">
        <v>1</v>
      </c>
    </row>
    <row r="406" customFormat="false" ht="12.8" hidden="false" customHeight="false" outlineLevel="0" collapsed="false">
      <c r="A406" s="4" t="n">
        <v>43907</v>
      </c>
      <c r="B406" s="0" t="s">
        <v>21</v>
      </c>
      <c r="C406" s="0" t="n">
        <v>1</v>
      </c>
      <c r="D406" s="0" t="n">
        <v>32</v>
      </c>
      <c r="E406" s="0" t="n">
        <f aca="false">C406+E405</f>
        <v>8396</v>
      </c>
    </row>
    <row r="407" customFormat="false" ht="12.8" hidden="false" customHeight="false" outlineLevel="0" collapsed="false">
      <c r="A407" s="4" t="n">
        <v>43907</v>
      </c>
      <c r="B407" s="0" t="s">
        <v>22</v>
      </c>
      <c r="C407" s="0" t="n">
        <v>3</v>
      </c>
      <c r="D407" s="0" t="n">
        <v>111</v>
      </c>
      <c r="E407" s="0" t="n">
        <f aca="false">C407+E406</f>
        <v>8399</v>
      </c>
    </row>
    <row r="408" customFormat="false" ht="12.8" hidden="false" customHeight="false" outlineLevel="0" collapsed="false">
      <c r="A408" s="4" t="n">
        <v>43907</v>
      </c>
      <c r="B408" s="0" t="s">
        <v>23</v>
      </c>
      <c r="C408" s="0" t="n">
        <v>2</v>
      </c>
      <c r="D408" s="0" t="n">
        <v>9</v>
      </c>
      <c r="E408" s="0" t="n">
        <f aca="false">C408+E407</f>
        <v>8401</v>
      </c>
    </row>
    <row r="409" customFormat="false" ht="12.8" hidden="false" customHeight="false" outlineLevel="0" collapsed="false">
      <c r="A409" s="4" t="n">
        <v>43907</v>
      </c>
      <c r="B409" s="0" t="s">
        <v>24</v>
      </c>
      <c r="C409" s="0" t="n">
        <v>1</v>
      </c>
      <c r="D409" s="0" t="n">
        <v>7</v>
      </c>
      <c r="E409" s="0" t="n">
        <f aca="false">C409+E408</f>
        <v>8402</v>
      </c>
    </row>
    <row r="410" customFormat="false" ht="12.8" hidden="false" customHeight="false" outlineLevel="0" collapsed="false">
      <c r="A410" s="4" t="n">
        <v>43907</v>
      </c>
      <c r="B410" s="0" t="s">
        <v>25</v>
      </c>
      <c r="C410" s="0" t="n">
        <v>9</v>
      </c>
      <c r="D410" s="0" t="n">
        <v>1276</v>
      </c>
      <c r="E410" s="0" t="n">
        <f aca="false">C410+E409</f>
        <v>8411</v>
      </c>
      <c r="F410" s="0" t="n">
        <v>2</v>
      </c>
      <c r="G410" s="0" t="n">
        <v>17</v>
      </c>
    </row>
    <row r="411" customFormat="false" ht="12.8" hidden="false" customHeight="false" outlineLevel="0" collapsed="false">
      <c r="A411" s="4" t="n">
        <v>43908</v>
      </c>
      <c r="B411" s="0" t="s">
        <v>11</v>
      </c>
      <c r="C411" s="0" t="n">
        <v>12</v>
      </c>
      <c r="D411" s="0" t="n">
        <v>277</v>
      </c>
      <c r="E411" s="0" t="n">
        <f aca="false">C411+E410</f>
        <v>8423</v>
      </c>
      <c r="J411" s="0" t="n">
        <v>49738</v>
      </c>
      <c r="K411" s="0" t="n">
        <v>4595</v>
      </c>
    </row>
    <row r="412" customFormat="false" ht="12.8" hidden="false" customHeight="false" outlineLevel="0" collapsed="false">
      <c r="A412" s="4" t="n">
        <v>43908</v>
      </c>
      <c r="B412" s="0" t="s">
        <v>13</v>
      </c>
      <c r="C412" s="0" t="n">
        <v>97</v>
      </c>
      <c r="D412" s="0" t="n">
        <f aca="false">C412+6143</f>
        <v>6240</v>
      </c>
      <c r="E412" s="0" t="n">
        <f aca="false">C412+E411</f>
        <v>8520</v>
      </c>
      <c r="F412" s="0" t="n">
        <v>7</v>
      </c>
      <c r="G412" s="0" t="n">
        <v>37</v>
      </c>
    </row>
    <row r="413" customFormat="false" ht="12.8" hidden="false" customHeight="false" outlineLevel="0" collapsed="false">
      <c r="A413" s="4" t="n">
        <v>43908</v>
      </c>
      <c r="B413" s="0" t="s">
        <v>17</v>
      </c>
      <c r="C413" s="0" t="n">
        <v>6</v>
      </c>
      <c r="D413" s="0" t="n">
        <v>34</v>
      </c>
      <c r="E413" s="0" t="n">
        <f aca="false">C413+E412</f>
        <v>8526</v>
      </c>
    </row>
    <row r="414" customFormat="false" ht="12.8" hidden="false" customHeight="false" outlineLevel="0" collapsed="false">
      <c r="A414" s="4" t="n">
        <v>43908</v>
      </c>
      <c r="B414" s="0" t="s">
        <v>19</v>
      </c>
      <c r="C414" s="0" t="n">
        <v>18</v>
      </c>
      <c r="D414" s="0" t="n">
        <v>291</v>
      </c>
      <c r="E414" s="0" t="n">
        <f aca="false">C414+E413</f>
        <v>8544</v>
      </c>
      <c r="G414" s="0" t="n">
        <v>3</v>
      </c>
    </row>
    <row r="415" customFormat="false" ht="12.8" hidden="false" customHeight="false" outlineLevel="0" collapsed="false">
      <c r="A415" s="4" t="n">
        <v>43908</v>
      </c>
      <c r="B415" s="0" t="s">
        <v>21</v>
      </c>
      <c r="C415" s="0" t="n">
        <v>1</v>
      </c>
      <c r="D415" s="0" t="n">
        <v>33</v>
      </c>
      <c r="E415" s="0" t="n">
        <f aca="false">C415+E414</f>
        <v>8545</v>
      </c>
    </row>
    <row r="416" customFormat="false" ht="12.8" hidden="false" customHeight="false" outlineLevel="0" collapsed="false">
      <c r="A416" s="4" t="n">
        <v>43908</v>
      </c>
      <c r="B416" s="0" t="s">
        <v>23</v>
      </c>
      <c r="C416" s="0" t="n">
        <v>1</v>
      </c>
      <c r="D416" s="0" t="n">
        <v>10</v>
      </c>
      <c r="E416" s="0" t="n">
        <f aca="false">C416+E415</f>
        <v>8546</v>
      </c>
    </row>
    <row r="417" customFormat="false" ht="12.8" hidden="false" customHeight="false" outlineLevel="0" collapsed="false">
      <c r="A417" s="4" t="n">
        <v>43908</v>
      </c>
      <c r="B417" s="0" t="s">
        <v>25</v>
      </c>
      <c r="C417" s="0" t="n">
        <v>12</v>
      </c>
      <c r="D417" s="0" t="n">
        <v>1288</v>
      </c>
      <c r="E417" s="0" t="n">
        <f aca="false">C417+E416</f>
        <v>8558</v>
      </c>
      <c r="G417" s="0" t="n">
        <v>16</v>
      </c>
    </row>
    <row r="418" customFormat="false" ht="12.8" hidden="false" customHeight="false" outlineLevel="0" collapsed="false">
      <c r="A418" s="4" t="n">
        <v>43908</v>
      </c>
      <c r="B418" s="0" t="s">
        <v>14</v>
      </c>
      <c r="C418" s="0" t="n">
        <v>5</v>
      </c>
      <c r="D418" s="0" t="n">
        <v>46</v>
      </c>
      <c r="E418" s="0" t="n">
        <f aca="false">C418+E417</f>
        <v>8563</v>
      </c>
    </row>
    <row r="419" customFormat="false" ht="12.8" hidden="false" customHeight="false" outlineLevel="0" collapsed="false">
      <c r="A419" s="4" t="n">
        <v>43909</v>
      </c>
      <c r="B419" s="0" t="s">
        <v>11</v>
      </c>
      <c r="C419" s="0" t="n">
        <v>17</v>
      </c>
      <c r="D419" s="0" t="n">
        <v>294</v>
      </c>
      <c r="E419" s="0" t="n">
        <f aca="false">C419+E418</f>
        <v>8580</v>
      </c>
      <c r="I419" s="0" t="n">
        <v>2521</v>
      </c>
      <c r="J419" s="0" t="n">
        <v>52259</v>
      </c>
      <c r="K419" s="0" t="n">
        <v>4415</v>
      </c>
    </row>
    <row r="420" customFormat="false" ht="12.8" hidden="false" customHeight="false" outlineLevel="0" collapsed="false">
      <c r="A420" s="4" t="n">
        <v>43909</v>
      </c>
      <c r="B420" s="0" t="s">
        <v>12</v>
      </c>
      <c r="C420" s="0" t="n">
        <v>1</v>
      </c>
      <c r="D420" s="0" t="n">
        <v>100</v>
      </c>
      <c r="E420" s="0" t="n">
        <f aca="false">C420+E419</f>
        <v>8581</v>
      </c>
      <c r="G420" s="0" t="n">
        <v>1</v>
      </c>
    </row>
    <row r="421" customFormat="false" ht="12.8" hidden="false" customHeight="false" outlineLevel="0" collapsed="false">
      <c r="A421" s="4" t="n">
        <v>43909</v>
      </c>
      <c r="B421" s="0" t="s">
        <v>13</v>
      </c>
      <c r="C421" s="0" t="n">
        <v>34</v>
      </c>
      <c r="D421" s="0" t="n">
        <f aca="false">C421+6240</f>
        <v>6274</v>
      </c>
      <c r="E421" s="0" t="n">
        <f aca="false">C421+E420</f>
        <v>8615</v>
      </c>
      <c r="F421" s="0" t="n">
        <v>2</v>
      </c>
      <c r="G421" s="0" t="n">
        <v>39</v>
      </c>
    </row>
    <row r="422" customFormat="false" ht="12.8" hidden="false" customHeight="false" outlineLevel="0" collapsed="false">
      <c r="A422" s="4" t="n">
        <v>43909</v>
      </c>
      <c r="B422" s="0" t="s">
        <v>14</v>
      </c>
      <c r="C422" s="0" t="n">
        <v>5</v>
      </c>
      <c r="D422" s="0" t="n">
        <v>51</v>
      </c>
      <c r="E422" s="0" t="n">
        <f aca="false">C422+E421</f>
        <v>8620</v>
      </c>
    </row>
    <row r="423" customFormat="false" ht="12.8" hidden="false" customHeight="false" outlineLevel="0" collapsed="false">
      <c r="A423" s="4" t="n">
        <v>43909</v>
      </c>
      <c r="B423" s="0" t="s">
        <v>15</v>
      </c>
      <c r="C423" s="0" t="n">
        <v>1</v>
      </c>
      <c r="D423" s="0" t="n">
        <v>19</v>
      </c>
      <c r="E423" s="0" t="n">
        <f aca="false">C423+E422</f>
        <v>8621</v>
      </c>
    </row>
    <row r="424" customFormat="false" ht="12.8" hidden="false" customHeight="false" outlineLevel="0" collapsed="false">
      <c r="A424" s="4" t="n">
        <v>43909</v>
      </c>
      <c r="B424" s="0" t="s">
        <v>19</v>
      </c>
      <c r="C424" s="0" t="n">
        <v>14</v>
      </c>
      <c r="D424" s="0" t="n">
        <v>305</v>
      </c>
      <c r="E424" s="0" t="n">
        <f aca="false">C424+E423</f>
        <v>8635</v>
      </c>
      <c r="G424" s="0" t="n">
        <v>3</v>
      </c>
    </row>
    <row r="425" customFormat="false" ht="12.8" hidden="false" customHeight="false" outlineLevel="0" collapsed="false">
      <c r="A425" s="4" t="n">
        <v>43909</v>
      </c>
      <c r="B425" s="0" t="s">
        <v>22</v>
      </c>
      <c r="C425" s="0" t="n">
        <v>1</v>
      </c>
      <c r="D425" s="0" t="n">
        <v>112</v>
      </c>
      <c r="E425" s="0" t="n">
        <f aca="false">C425+E424</f>
        <v>8636</v>
      </c>
    </row>
    <row r="426" customFormat="false" ht="12.8" hidden="false" customHeight="false" outlineLevel="0" collapsed="false">
      <c r="A426" s="4" t="n">
        <v>43909</v>
      </c>
      <c r="B426" s="0" t="s">
        <v>25</v>
      </c>
      <c r="C426" s="0" t="n">
        <v>13</v>
      </c>
      <c r="D426" s="0" t="n">
        <v>1301</v>
      </c>
      <c r="E426" s="0" t="n">
        <f aca="false">C426+E425</f>
        <v>8649</v>
      </c>
      <c r="F426" s="0" t="n">
        <v>1</v>
      </c>
      <c r="G426" s="0" t="n">
        <v>18</v>
      </c>
    </row>
    <row r="427" customFormat="false" ht="12.8" hidden="false" customHeight="false" outlineLevel="0" collapsed="false">
      <c r="A427" s="4" t="n">
        <v>43909</v>
      </c>
      <c r="B427" s="0" t="s">
        <v>26</v>
      </c>
      <c r="C427" s="0" t="n">
        <v>1</v>
      </c>
      <c r="D427" s="0" t="n">
        <v>84</v>
      </c>
      <c r="E427" s="0" t="n">
        <f aca="false">C427+E426</f>
        <v>8650</v>
      </c>
    </row>
    <row r="428" customFormat="false" ht="12.8" hidden="false" customHeight="false" outlineLevel="0" collapsed="false">
      <c r="A428" s="4" t="n">
        <v>43910</v>
      </c>
      <c r="B428" s="0" t="s">
        <v>11</v>
      </c>
      <c r="C428" s="0" t="n">
        <v>15</v>
      </c>
      <c r="D428" s="0" t="n">
        <v>309</v>
      </c>
      <c r="E428" s="0" t="n">
        <f aca="false">C428+E427</f>
        <v>8665</v>
      </c>
      <c r="I428" s="0" t="n">
        <v>2188</v>
      </c>
      <c r="J428" s="0" t="n">
        <v>54438</v>
      </c>
      <c r="K428" s="0" t="n">
        <v>4067</v>
      </c>
    </row>
    <row r="429" customFormat="false" ht="12.8" hidden="false" customHeight="false" outlineLevel="0" collapsed="false">
      <c r="A429" s="4" t="n">
        <v>43910</v>
      </c>
      <c r="B429" s="0" t="s">
        <v>13</v>
      </c>
      <c r="C429" s="0" t="n">
        <v>69</v>
      </c>
      <c r="D429" s="0" t="n">
        <f aca="false">C429+6274</f>
        <v>6343</v>
      </c>
      <c r="E429" s="0" t="n">
        <f aca="false">C429+E428</f>
        <v>8734</v>
      </c>
      <c r="F429" s="0" t="n">
        <v>6</v>
      </c>
      <c r="G429" s="0" t="n">
        <v>45</v>
      </c>
    </row>
    <row r="430" customFormat="false" ht="12.8" hidden="false" customHeight="false" outlineLevel="0" collapsed="false">
      <c r="A430" s="4" t="n">
        <v>43910</v>
      </c>
      <c r="B430" s="0" t="s">
        <v>14</v>
      </c>
      <c r="C430" s="0" t="n">
        <v>10</v>
      </c>
      <c r="D430" s="0" t="n">
        <v>61</v>
      </c>
      <c r="E430" s="0" t="n">
        <f aca="false">C430+E429</f>
        <v>8744</v>
      </c>
    </row>
    <row r="431" customFormat="false" ht="12.8" hidden="false" customHeight="false" outlineLevel="0" collapsed="false">
      <c r="A431" s="4" t="n">
        <v>43910</v>
      </c>
      <c r="B431" s="0" t="s">
        <v>19</v>
      </c>
      <c r="C431" s="0" t="n">
        <v>12</v>
      </c>
      <c r="D431" s="0" t="n">
        <v>317</v>
      </c>
      <c r="E431" s="0" t="n">
        <f aca="false">C431+E430</f>
        <v>8756</v>
      </c>
      <c r="G431" s="0" t="n">
        <v>3</v>
      </c>
    </row>
    <row r="432" customFormat="false" ht="12.8" hidden="false" customHeight="false" outlineLevel="0" collapsed="false">
      <c r="A432" s="4" t="n">
        <v>43910</v>
      </c>
      <c r="B432" s="0" t="s">
        <v>21</v>
      </c>
      <c r="C432" s="0" t="n">
        <v>1</v>
      </c>
      <c r="D432" s="0" t="n">
        <v>34</v>
      </c>
      <c r="E432" s="0" t="n">
        <f aca="false">C432+E431</f>
        <v>8757</v>
      </c>
    </row>
    <row r="433" customFormat="false" ht="12.8" hidden="false" customHeight="false" outlineLevel="0" collapsed="false">
      <c r="A433" s="4" t="n">
        <v>43910</v>
      </c>
      <c r="B433" s="0" t="s">
        <v>25</v>
      </c>
      <c r="C433" s="0" t="n">
        <v>40</v>
      </c>
      <c r="D433" s="0" t="n">
        <v>1341</v>
      </c>
      <c r="E433" s="0" t="n">
        <f aca="false">C433+E432</f>
        <v>8797</v>
      </c>
      <c r="F433" s="0" t="n">
        <v>2</v>
      </c>
      <c r="G433" s="0" t="n">
        <v>20</v>
      </c>
    </row>
    <row r="434" customFormat="false" ht="12.8" hidden="false" customHeight="false" outlineLevel="0" collapsed="false">
      <c r="A434" s="4" t="n">
        <v>43911</v>
      </c>
      <c r="B434" s="0" t="s">
        <v>11</v>
      </c>
      <c r="C434" s="0" t="n">
        <v>10</v>
      </c>
      <c r="D434" s="0" t="n">
        <v>319</v>
      </c>
      <c r="E434" s="0" t="n">
        <f aca="false">C434+E433</f>
        <v>8807</v>
      </c>
      <c r="I434" s="0" t="n">
        <v>2007</v>
      </c>
      <c r="J434" s="0" t="n">
        <v>56445</v>
      </c>
      <c r="K434" s="0" t="n">
        <v>4174</v>
      </c>
    </row>
    <row r="435" customFormat="false" ht="12.8" hidden="false" customHeight="false" outlineLevel="0" collapsed="false">
      <c r="A435" s="4" t="n">
        <v>43911</v>
      </c>
      <c r="B435" s="0" t="s">
        <v>13</v>
      </c>
      <c r="C435" s="0" t="n">
        <v>43</v>
      </c>
      <c r="D435" s="0" t="n">
        <f aca="false">C435+6343</f>
        <v>6386</v>
      </c>
      <c r="E435" s="0" t="n">
        <f aca="false">C435+E434</f>
        <v>8850</v>
      </c>
      <c r="F435" s="0" t="n">
        <v>2</v>
      </c>
      <c r="G435" s="0" t="n">
        <v>47</v>
      </c>
    </row>
    <row r="436" customFormat="false" ht="12.8" hidden="false" customHeight="false" outlineLevel="0" collapsed="false">
      <c r="A436" s="4" t="n">
        <v>43911</v>
      </c>
      <c r="B436" s="0" t="s">
        <v>15</v>
      </c>
      <c r="C436" s="0" t="n">
        <v>1</v>
      </c>
      <c r="D436" s="0" t="n">
        <v>20</v>
      </c>
      <c r="E436" s="0" t="n">
        <f aca="false">C436+E435</f>
        <v>8851</v>
      </c>
    </row>
    <row r="437" customFormat="false" ht="12.8" hidden="false" customHeight="false" outlineLevel="0" collapsed="false">
      <c r="A437" s="4" t="n">
        <v>43911</v>
      </c>
      <c r="B437" s="0" t="s">
        <v>16</v>
      </c>
      <c r="C437" s="0" t="n">
        <v>2</v>
      </c>
      <c r="D437" s="0" t="n">
        <v>30</v>
      </c>
      <c r="E437" s="0" t="n">
        <f aca="false">C437+E436</f>
        <v>8853</v>
      </c>
    </row>
    <row r="438" customFormat="false" ht="12.8" hidden="false" customHeight="false" outlineLevel="0" collapsed="false">
      <c r="A438" s="4" t="n">
        <v>43911</v>
      </c>
      <c r="B438" s="0" t="s">
        <v>19</v>
      </c>
      <c r="C438" s="0" t="n">
        <v>16</v>
      </c>
      <c r="D438" s="0" t="n">
        <v>333</v>
      </c>
      <c r="E438" s="0" t="n">
        <f aca="false">C438+E437</f>
        <v>8869</v>
      </c>
      <c r="G438" s="0" t="n">
        <v>3</v>
      </c>
    </row>
    <row r="439" customFormat="false" ht="12.8" hidden="false" customHeight="false" outlineLevel="0" collapsed="false">
      <c r="A439" s="4" t="n">
        <v>43911</v>
      </c>
      <c r="B439" s="0" t="s">
        <v>21</v>
      </c>
      <c r="C439" s="0" t="n">
        <v>1</v>
      </c>
      <c r="D439" s="0" t="n">
        <v>35</v>
      </c>
      <c r="E439" s="0" t="n">
        <f aca="false">C439+E438</f>
        <v>8870</v>
      </c>
    </row>
    <row r="440" customFormat="false" ht="12.8" hidden="false" customHeight="false" outlineLevel="0" collapsed="false">
      <c r="A440" s="4" t="n">
        <v>43911</v>
      </c>
      <c r="B440" s="0" t="s">
        <v>22</v>
      </c>
      <c r="C440" s="0" t="n">
        <v>1</v>
      </c>
      <c r="D440" s="0" t="n">
        <v>113</v>
      </c>
      <c r="E440" s="0" t="n">
        <f aca="false">C440+E439</f>
        <v>8871</v>
      </c>
    </row>
    <row r="441" customFormat="false" ht="12.8" hidden="false" customHeight="false" outlineLevel="0" collapsed="false">
      <c r="A441" s="4" t="n">
        <v>43911</v>
      </c>
      <c r="B441" s="0" t="s">
        <v>24</v>
      </c>
      <c r="C441" s="0" t="n">
        <v>1</v>
      </c>
      <c r="D441" s="0" t="n">
        <v>8</v>
      </c>
      <c r="E441" s="0" t="n">
        <f aca="false">C441+E440</f>
        <v>8872</v>
      </c>
    </row>
    <row r="442" customFormat="false" ht="12.8" hidden="false" customHeight="false" outlineLevel="0" collapsed="false">
      <c r="A442" s="4" t="n">
        <v>43911</v>
      </c>
      <c r="B442" s="0" t="s">
        <v>25</v>
      </c>
      <c r="C442" s="0" t="n">
        <v>11</v>
      </c>
      <c r="D442" s="0" t="n">
        <v>1352</v>
      </c>
      <c r="E442" s="0" t="n">
        <f aca="false">C442+E441</f>
        <v>8883</v>
      </c>
      <c r="G442" s="0" t="n">
        <v>20</v>
      </c>
    </row>
    <row r="443" customFormat="false" ht="12.8" hidden="false" customHeight="false" outlineLevel="0" collapsed="false">
      <c r="A443" s="4" t="n">
        <v>43911</v>
      </c>
      <c r="B443" s="0" t="s">
        <v>26</v>
      </c>
      <c r="C443" s="0" t="n">
        <v>1</v>
      </c>
      <c r="D443" s="0" t="n">
        <v>85</v>
      </c>
      <c r="E443" s="0" t="n">
        <f aca="false">C443+E442</f>
        <v>8884</v>
      </c>
    </row>
    <row r="444" customFormat="false" ht="12.8" hidden="false" customHeight="false" outlineLevel="0" collapsed="false">
      <c r="A444" s="4" t="n">
        <v>43911</v>
      </c>
      <c r="B444" s="0" t="s">
        <v>14</v>
      </c>
      <c r="C444" s="0" t="n">
        <v>11</v>
      </c>
      <c r="D444" s="0" t="n">
        <v>72</v>
      </c>
      <c r="E444" s="0" t="n">
        <f aca="false">C444+E443</f>
        <v>8895</v>
      </c>
    </row>
    <row r="445" customFormat="false" ht="12.8" hidden="false" customHeight="false" outlineLevel="0" collapsed="false">
      <c r="A445" s="2" t="n">
        <v>43912</v>
      </c>
      <c r="B445" s="0" t="s">
        <v>11</v>
      </c>
      <c r="C445" s="0" t="n">
        <v>6</v>
      </c>
      <c r="D445" s="0" t="n">
        <v>325</v>
      </c>
      <c r="E445" s="0" t="n">
        <f aca="false">C445+E444</f>
        <v>8901</v>
      </c>
      <c r="I445" s="0" t="n">
        <v>828</v>
      </c>
      <c r="J445" s="0" t="n">
        <v>57273</v>
      </c>
      <c r="K445" s="0" t="n">
        <v>4164</v>
      </c>
    </row>
    <row r="446" customFormat="false" ht="12.8" hidden="false" customHeight="false" outlineLevel="0" collapsed="false">
      <c r="A446" s="2" t="n">
        <v>43912</v>
      </c>
      <c r="B446" s="0" t="s">
        <v>12</v>
      </c>
      <c r="C446" s="0" t="n">
        <v>1</v>
      </c>
      <c r="D446" s="0" t="n">
        <v>101</v>
      </c>
      <c r="E446" s="0" t="n">
        <f aca="false">C446+E445</f>
        <v>8902</v>
      </c>
      <c r="G446" s="0" t="n">
        <v>1</v>
      </c>
    </row>
    <row r="447" customFormat="false" ht="12.8" hidden="false" customHeight="false" outlineLevel="0" collapsed="false">
      <c r="A447" s="2" t="n">
        <v>43912</v>
      </c>
      <c r="B447" s="0" t="s">
        <v>13</v>
      </c>
      <c r="C447" s="0" t="n">
        <v>24</v>
      </c>
      <c r="D447" s="0" t="n">
        <f aca="false">C447+6386</f>
        <v>6410</v>
      </c>
      <c r="E447" s="0" t="n">
        <f aca="false">C447+E446</f>
        <v>8926</v>
      </c>
      <c r="F447" s="0" t="n">
        <v>7</v>
      </c>
      <c r="G447" s="0" t="n">
        <v>54</v>
      </c>
    </row>
    <row r="448" customFormat="false" ht="12.8" hidden="false" customHeight="false" outlineLevel="0" collapsed="false">
      <c r="A448" s="2" t="n">
        <v>43912</v>
      </c>
      <c r="B448" s="0" t="s">
        <v>14</v>
      </c>
      <c r="C448" s="0" t="n">
        <v>13</v>
      </c>
      <c r="D448" s="0" t="n">
        <v>85</v>
      </c>
      <c r="E448" s="0" t="n">
        <f aca="false">C448+E447</f>
        <v>8939</v>
      </c>
    </row>
    <row r="449" customFormat="false" ht="12.8" hidden="false" customHeight="false" outlineLevel="0" collapsed="false">
      <c r="A449" s="2" t="n">
        <v>43912</v>
      </c>
      <c r="B449" s="0" t="s">
        <v>15</v>
      </c>
      <c r="C449" s="0" t="n">
        <v>0</v>
      </c>
      <c r="D449" s="0" t="n">
        <v>20</v>
      </c>
      <c r="E449" s="0" t="n">
        <f aca="false">C449+E448</f>
        <v>8939</v>
      </c>
    </row>
    <row r="450" customFormat="false" ht="12.8" hidden="false" customHeight="false" outlineLevel="0" collapsed="false">
      <c r="A450" s="2" t="n">
        <v>43912</v>
      </c>
      <c r="B450" s="0" t="s">
        <v>16</v>
      </c>
      <c r="C450" s="0" t="n">
        <v>0</v>
      </c>
      <c r="D450" s="0" t="n">
        <v>30</v>
      </c>
      <c r="E450" s="0" t="n">
        <f aca="false">C450+E449</f>
        <v>8939</v>
      </c>
    </row>
    <row r="451" customFormat="false" ht="12.8" hidden="false" customHeight="false" outlineLevel="0" collapsed="false">
      <c r="A451" s="2" t="n">
        <v>43912</v>
      </c>
      <c r="B451" s="0" t="s">
        <v>17</v>
      </c>
      <c r="C451" s="0" t="n">
        <v>0</v>
      </c>
      <c r="D451" s="0" t="n">
        <v>34</v>
      </c>
      <c r="E451" s="0" t="n">
        <f aca="false">C451+E450</f>
        <v>8939</v>
      </c>
    </row>
    <row r="452" customFormat="false" ht="12.8" hidden="false" customHeight="false" outlineLevel="0" collapsed="false">
      <c r="A452" s="2" t="n">
        <v>43912</v>
      </c>
      <c r="B452" s="0" t="s">
        <v>18</v>
      </c>
      <c r="C452" s="0" t="n">
        <v>1</v>
      </c>
      <c r="D452" s="0" t="n">
        <v>48</v>
      </c>
      <c r="E452" s="0" t="n">
        <f aca="false">C452+E451</f>
        <v>8940</v>
      </c>
    </row>
    <row r="453" customFormat="false" ht="12.8" hidden="false" customHeight="false" outlineLevel="0" collapsed="false">
      <c r="A453" s="2" t="n">
        <v>43912</v>
      </c>
      <c r="B453" s="0" t="s">
        <v>19</v>
      </c>
      <c r="C453" s="0" t="n">
        <v>14</v>
      </c>
      <c r="D453" s="0" t="n">
        <v>347</v>
      </c>
      <c r="E453" s="0" t="n">
        <f aca="false">C453+E452</f>
        <v>8954</v>
      </c>
      <c r="G453" s="0" t="n">
        <v>3</v>
      </c>
    </row>
    <row r="454" customFormat="false" ht="12.8" hidden="false" customHeight="false" outlineLevel="0" collapsed="false">
      <c r="A454" s="2" t="n">
        <v>43912</v>
      </c>
      <c r="B454" s="0" t="s">
        <v>20</v>
      </c>
      <c r="C454" s="0" t="n">
        <v>2</v>
      </c>
      <c r="D454" s="0" t="n">
        <v>37</v>
      </c>
      <c r="E454" s="0" t="n">
        <f aca="false">C454+E453</f>
        <v>8956</v>
      </c>
    </row>
    <row r="455" customFormat="false" ht="12.8" hidden="false" customHeight="false" outlineLevel="0" collapsed="false">
      <c r="A455" s="2" t="n">
        <v>43912</v>
      </c>
      <c r="B455" s="0" t="s">
        <v>21</v>
      </c>
      <c r="C455" s="0" t="n">
        <v>0</v>
      </c>
      <c r="D455" s="0" t="n">
        <v>35</v>
      </c>
      <c r="E455" s="0" t="n">
        <f aca="false">C455+E454</f>
        <v>8956</v>
      </c>
    </row>
    <row r="456" customFormat="false" ht="12.8" hidden="false" customHeight="false" outlineLevel="0" collapsed="false">
      <c r="A456" s="2" t="n">
        <v>43912</v>
      </c>
      <c r="B456" s="0" t="s">
        <v>22</v>
      </c>
      <c r="C456" s="0" t="n">
        <v>0</v>
      </c>
      <c r="D456" s="0" t="n">
        <v>113</v>
      </c>
      <c r="E456" s="0" t="n">
        <f aca="false">C456+E455</f>
        <v>8956</v>
      </c>
    </row>
    <row r="457" customFormat="false" ht="12.8" hidden="false" customHeight="false" outlineLevel="0" collapsed="false">
      <c r="A457" s="2" t="n">
        <v>43912</v>
      </c>
      <c r="B457" s="0" t="s">
        <v>23</v>
      </c>
      <c r="C457" s="0" t="n">
        <v>0</v>
      </c>
      <c r="D457" s="0" t="n">
        <v>10</v>
      </c>
      <c r="E457" s="0" t="n">
        <f aca="false">C457+E456</f>
        <v>8956</v>
      </c>
    </row>
    <row r="458" customFormat="false" ht="12.8" hidden="false" customHeight="false" outlineLevel="0" collapsed="false">
      <c r="A458" s="2" t="n">
        <v>43912</v>
      </c>
      <c r="B458" s="0" t="s">
        <v>24</v>
      </c>
      <c r="C458" s="0" t="n">
        <v>0</v>
      </c>
      <c r="D458" s="0" t="n">
        <v>8</v>
      </c>
      <c r="E458" s="0" t="n">
        <f aca="false">C458+E457</f>
        <v>8956</v>
      </c>
      <c r="G458" s="0" t="n">
        <v>20</v>
      </c>
    </row>
    <row r="459" customFormat="false" ht="12.8" hidden="false" customHeight="false" outlineLevel="0" collapsed="false">
      <c r="A459" s="2" t="n">
        <v>43912</v>
      </c>
      <c r="B459" s="0" t="s">
        <v>25</v>
      </c>
      <c r="C459" s="0" t="n">
        <v>2</v>
      </c>
      <c r="D459" s="0" t="n">
        <v>1354</v>
      </c>
      <c r="E459" s="0" t="n">
        <f aca="false">C459+E458</f>
        <v>8958</v>
      </c>
    </row>
    <row r="460" customFormat="false" ht="12.8" hidden="false" customHeight="false" outlineLevel="0" collapsed="false">
      <c r="A460" s="2" t="n">
        <v>43912</v>
      </c>
      <c r="B460" s="0" t="s">
        <v>26</v>
      </c>
      <c r="C460" s="0" t="n">
        <v>1</v>
      </c>
      <c r="D460" s="0" t="n">
        <v>86</v>
      </c>
      <c r="E460" s="0" t="n">
        <f aca="false">C460+E459</f>
        <v>8959</v>
      </c>
    </row>
    <row r="461" customFormat="false" ht="12.8" hidden="false" customHeight="false" outlineLevel="0" collapsed="false">
      <c r="A461" s="2" t="n">
        <v>43912</v>
      </c>
      <c r="B461" s="0" t="s">
        <v>27</v>
      </c>
      <c r="C461" s="0" t="n">
        <v>0</v>
      </c>
      <c r="D461" s="0" t="n">
        <v>5</v>
      </c>
      <c r="E461" s="0" t="n">
        <f aca="false">C461+E460</f>
        <v>8959</v>
      </c>
    </row>
    <row r="462" customFormat="false" ht="12.8" hidden="false" customHeight="false" outlineLevel="0" collapsed="false">
      <c r="A462" s="4" t="n">
        <v>43913</v>
      </c>
      <c r="B462" s="0" t="s">
        <v>11</v>
      </c>
      <c r="C462" s="0" t="n">
        <v>4</v>
      </c>
      <c r="D462" s="0" t="n">
        <v>329</v>
      </c>
      <c r="E462" s="0" t="n">
        <f aca="false">C462+E461</f>
        <v>8963</v>
      </c>
      <c r="I462" s="0" t="n">
        <v>907</v>
      </c>
      <c r="J462" s="0" t="n">
        <v>58180</v>
      </c>
      <c r="K462" s="0" t="n">
        <v>4110</v>
      </c>
    </row>
    <row r="463" customFormat="false" ht="12.8" hidden="false" customHeight="false" outlineLevel="0" collapsed="false">
      <c r="A463" s="4" t="n">
        <v>43913</v>
      </c>
      <c r="B463" s="0" t="s">
        <v>12</v>
      </c>
      <c r="C463" s="0" t="n">
        <v>2</v>
      </c>
      <c r="D463" s="0" t="n">
        <v>103</v>
      </c>
      <c r="E463" s="0" t="n">
        <f aca="false">C463+E462</f>
        <v>8965</v>
      </c>
      <c r="G463" s="0" t="n">
        <v>1</v>
      </c>
    </row>
    <row r="464" customFormat="false" ht="12.8" hidden="false" customHeight="false" outlineLevel="0" collapsed="false">
      <c r="A464" s="4" t="n">
        <v>43913</v>
      </c>
      <c r="B464" s="0" t="s">
        <v>13</v>
      </c>
      <c r="C464" s="0" t="n">
        <v>31</v>
      </c>
      <c r="D464" s="0" t="n">
        <f aca="false">C464+6410</f>
        <v>6441</v>
      </c>
      <c r="E464" s="0" t="n">
        <f aca="false">C464+E463</f>
        <v>8996</v>
      </c>
      <c r="F464" s="0" t="n">
        <v>6</v>
      </c>
      <c r="G464" s="0" t="n">
        <v>60</v>
      </c>
    </row>
    <row r="465" customFormat="false" ht="12.8" hidden="false" customHeight="false" outlineLevel="0" collapsed="false">
      <c r="A465" s="4" t="n">
        <v>43913</v>
      </c>
      <c r="B465" s="0" t="s">
        <v>14</v>
      </c>
      <c r="C465" s="0" t="n">
        <v>21</v>
      </c>
      <c r="D465" s="0" t="n">
        <v>106</v>
      </c>
      <c r="E465" s="0" t="n">
        <f aca="false">C465+E464</f>
        <v>9017</v>
      </c>
    </row>
    <row r="466" customFormat="false" ht="12.8" hidden="false" customHeight="false" outlineLevel="0" collapsed="false">
      <c r="A466" s="4" t="n">
        <v>43913</v>
      </c>
      <c r="B466" s="0" t="s">
        <v>19</v>
      </c>
      <c r="C466" s="0" t="n">
        <v>15</v>
      </c>
      <c r="D466" s="0" t="n">
        <v>362</v>
      </c>
      <c r="E466" s="0" t="n">
        <f aca="false">C466+E465</f>
        <v>9032</v>
      </c>
      <c r="F466" s="0" t="n">
        <v>1</v>
      </c>
      <c r="G466" s="0" t="n">
        <v>4</v>
      </c>
    </row>
    <row r="467" customFormat="false" ht="12.8" hidden="false" customHeight="false" outlineLevel="0" collapsed="false">
      <c r="A467" s="4" t="n">
        <v>43913</v>
      </c>
      <c r="B467" s="0" t="s">
        <v>21</v>
      </c>
      <c r="C467" s="0" t="n">
        <v>1</v>
      </c>
      <c r="D467" s="0" t="n">
        <v>38</v>
      </c>
      <c r="E467" s="0" t="n">
        <f aca="false">C467+E466</f>
        <v>9033</v>
      </c>
    </row>
    <row r="468" customFormat="false" ht="12.8" hidden="false" customHeight="false" outlineLevel="0" collapsed="false">
      <c r="A468" s="4" t="n">
        <v>43913</v>
      </c>
      <c r="B468" s="0" t="s">
        <v>25</v>
      </c>
      <c r="C468" s="0" t="n">
        <v>1</v>
      </c>
      <c r="D468" s="0" t="n">
        <v>1355</v>
      </c>
      <c r="E468" s="0" t="n">
        <f aca="false">C468+E467</f>
        <v>9034</v>
      </c>
      <c r="F468" s="0" t="n">
        <v>2</v>
      </c>
      <c r="G468" s="0" t="n">
        <v>22</v>
      </c>
    </row>
    <row r="469" customFormat="false" ht="12.8" hidden="false" customHeight="false" outlineLevel="0" collapsed="false">
      <c r="A469" s="4" t="n">
        <v>43913</v>
      </c>
      <c r="B469" s="0" t="s">
        <v>26</v>
      </c>
      <c r="C469" s="0" t="n">
        <v>1</v>
      </c>
      <c r="D469" s="0" t="n">
        <v>87</v>
      </c>
      <c r="E469" s="0" t="n">
        <f aca="false">C469+E468</f>
        <v>9035</v>
      </c>
    </row>
    <row r="470" customFormat="false" ht="12.8" hidden="false" customHeight="false" outlineLevel="0" collapsed="false">
      <c r="A470" s="4" t="n">
        <v>43914</v>
      </c>
      <c r="B470" s="0" t="s">
        <v>11</v>
      </c>
      <c r="C470" s="0" t="n">
        <v>13</v>
      </c>
      <c r="D470" s="0" t="n">
        <v>342</v>
      </c>
      <c r="E470" s="0" t="n">
        <f aca="false">C470+E469</f>
        <v>9048</v>
      </c>
      <c r="I470" s="0" t="n">
        <v>1733</v>
      </c>
      <c r="J470" s="0" t="n">
        <v>59913</v>
      </c>
      <c r="K470" s="0" t="n">
        <v>4026</v>
      </c>
    </row>
    <row r="471" customFormat="false" ht="12.8" hidden="false" customHeight="false" outlineLevel="0" collapsed="false">
      <c r="A471" s="4" t="n">
        <v>43914</v>
      </c>
      <c r="B471" s="0" t="s">
        <v>12</v>
      </c>
      <c r="C471" s="0" t="n">
        <v>1</v>
      </c>
      <c r="D471" s="0" t="n">
        <v>104</v>
      </c>
      <c r="E471" s="0" t="n">
        <f aca="false">C471+E470</f>
        <v>9049</v>
      </c>
      <c r="G471" s="0" t="n">
        <v>1</v>
      </c>
    </row>
    <row r="472" customFormat="false" ht="12.8" hidden="false" customHeight="false" outlineLevel="0" collapsed="false">
      <c r="A472" s="4" t="n">
        <v>43914</v>
      </c>
      <c r="B472" s="0" t="s">
        <v>13</v>
      </c>
      <c r="C472" s="0" t="n">
        <v>14</v>
      </c>
      <c r="D472" s="0" t="n">
        <f aca="false">C472+6441</f>
        <v>6455</v>
      </c>
      <c r="E472" s="0" t="n">
        <f aca="false">C472+E471</f>
        <v>9063</v>
      </c>
      <c r="F472" s="0" t="n">
        <v>4</v>
      </c>
      <c r="G472" s="0" t="n">
        <v>64</v>
      </c>
    </row>
    <row r="473" customFormat="false" ht="12.8" hidden="false" customHeight="false" outlineLevel="0" collapsed="false">
      <c r="A473" s="4" t="n">
        <v>43914</v>
      </c>
      <c r="B473" s="0" t="s">
        <v>14</v>
      </c>
      <c r="C473" s="0" t="n">
        <v>35</v>
      </c>
      <c r="D473" s="0" t="n">
        <v>141</v>
      </c>
      <c r="E473" s="0" t="n">
        <f aca="false">C473+E472</f>
        <v>9098</v>
      </c>
    </row>
    <row r="474" customFormat="false" ht="12.8" hidden="false" customHeight="false" outlineLevel="0" collapsed="false">
      <c r="A474" s="4" t="n">
        <v>43914</v>
      </c>
      <c r="B474" s="0" t="s">
        <v>17</v>
      </c>
      <c r="C474" s="0" t="n">
        <v>1</v>
      </c>
      <c r="D474" s="0" t="n">
        <v>35</v>
      </c>
      <c r="E474" s="0" t="n">
        <f aca="false">C474+E473</f>
        <v>9099</v>
      </c>
    </row>
    <row r="475" customFormat="false" ht="12.8" hidden="false" customHeight="false" outlineLevel="0" collapsed="false">
      <c r="A475" s="4" t="n">
        <v>43914</v>
      </c>
      <c r="B475" s="0" t="s">
        <v>18</v>
      </c>
      <c r="C475" s="0" t="n">
        <v>2</v>
      </c>
      <c r="D475" s="0" t="n">
        <v>50</v>
      </c>
      <c r="E475" s="0" t="n">
        <f aca="false">C475+E474</f>
        <v>9101</v>
      </c>
    </row>
    <row r="476" customFormat="false" ht="12.8" hidden="false" customHeight="false" outlineLevel="0" collapsed="false">
      <c r="A476" s="4" t="n">
        <v>43914</v>
      </c>
      <c r="B476" s="0" t="s">
        <v>19</v>
      </c>
      <c r="C476" s="0" t="n">
        <v>21</v>
      </c>
      <c r="D476" s="0" t="n">
        <v>383</v>
      </c>
      <c r="E476" s="0" t="n">
        <f aca="false">C476+E475</f>
        <v>9122</v>
      </c>
      <c r="G476" s="0" t="n">
        <v>4</v>
      </c>
    </row>
    <row r="477" customFormat="false" ht="12.8" hidden="false" customHeight="false" outlineLevel="0" collapsed="false">
      <c r="A477" s="4" t="n">
        <v>43914</v>
      </c>
      <c r="B477" s="0" t="s">
        <v>20</v>
      </c>
      <c r="C477" s="0" t="n">
        <v>1</v>
      </c>
      <c r="D477" s="0" t="n">
        <v>30</v>
      </c>
      <c r="E477" s="0" t="n">
        <f aca="false">C477+E476</f>
        <v>9123</v>
      </c>
      <c r="G477" s="0" t="n">
        <v>1</v>
      </c>
    </row>
    <row r="478" customFormat="false" ht="12.8" hidden="false" customHeight="false" outlineLevel="0" collapsed="false">
      <c r="A478" s="4" t="n">
        <v>43914</v>
      </c>
      <c r="B478" s="0" t="s">
        <v>22</v>
      </c>
      <c r="C478" s="0" t="n">
        <v>3</v>
      </c>
      <c r="D478" s="0" t="n">
        <v>116</v>
      </c>
      <c r="E478" s="0" t="n">
        <f aca="false">C478+E477</f>
        <v>9126</v>
      </c>
    </row>
    <row r="479" customFormat="false" ht="12.8" hidden="false" customHeight="false" outlineLevel="0" collapsed="false">
      <c r="A479" s="4" t="n">
        <v>43914</v>
      </c>
      <c r="B479" s="0" t="s">
        <v>24</v>
      </c>
      <c r="C479" s="0" t="n">
        <v>2</v>
      </c>
      <c r="D479" s="0" t="n">
        <v>10</v>
      </c>
      <c r="E479" s="0" t="n">
        <f aca="false">C479+E478</f>
        <v>9128</v>
      </c>
    </row>
    <row r="480" customFormat="false" ht="12.8" hidden="false" customHeight="false" outlineLevel="0" collapsed="false">
      <c r="A480" s="4" t="n">
        <v>43914</v>
      </c>
      <c r="B480" s="0" t="s">
        <v>25</v>
      </c>
      <c r="C480" s="0" t="n">
        <v>5</v>
      </c>
      <c r="D480" s="0" t="n">
        <v>1360</v>
      </c>
      <c r="E480" s="0" t="n">
        <f aca="false">C480+E479</f>
        <v>9133</v>
      </c>
      <c r="F480" s="0" t="n">
        <v>2</v>
      </c>
      <c r="G480" s="0" t="n">
        <v>24</v>
      </c>
    </row>
    <row r="481" customFormat="false" ht="12.8" hidden="false" customHeight="false" outlineLevel="0" collapsed="false">
      <c r="A481" s="4" t="n">
        <v>43914</v>
      </c>
      <c r="B481" s="0" t="s">
        <v>27</v>
      </c>
      <c r="C481" s="0" t="n">
        <v>2</v>
      </c>
      <c r="D481" s="0" t="n">
        <v>7</v>
      </c>
      <c r="E481" s="0" t="n">
        <f aca="false">C481+E480</f>
        <v>9135</v>
      </c>
    </row>
    <row r="482" customFormat="false" ht="12.8" hidden="false" customHeight="false" outlineLevel="0" collapsed="false">
      <c r="A482" s="4" t="n">
        <v>43915</v>
      </c>
      <c r="B482" s="0" t="s">
        <v>11</v>
      </c>
      <c r="C482" s="0" t="n">
        <v>13</v>
      </c>
      <c r="D482" s="0" t="n">
        <v>355</v>
      </c>
      <c r="E482" s="0" t="n">
        <f aca="false">C482+E481</f>
        <v>9148</v>
      </c>
      <c r="I482" s="0" t="n">
        <v>2011</v>
      </c>
      <c r="J482" s="0" t="n">
        <v>61924</v>
      </c>
      <c r="K482" s="0" t="n">
        <v>4050</v>
      </c>
    </row>
    <row r="483" customFormat="false" ht="12.8" hidden="false" customHeight="false" outlineLevel="0" collapsed="false">
      <c r="A483" s="4" t="n">
        <v>43915</v>
      </c>
      <c r="B483" s="0" t="s">
        <v>12</v>
      </c>
      <c r="C483" s="0" t="n">
        <v>0</v>
      </c>
      <c r="D483" s="0" t="n">
        <v>104</v>
      </c>
      <c r="E483" s="0" t="n">
        <f aca="false">C483+E482</f>
        <v>9148</v>
      </c>
      <c r="F483" s="0" t="n">
        <v>1</v>
      </c>
      <c r="G483" s="0" t="n">
        <v>2</v>
      </c>
    </row>
    <row r="484" customFormat="false" ht="12.8" hidden="false" customHeight="false" outlineLevel="0" collapsed="false">
      <c r="A484" s="4" t="n">
        <v>43915</v>
      </c>
      <c r="B484" s="0" t="s">
        <v>13</v>
      </c>
      <c r="C484" s="0" t="n">
        <v>26</v>
      </c>
      <c r="D484" s="0" t="n">
        <f aca="false">C484+6455</f>
        <v>6481</v>
      </c>
      <c r="E484" s="0" t="n">
        <f aca="false">C484+E483</f>
        <v>9174</v>
      </c>
      <c r="F484" s="0" t="n">
        <v>2</v>
      </c>
      <c r="G484" s="0" t="n">
        <v>66</v>
      </c>
    </row>
    <row r="485" customFormat="false" ht="12.8" hidden="false" customHeight="false" outlineLevel="0" collapsed="false">
      <c r="A485" s="4" t="n">
        <v>43915</v>
      </c>
      <c r="B485" s="0" t="s">
        <v>14</v>
      </c>
      <c r="C485" s="0" t="n">
        <v>31</v>
      </c>
      <c r="D485" s="0" t="n">
        <v>172</v>
      </c>
      <c r="E485" s="0" t="n">
        <f aca="false">C485+E484</f>
        <v>9205</v>
      </c>
    </row>
    <row r="486" customFormat="false" ht="12.8" hidden="false" customHeight="false" outlineLevel="0" collapsed="false">
      <c r="A486" s="4" t="n">
        <v>43915</v>
      </c>
      <c r="B486" s="0" t="s">
        <v>16</v>
      </c>
      <c r="C486" s="0" t="n">
        <v>6</v>
      </c>
      <c r="D486" s="0" t="n">
        <v>36</v>
      </c>
      <c r="E486" s="0" t="n">
        <f aca="false">C486+E485</f>
        <v>9211</v>
      </c>
    </row>
    <row r="487" customFormat="false" ht="12.8" hidden="false" customHeight="false" outlineLevel="0" collapsed="false">
      <c r="A487" s="4" t="n">
        <v>43915</v>
      </c>
      <c r="B487" s="0" t="s">
        <v>19</v>
      </c>
      <c r="C487" s="0" t="n">
        <v>14</v>
      </c>
      <c r="D487" s="0" t="n">
        <v>397</v>
      </c>
      <c r="E487" s="0" t="n">
        <f aca="false">C487+E486</f>
        <v>9225</v>
      </c>
      <c r="G487" s="0" t="n">
        <v>4</v>
      </c>
    </row>
    <row r="488" customFormat="false" ht="12.8" hidden="false" customHeight="false" outlineLevel="0" collapsed="false">
      <c r="A488" s="4" t="n">
        <v>43915</v>
      </c>
      <c r="B488" s="0" t="s">
        <v>21</v>
      </c>
      <c r="C488" s="0" t="n">
        <v>1</v>
      </c>
      <c r="D488" s="0" t="n">
        <v>39</v>
      </c>
      <c r="E488" s="0" t="n">
        <f aca="false">C488+E487</f>
        <v>9226</v>
      </c>
    </row>
    <row r="489" customFormat="false" ht="12.8" hidden="false" customHeight="false" outlineLevel="0" collapsed="false">
      <c r="A489" s="4" t="n">
        <v>43915</v>
      </c>
      <c r="B489" s="0" t="s">
        <v>22</v>
      </c>
      <c r="C489" s="0" t="n">
        <v>1</v>
      </c>
      <c r="D489" s="0" t="n">
        <v>117</v>
      </c>
      <c r="E489" s="0" t="n">
        <f aca="false">C489+E488</f>
        <v>9227</v>
      </c>
    </row>
    <row r="490" customFormat="false" ht="12.8" hidden="false" customHeight="false" outlineLevel="0" collapsed="false">
      <c r="A490" s="4" t="n">
        <v>43915</v>
      </c>
      <c r="B490" s="0" t="s">
        <v>25</v>
      </c>
      <c r="C490" s="0" t="n">
        <v>12</v>
      </c>
      <c r="D490" s="0" t="n">
        <v>1372</v>
      </c>
      <c r="E490" s="0" t="n">
        <f aca="false">C490+E489</f>
        <v>9239</v>
      </c>
      <c r="F490" s="0" t="n">
        <v>2</v>
      </c>
      <c r="G490" s="0" t="n">
        <v>26</v>
      </c>
    </row>
    <row r="491" customFormat="false" ht="12.8" hidden="false" customHeight="false" outlineLevel="0" collapsed="false">
      <c r="A491" s="4" t="n">
        <v>43916</v>
      </c>
      <c r="B491" s="0" t="s">
        <v>11</v>
      </c>
      <c r="C491" s="0" t="n">
        <v>12</v>
      </c>
      <c r="D491" s="0" t="n">
        <v>367</v>
      </c>
      <c r="E491" s="0" t="n">
        <f aca="false">C491+E490</f>
        <v>9251</v>
      </c>
      <c r="I491" s="0" t="n">
        <v>1918</v>
      </c>
      <c r="J491" s="0" t="n">
        <v>63842</v>
      </c>
      <c r="K491" s="0" t="n">
        <v>4081</v>
      </c>
    </row>
    <row r="492" customFormat="false" ht="12.8" hidden="false" customHeight="false" outlineLevel="0" collapsed="false">
      <c r="A492" s="4" t="n">
        <v>43916</v>
      </c>
      <c r="B492" s="0" t="s">
        <v>12</v>
      </c>
      <c r="C492" s="0" t="n">
        <v>1</v>
      </c>
      <c r="D492" s="0" t="n">
        <v>105</v>
      </c>
      <c r="E492" s="0" t="n">
        <f aca="false">C492+E491</f>
        <v>9252</v>
      </c>
      <c r="G492" s="0" t="n">
        <v>2</v>
      </c>
    </row>
    <row r="493" customFormat="false" ht="12.8" hidden="false" customHeight="false" outlineLevel="0" collapsed="false">
      <c r="A493" s="4" t="n">
        <v>43916</v>
      </c>
      <c r="B493" s="0" t="s">
        <v>13</v>
      </c>
      <c r="C493" s="0" t="n">
        <v>34</v>
      </c>
      <c r="D493" s="0" t="n">
        <f aca="false">C493+6481</f>
        <v>6515</v>
      </c>
      <c r="E493" s="0" t="n">
        <f aca="false">C493+E492</f>
        <v>9286</v>
      </c>
      <c r="F493" s="0" t="n">
        <v>4</v>
      </c>
      <c r="G493" s="0" t="n">
        <v>70</v>
      </c>
    </row>
    <row r="494" customFormat="false" ht="12.8" hidden="false" customHeight="false" outlineLevel="0" collapsed="false">
      <c r="A494" s="4" t="n">
        <v>43916</v>
      </c>
      <c r="B494" s="0" t="s">
        <v>14</v>
      </c>
      <c r="C494" s="0" t="n">
        <v>16</v>
      </c>
      <c r="D494" s="0" t="n">
        <v>188</v>
      </c>
      <c r="E494" s="0" t="n">
        <f aca="false">C494+E493</f>
        <v>9302</v>
      </c>
    </row>
    <row r="495" customFormat="false" ht="12.8" hidden="false" customHeight="false" outlineLevel="0" collapsed="false">
      <c r="A495" s="4" t="n">
        <v>43916</v>
      </c>
      <c r="B495" s="0" t="s">
        <v>15</v>
      </c>
      <c r="C495" s="0" t="n">
        <v>1</v>
      </c>
      <c r="D495" s="0" t="n">
        <v>21</v>
      </c>
      <c r="E495" s="0" t="n">
        <f aca="false">C495+E494</f>
        <v>9303</v>
      </c>
    </row>
    <row r="496" customFormat="false" ht="12.8" hidden="false" customHeight="false" outlineLevel="0" collapsed="false">
      <c r="A496" s="4" t="n">
        <v>43916</v>
      </c>
      <c r="B496" s="0" t="s">
        <v>16</v>
      </c>
      <c r="C496" s="0" t="n">
        <v>1</v>
      </c>
      <c r="D496" s="0" t="n">
        <v>37</v>
      </c>
      <c r="E496" s="0" t="n">
        <f aca="false">C496+E495</f>
        <v>9304</v>
      </c>
    </row>
    <row r="497" customFormat="false" ht="12.8" hidden="false" customHeight="false" outlineLevel="0" collapsed="false">
      <c r="A497" s="4" t="n">
        <v>43916</v>
      </c>
      <c r="B497" s="0" t="s">
        <v>17</v>
      </c>
      <c r="C497" s="0" t="n">
        <v>2</v>
      </c>
      <c r="D497" s="0" t="n">
        <v>37</v>
      </c>
      <c r="E497" s="0" t="n">
        <f aca="false">C497+E496</f>
        <v>9306</v>
      </c>
    </row>
    <row r="498" customFormat="false" ht="12.8" hidden="false" customHeight="false" outlineLevel="0" collapsed="false">
      <c r="A498" s="4" t="n">
        <v>43916</v>
      </c>
      <c r="B498" s="0" t="s">
        <v>19</v>
      </c>
      <c r="C498" s="0" t="n">
        <v>11</v>
      </c>
      <c r="D498" s="0" t="n">
        <v>408</v>
      </c>
      <c r="E498" s="0" t="n">
        <f aca="false">C498+E497</f>
        <v>9317</v>
      </c>
      <c r="G498" s="0" t="n">
        <v>4</v>
      </c>
    </row>
    <row r="499" customFormat="false" ht="12.8" hidden="false" customHeight="false" outlineLevel="0" collapsed="false">
      <c r="A499" s="4" t="n">
        <v>43916</v>
      </c>
      <c r="B499" s="0" t="s">
        <v>21</v>
      </c>
      <c r="C499" s="0" t="n">
        <v>2</v>
      </c>
      <c r="D499" s="0" t="n">
        <v>41</v>
      </c>
      <c r="E499" s="0" t="n">
        <f aca="false">C499+E498</f>
        <v>9319</v>
      </c>
    </row>
    <row r="500" customFormat="false" ht="12.8" hidden="false" customHeight="false" outlineLevel="0" collapsed="false">
      <c r="A500" s="4" t="n">
        <v>43916</v>
      </c>
      <c r="B500" s="0" t="s">
        <v>25</v>
      </c>
      <c r="C500" s="0" t="n">
        <v>9</v>
      </c>
      <c r="D500" s="0" t="n">
        <v>1381</v>
      </c>
      <c r="E500" s="0" t="n">
        <f aca="false">C500+E499</f>
        <v>9328</v>
      </c>
      <c r="F500" s="0" t="n">
        <v>4</v>
      </c>
      <c r="G500" s="0" t="n">
        <v>30</v>
      </c>
    </row>
    <row r="501" customFormat="false" ht="12.8" hidden="false" customHeight="false" outlineLevel="0" collapsed="false">
      <c r="A501" s="4" t="n">
        <v>43916</v>
      </c>
      <c r="B501" s="0" t="s">
        <v>26</v>
      </c>
      <c r="C501" s="0" t="n">
        <v>1</v>
      </c>
      <c r="D501" s="0" t="n">
        <v>88</v>
      </c>
      <c r="E501" s="0" t="n">
        <f aca="false">C501+E500</f>
        <v>9329</v>
      </c>
    </row>
    <row r="502" customFormat="false" ht="12.8" hidden="false" customHeight="false" outlineLevel="0" collapsed="false">
      <c r="A502" s="4" t="n">
        <v>43916</v>
      </c>
      <c r="B502" s="0" t="s">
        <v>27</v>
      </c>
      <c r="C502" s="0" t="n">
        <v>1</v>
      </c>
      <c r="D502" s="0" t="n">
        <v>8</v>
      </c>
      <c r="E502" s="0" t="n">
        <f aca="false">C502+E501</f>
        <v>9330</v>
      </c>
    </row>
    <row r="503" customFormat="false" ht="12.8" hidden="false" customHeight="false" outlineLevel="0" collapsed="false">
      <c r="A503" s="4" t="n">
        <v>43917</v>
      </c>
      <c r="B503" s="0" t="s">
        <v>11</v>
      </c>
      <c r="C503" s="0" t="n">
        <v>18</v>
      </c>
      <c r="D503" s="0" t="n">
        <v>385</v>
      </c>
      <c r="E503" s="0" t="n">
        <f aca="false">C503+E502</f>
        <v>9348</v>
      </c>
      <c r="I503" s="0" t="n">
        <v>2110</v>
      </c>
      <c r="J503" s="0" t="n">
        <v>65952</v>
      </c>
      <c r="K503" s="0" t="n">
        <v>4131</v>
      </c>
    </row>
    <row r="504" customFormat="false" ht="12.8" hidden="false" customHeight="false" outlineLevel="0" collapsed="false">
      <c r="A504" s="4" t="n">
        <v>43917</v>
      </c>
      <c r="B504" s="0" t="s">
        <v>12</v>
      </c>
      <c r="C504" s="0" t="n">
        <v>1</v>
      </c>
      <c r="D504" s="0" t="n">
        <v>106</v>
      </c>
      <c r="E504" s="0" t="n">
        <f aca="false">C504+E503</f>
        <v>9349</v>
      </c>
      <c r="G504" s="0" t="n">
        <v>2</v>
      </c>
    </row>
    <row r="505" customFormat="false" ht="12.8" hidden="false" customHeight="false" outlineLevel="0" collapsed="false">
      <c r="A505" s="4" t="n">
        <v>43917</v>
      </c>
      <c r="B505" s="0" t="s">
        <v>13</v>
      </c>
      <c r="C505" s="0" t="n">
        <v>71</v>
      </c>
      <c r="D505" s="0" t="n">
        <f aca="false">C505+6515</f>
        <v>6586</v>
      </c>
      <c r="E505" s="0" t="n">
        <f aca="false">C505+E504</f>
        <v>9420</v>
      </c>
      <c r="F505" s="0" t="n">
        <v>3</v>
      </c>
      <c r="G505" s="0" t="n">
        <v>73</v>
      </c>
    </row>
    <row r="506" customFormat="false" ht="12.8" hidden="false" customHeight="false" outlineLevel="0" collapsed="false">
      <c r="A506" s="4" t="n">
        <v>43917</v>
      </c>
      <c r="B506" s="0" t="s">
        <v>14</v>
      </c>
      <c r="C506" s="0" t="n">
        <v>29</v>
      </c>
      <c r="D506" s="0" t="n">
        <v>217</v>
      </c>
      <c r="E506" s="0" t="n">
        <f aca="false">C506+E505</f>
        <v>9449</v>
      </c>
    </row>
    <row r="507" customFormat="false" ht="12.8" hidden="false" customHeight="false" outlineLevel="0" collapsed="false">
      <c r="A507" s="4" t="n">
        <v>43917</v>
      </c>
      <c r="B507" s="0" t="s">
        <v>19</v>
      </c>
      <c r="C507" s="0" t="n">
        <v>21</v>
      </c>
      <c r="D507" s="0" t="n">
        <v>429</v>
      </c>
      <c r="E507" s="0" t="n">
        <f aca="false">C507+E506</f>
        <v>9470</v>
      </c>
      <c r="F507" s="0" t="n">
        <v>1</v>
      </c>
      <c r="G507" s="0" t="n">
        <v>5</v>
      </c>
    </row>
    <row r="508" customFormat="false" ht="12.8" hidden="false" customHeight="false" outlineLevel="0" collapsed="false">
      <c r="A508" s="4" t="n">
        <v>43917</v>
      </c>
      <c r="B508" s="0" t="s">
        <v>20</v>
      </c>
      <c r="C508" s="0" t="n">
        <v>1</v>
      </c>
      <c r="D508" s="0" t="n">
        <v>31</v>
      </c>
      <c r="E508" s="0" t="n">
        <f aca="false">C508+E507</f>
        <v>9471</v>
      </c>
      <c r="G508" s="0" t="n">
        <v>1</v>
      </c>
    </row>
    <row r="509" customFormat="false" ht="12.8" hidden="false" customHeight="false" outlineLevel="0" collapsed="false">
      <c r="A509" s="4" t="n">
        <v>43917</v>
      </c>
      <c r="B509" s="0" t="s">
        <v>22</v>
      </c>
      <c r="C509" s="0" t="n">
        <v>2</v>
      </c>
      <c r="D509" s="0" t="n">
        <v>119</v>
      </c>
      <c r="E509" s="0" t="n">
        <f aca="false">C509+E508</f>
        <v>9473</v>
      </c>
    </row>
    <row r="510" customFormat="false" ht="12.8" hidden="false" customHeight="false" outlineLevel="0" collapsed="false">
      <c r="A510" s="4" t="n">
        <v>43917</v>
      </c>
      <c r="B510" s="0" t="s">
        <v>25</v>
      </c>
      <c r="C510" s="0" t="n">
        <v>2</v>
      </c>
      <c r="D510" s="0" t="n">
        <v>1383</v>
      </c>
      <c r="E510" s="0" t="n">
        <f aca="false">C510+E509</f>
        <v>9475</v>
      </c>
      <c r="F510" s="0" t="n">
        <v>1</v>
      </c>
      <c r="G510" s="0" t="n">
        <v>31</v>
      </c>
    </row>
    <row r="511" customFormat="false" ht="12.8" hidden="false" customHeight="false" outlineLevel="0" collapsed="false">
      <c r="A511" s="4" t="n">
        <v>43917</v>
      </c>
      <c r="B511" s="0" t="s">
        <v>27</v>
      </c>
      <c r="C511" s="0" t="n">
        <v>1</v>
      </c>
      <c r="D511" s="0" t="n">
        <v>9</v>
      </c>
      <c r="E511" s="0" t="n">
        <f aca="false">C511+E510</f>
        <v>9476</v>
      </c>
    </row>
    <row r="512" customFormat="false" ht="12.8" hidden="false" customHeight="false" outlineLevel="0" collapsed="false">
      <c r="A512" s="4" t="n">
        <v>43918</v>
      </c>
      <c r="B512" s="0" t="s">
        <v>11</v>
      </c>
      <c r="C512" s="0" t="n">
        <v>20</v>
      </c>
      <c r="D512" s="0" t="n">
        <v>405</v>
      </c>
      <c r="E512" s="0" t="n">
        <f aca="false">C512+E511</f>
        <v>9496</v>
      </c>
      <c r="I512" s="0" t="n">
        <v>1526</v>
      </c>
      <c r="J512" s="0" t="n">
        <v>67478</v>
      </c>
      <c r="K512" s="0" t="n">
        <v>4232</v>
      </c>
    </row>
    <row r="513" customFormat="false" ht="12.8" hidden="false" customHeight="false" outlineLevel="0" collapsed="false">
      <c r="A513" s="4" t="n">
        <v>43918</v>
      </c>
      <c r="B513" s="0" t="s">
        <v>12</v>
      </c>
      <c r="C513" s="0" t="n">
        <v>3</v>
      </c>
      <c r="D513" s="0" t="n">
        <v>109</v>
      </c>
      <c r="E513" s="0" t="n">
        <f aca="false">C513+E512</f>
        <v>9499</v>
      </c>
      <c r="F513" s="0" t="n">
        <v>1</v>
      </c>
      <c r="G513" s="0" t="n">
        <v>3</v>
      </c>
    </row>
    <row r="514" customFormat="false" ht="12.8" hidden="false" customHeight="false" outlineLevel="0" collapsed="false">
      <c r="A514" s="4" t="n">
        <v>43918</v>
      </c>
      <c r="B514" s="0" t="s">
        <v>13</v>
      </c>
      <c r="C514" s="0" t="n">
        <v>23</v>
      </c>
      <c r="D514" s="0" t="n">
        <f aca="false">C514+6586</f>
        <v>6609</v>
      </c>
      <c r="E514" s="0" t="n">
        <f aca="false">C514+E513</f>
        <v>9522</v>
      </c>
      <c r="F514" s="0" t="n">
        <v>5</v>
      </c>
      <c r="G514" s="0" t="n">
        <v>78</v>
      </c>
    </row>
    <row r="515" customFormat="false" ht="12.8" hidden="false" customHeight="false" outlineLevel="0" collapsed="false">
      <c r="A515" s="4" t="n">
        <v>43918</v>
      </c>
      <c r="B515" s="0" t="s">
        <v>14</v>
      </c>
      <c r="C515" s="0" t="n">
        <v>28</v>
      </c>
      <c r="D515" s="0" t="n">
        <v>245</v>
      </c>
      <c r="E515" s="0" t="n">
        <f aca="false">C515+E514</f>
        <v>9550</v>
      </c>
    </row>
    <row r="516" customFormat="false" ht="12.8" hidden="false" customHeight="false" outlineLevel="0" collapsed="false">
      <c r="A516" s="4" t="n">
        <v>43918</v>
      </c>
      <c r="B516" s="0" t="s">
        <v>16</v>
      </c>
      <c r="C516" s="0" t="n">
        <v>3</v>
      </c>
      <c r="D516" s="0" t="n">
        <v>40</v>
      </c>
      <c r="E516" s="0" t="n">
        <f aca="false">C516+E515</f>
        <v>9553</v>
      </c>
    </row>
    <row r="517" customFormat="false" ht="12.8" hidden="false" customHeight="false" outlineLevel="0" collapsed="false">
      <c r="A517" s="4" t="n">
        <v>43918</v>
      </c>
      <c r="B517" s="0" t="s">
        <v>18</v>
      </c>
      <c r="C517" s="0" t="n">
        <v>2</v>
      </c>
      <c r="D517" s="0" t="n">
        <v>52</v>
      </c>
      <c r="E517" s="0" t="n">
        <f aca="false">C517+E516</f>
        <v>9555</v>
      </c>
    </row>
    <row r="518" customFormat="false" ht="12.8" hidden="false" customHeight="false" outlineLevel="0" collapsed="false">
      <c r="A518" s="4" t="n">
        <v>43918</v>
      </c>
      <c r="B518" s="0" t="s">
        <v>19</v>
      </c>
      <c r="C518" s="0" t="n">
        <v>15</v>
      </c>
      <c r="D518" s="0" t="n">
        <v>444</v>
      </c>
      <c r="E518" s="0" t="n">
        <f aca="false">C518+E517</f>
        <v>9570</v>
      </c>
      <c r="G518" s="0" t="n">
        <v>5</v>
      </c>
    </row>
    <row r="519" customFormat="false" ht="12.8" hidden="false" customHeight="false" outlineLevel="0" collapsed="false">
      <c r="A519" s="4" t="n">
        <v>43918</v>
      </c>
      <c r="B519" s="0" t="s">
        <v>20</v>
      </c>
      <c r="C519" s="0" t="n">
        <v>2</v>
      </c>
      <c r="D519" s="0" t="n">
        <v>33</v>
      </c>
      <c r="E519" s="0" t="n">
        <f aca="false">C519+E518</f>
        <v>9572</v>
      </c>
      <c r="G519" s="0" t="n">
        <v>1</v>
      </c>
    </row>
    <row r="520" customFormat="false" ht="12.8" hidden="false" customHeight="false" outlineLevel="0" collapsed="false">
      <c r="A520" s="4" t="n">
        <v>43918</v>
      </c>
      <c r="B520" s="0" t="s">
        <v>22</v>
      </c>
      <c r="C520" s="0" t="n">
        <v>1</v>
      </c>
      <c r="D520" s="0" t="n">
        <v>120</v>
      </c>
      <c r="E520" s="0" t="n">
        <f aca="false">C520+E519</f>
        <v>9573</v>
      </c>
    </row>
    <row r="521" customFormat="false" ht="12.8" hidden="false" customHeight="false" outlineLevel="0" collapsed="false">
      <c r="A521" s="4" t="n">
        <v>43918</v>
      </c>
      <c r="B521" s="0" t="s">
        <v>23</v>
      </c>
      <c r="C521" s="0" t="n">
        <v>2</v>
      </c>
      <c r="D521" s="0" t="n">
        <v>12</v>
      </c>
      <c r="E521" s="0" t="n">
        <f aca="false">C521+E520</f>
        <v>9575</v>
      </c>
    </row>
    <row r="522" customFormat="false" ht="12.8" hidden="false" customHeight="false" outlineLevel="0" collapsed="false">
      <c r="A522" s="4" t="n">
        <v>43918</v>
      </c>
      <c r="B522" s="0" t="s">
        <v>24</v>
      </c>
      <c r="C522" s="0" t="n">
        <v>1</v>
      </c>
      <c r="D522" s="0" t="n">
        <v>11</v>
      </c>
      <c r="E522" s="0" t="n">
        <f aca="false">C522+E521</f>
        <v>9576</v>
      </c>
    </row>
    <row r="523" customFormat="false" ht="12.8" hidden="false" customHeight="false" outlineLevel="0" collapsed="false">
      <c r="A523" s="4" t="n">
        <v>43918</v>
      </c>
      <c r="B523" s="0" t="s">
        <v>25</v>
      </c>
      <c r="C523" s="0" t="n">
        <v>2</v>
      </c>
      <c r="D523" s="0" t="n">
        <v>1385</v>
      </c>
      <c r="E523" s="0" t="n">
        <f aca="false">C523+E522</f>
        <v>9578</v>
      </c>
      <c r="F523" s="0" t="n">
        <v>2</v>
      </c>
      <c r="G523" s="0" t="n">
        <v>33</v>
      </c>
    </row>
    <row r="524" customFormat="false" ht="12.8" hidden="false" customHeight="false" outlineLevel="0" collapsed="false">
      <c r="A524" s="4" t="n">
        <v>43918</v>
      </c>
      <c r="B524" s="0" t="s">
        <v>26</v>
      </c>
      <c r="C524" s="0" t="n">
        <v>3</v>
      </c>
      <c r="D524" s="0" t="n">
        <v>91</v>
      </c>
      <c r="E524" s="0" t="n">
        <f aca="false">C524+E523</f>
        <v>9581</v>
      </c>
    </row>
    <row r="525" customFormat="false" ht="12.8" hidden="false" customHeight="false" outlineLevel="0" collapsed="false">
      <c r="A525" s="2" t="n">
        <v>43919</v>
      </c>
      <c r="B525" s="0" t="s">
        <v>11</v>
      </c>
      <c r="C525" s="0" t="n">
        <v>16</v>
      </c>
      <c r="D525" s="0" t="n">
        <v>421</v>
      </c>
      <c r="E525" s="0" t="n">
        <f aca="false">C525+E524</f>
        <v>9597</v>
      </c>
      <c r="I525" s="0" t="n">
        <v>862</v>
      </c>
      <c r="J525" s="0" t="n">
        <v>68340</v>
      </c>
      <c r="K525" s="0" t="n">
        <v>4312</v>
      </c>
    </row>
    <row r="526" customFormat="false" ht="12.8" hidden="false" customHeight="false" outlineLevel="0" collapsed="false">
      <c r="A526" s="2" t="n">
        <v>43919</v>
      </c>
      <c r="B526" s="0" t="s">
        <v>12</v>
      </c>
      <c r="C526" s="0" t="n">
        <v>1</v>
      </c>
      <c r="D526" s="0" t="n">
        <v>110</v>
      </c>
      <c r="E526" s="0" t="n">
        <f aca="false">C526+E525</f>
        <v>9598</v>
      </c>
      <c r="G526" s="0" t="n">
        <v>3</v>
      </c>
    </row>
    <row r="527" customFormat="false" ht="12.8" hidden="false" customHeight="false" outlineLevel="0" collapsed="false">
      <c r="A527" s="2" t="n">
        <v>43919</v>
      </c>
      <c r="B527" s="0" t="s">
        <v>13</v>
      </c>
      <c r="C527" s="0" t="n">
        <v>14</v>
      </c>
      <c r="D527" s="0" t="n">
        <f aca="false">C527+6609</f>
        <v>6623</v>
      </c>
      <c r="E527" s="0" t="n">
        <f aca="false">C527+E526</f>
        <v>9612</v>
      </c>
      <c r="F527" s="0" t="n">
        <v>5</v>
      </c>
      <c r="G527" s="0" t="n">
        <v>83</v>
      </c>
    </row>
    <row r="528" customFormat="false" ht="12.8" hidden="false" customHeight="false" outlineLevel="0" collapsed="false">
      <c r="A528" s="2" t="n">
        <v>43919</v>
      </c>
      <c r="B528" s="0" t="s">
        <v>14</v>
      </c>
      <c r="C528" s="0" t="n">
        <v>13</v>
      </c>
      <c r="D528" s="0" t="n">
        <v>258</v>
      </c>
      <c r="E528" s="0" t="n">
        <f aca="false">C528+E527</f>
        <v>9625</v>
      </c>
    </row>
    <row r="529" customFormat="false" ht="12.8" hidden="false" customHeight="false" outlineLevel="0" collapsed="false">
      <c r="A529" s="2" t="n">
        <v>43919</v>
      </c>
      <c r="B529" s="0" t="s">
        <v>15</v>
      </c>
      <c r="C529" s="0" t="n">
        <v>0</v>
      </c>
      <c r="D529" s="0" t="n">
        <v>21</v>
      </c>
      <c r="E529" s="0" t="n">
        <f aca="false">C529+E528</f>
        <v>9625</v>
      </c>
    </row>
    <row r="530" customFormat="false" ht="12.8" hidden="false" customHeight="false" outlineLevel="0" collapsed="false">
      <c r="A530" s="2" t="n">
        <v>43919</v>
      </c>
      <c r="B530" s="0" t="s">
        <v>16</v>
      </c>
      <c r="C530" s="0" t="n">
        <v>0</v>
      </c>
      <c r="D530" s="0" t="n">
        <v>40</v>
      </c>
      <c r="E530" s="0" t="n">
        <f aca="false">C530+E529</f>
        <v>9625</v>
      </c>
    </row>
    <row r="531" customFormat="false" ht="12.8" hidden="false" customHeight="false" outlineLevel="0" collapsed="false">
      <c r="A531" s="2" t="n">
        <v>43919</v>
      </c>
      <c r="B531" s="0" t="s">
        <v>17</v>
      </c>
      <c r="C531" s="0" t="n">
        <v>0</v>
      </c>
      <c r="D531" s="0" t="n">
        <v>37</v>
      </c>
      <c r="E531" s="0" t="n">
        <f aca="false">C531+E530</f>
        <v>9625</v>
      </c>
    </row>
    <row r="532" customFormat="false" ht="12.8" hidden="false" customHeight="false" outlineLevel="0" collapsed="false">
      <c r="A532" s="2" t="n">
        <v>43919</v>
      </c>
      <c r="B532" s="0" t="s">
        <v>18</v>
      </c>
      <c r="C532" s="0" t="n">
        <v>0</v>
      </c>
      <c r="D532" s="0" t="n">
        <v>52</v>
      </c>
      <c r="E532" s="0" t="n">
        <f aca="false">C532+E531</f>
        <v>9625</v>
      </c>
    </row>
    <row r="533" customFormat="false" ht="12.8" hidden="false" customHeight="false" outlineLevel="0" collapsed="false">
      <c r="A533" s="2" t="n">
        <v>43919</v>
      </c>
      <c r="B533" s="0" t="s">
        <v>19</v>
      </c>
      <c r="C533" s="0" t="n">
        <v>15</v>
      </c>
      <c r="D533" s="0" t="n">
        <v>459</v>
      </c>
      <c r="E533" s="0" t="n">
        <f aca="false">C533+E532</f>
        <v>9640</v>
      </c>
      <c r="G533" s="0" t="n">
        <v>5</v>
      </c>
    </row>
    <row r="534" customFormat="false" ht="12.8" hidden="false" customHeight="false" outlineLevel="0" collapsed="false">
      <c r="A534" s="2" t="n">
        <v>43919</v>
      </c>
      <c r="B534" s="0" t="s">
        <v>20</v>
      </c>
      <c r="C534" s="0" t="n">
        <v>2</v>
      </c>
      <c r="D534" s="0" t="n">
        <v>35</v>
      </c>
      <c r="E534" s="0" t="n">
        <f aca="false">C534+E533</f>
        <v>9642</v>
      </c>
      <c r="G534" s="0" t="n">
        <v>1</v>
      </c>
    </row>
    <row r="535" customFormat="false" ht="12.8" hidden="false" customHeight="false" outlineLevel="0" collapsed="false">
      <c r="A535" s="2" t="n">
        <v>43919</v>
      </c>
      <c r="B535" s="0" t="s">
        <v>21</v>
      </c>
      <c r="C535" s="0" t="n">
        <v>3</v>
      </c>
      <c r="D535" s="0" t="n">
        <v>44</v>
      </c>
      <c r="E535" s="0" t="n">
        <f aca="false">C535+E534</f>
        <v>9645</v>
      </c>
    </row>
    <row r="536" customFormat="false" ht="12.8" hidden="false" customHeight="false" outlineLevel="0" collapsed="false">
      <c r="A536" s="2" t="n">
        <v>43919</v>
      </c>
      <c r="B536" s="0" t="s">
        <v>22</v>
      </c>
      <c r="C536" s="0" t="n">
        <v>0</v>
      </c>
      <c r="D536" s="0" t="n">
        <v>120</v>
      </c>
      <c r="E536" s="0" t="n">
        <f aca="false">C536+E535</f>
        <v>9645</v>
      </c>
    </row>
    <row r="537" customFormat="false" ht="12.8" hidden="false" customHeight="false" outlineLevel="0" collapsed="false">
      <c r="A537" s="2" t="n">
        <v>43919</v>
      </c>
      <c r="B537" s="0" t="s">
        <v>23</v>
      </c>
      <c r="C537" s="0" t="n">
        <v>1</v>
      </c>
      <c r="D537" s="0" t="n">
        <v>13</v>
      </c>
      <c r="E537" s="0" t="n">
        <f aca="false">C537+E536</f>
        <v>9646</v>
      </c>
    </row>
    <row r="538" customFormat="false" ht="12.8" hidden="false" customHeight="false" outlineLevel="0" collapsed="false">
      <c r="A538" s="2" t="n">
        <v>43919</v>
      </c>
      <c r="B538" s="0" t="s">
        <v>24</v>
      </c>
      <c r="C538" s="0" t="n">
        <v>0</v>
      </c>
      <c r="D538" s="0" t="n">
        <v>11</v>
      </c>
      <c r="E538" s="0" t="n">
        <f aca="false">C538+E537</f>
        <v>9646</v>
      </c>
    </row>
    <row r="539" customFormat="false" ht="12.8" hidden="false" customHeight="false" outlineLevel="0" collapsed="false">
      <c r="A539" s="2" t="n">
        <v>43919</v>
      </c>
      <c r="B539" s="0" t="s">
        <v>25</v>
      </c>
      <c r="C539" s="0" t="n">
        <v>11</v>
      </c>
      <c r="D539" s="0" t="n">
        <v>1396</v>
      </c>
      <c r="E539" s="0" t="n">
        <f aca="false">C539+E538</f>
        <v>9657</v>
      </c>
      <c r="F539" s="0" t="n">
        <v>1</v>
      </c>
      <c r="G539" s="0" t="n">
        <v>34</v>
      </c>
    </row>
    <row r="540" customFormat="false" ht="12.8" hidden="false" customHeight="false" outlineLevel="0" collapsed="false">
      <c r="A540" s="2" t="n">
        <v>43919</v>
      </c>
      <c r="B540" s="0" t="s">
        <v>26</v>
      </c>
      <c r="C540" s="0" t="n">
        <v>1</v>
      </c>
      <c r="D540" s="0" t="n">
        <v>92</v>
      </c>
      <c r="E540" s="0" t="n">
        <f aca="false">C540+E539</f>
        <v>9658</v>
      </c>
    </row>
    <row r="541" customFormat="false" ht="12.8" hidden="false" customHeight="false" outlineLevel="0" collapsed="false">
      <c r="A541" s="2" t="n">
        <v>43919</v>
      </c>
      <c r="B541" s="0" t="s">
        <v>27</v>
      </c>
      <c r="C541" s="0" t="n">
        <v>1</v>
      </c>
      <c r="D541" s="0" t="n">
        <v>10</v>
      </c>
      <c r="E541" s="0" t="n">
        <f aca="false">C541+E540</f>
        <v>9659</v>
      </c>
    </row>
    <row r="542" customFormat="false" ht="12.8" hidden="false" customHeight="false" outlineLevel="0" collapsed="false">
      <c r="A542" s="4" t="n">
        <v>43920</v>
      </c>
      <c r="B542" s="0" t="s">
        <v>11</v>
      </c>
      <c r="C542" s="0" t="n">
        <v>24</v>
      </c>
      <c r="D542" s="0" t="n">
        <v>445</v>
      </c>
      <c r="E542" s="0" t="n">
        <f aca="false">C542+E541</f>
        <v>9683</v>
      </c>
      <c r="I542" s="0" t="n">
        <v>1003</v>
      </c>
      <c r="J542" s="0" t="n">
        <v>69343</v>
      </c>
      <c r="K542" s="0" t="n">
        <v>4429</v>
      </c>
    </row>
    <row r="543" customFormat="false" ht="12.8" hidden="false" customHeight="false" outlineLevel="0" collapsed="false">
      <c r="A543" s="4" t="n">
        <v>43920</v>
      </c>
      <c r="B543" s="0" t="s">
        <v>12</v>
      </c>
      <c r="C543" s="0" t="n">
        <v>1</v>
      </c>
      <c r="D543" s="0" t="n">
        <v>111</v>
      </c>
      <c r="E543" s="0" t="n">
        <f aca="false">C543+E542</f>
        <v>9684</v>
      </c>
      <c r="G543" s="0" t="n">
        <v>3</v>
      </c>
    </row>
    <row r="544" customFormat="false" ht="12.8" hidden="false" customHeight="false" outlineLevel="0" collapsed="false">
      <c r="A544" s="4" t="n">
        <v>43920</v>
      </c>
      <c r="B544" s="0" t="s">
        <v>13</v>
      </c>
      <c r="C544" s="0" t="n">
        <v>60</v>
      </c>
      <c r="D544" s="0" t="n">
        <f aca="false">C544+6623</f>
        <v>6683</v>
      </c>
      <c r="E544" s="0" t="n">
        <f aca="false">C544+E543</f>
        <v>9744</v>
      </c>
      <c r="F544" s="0" t="n">
        <v>3</v>
      </c>
      <c r="G544" s="0" t="n">
        <v>86</v>
      </c>
    </row>
    <row r="545" customFormat="false" ht="12.8" hidden="false" customHeight="false" outlineLevel="0" collapsed="false">
      <c r="A545" s="4" t="n">
        <v>43920</v>
      </c>
      <c r="B545" s="0" t="s">
        <v>14</v>
      </c>
      <c r="C545" s="0" t="n">
        <v>21</v>
      </c>
      <c r="D545" s="0" t="n">
        <v>279</v>
      </c>
      <c r="E545" s="0" t="n">
        <f aca="false">C545+E544</f>
        <v>9765</v>
      </c>
    </row>
    <row r="546" customFormat="false" ht="12.8" hidden="false" customHeight="false" outlineLevel="0" collapsed="false">
      <c r="A546" s="4" t="n">
        <v>43920</v>
      </c>
      <c r="B546" s="0" t="s">
        <v>16</v>
      </c>
      <c r="C546" s="0" t="n">
        <v>2</v>
      </c>
      <c r="D546" s="0" t="n">
        <v>42</v>
      </c>
      <c r="E546" s="0" t="n">
        <f aca="false">C546+E545</f>
        <v>9767</v>
      </c>
    </row>
    <row r="547" customFormat="false" ht="12.8" hidden="false" customHeight="false" outlineLevel="0" collapsed="false">
      <c r="A547" s="4" t="n">
        <v>43920</v>
      </c>
      <c r="B547" s="0" t="s">
        <v>19</v>
      </c>
      <c r="C547" s="0" t="n">
        <v>13</v>
      </c>
      <c r="D547" s="0" t="n">
        <v>472</v>
      </c>
      <c r="E547" s="0" t="n">
        <f aca="false">C547+E546</f>
        <v>9780</v>
      </c>
      <c r="F547" s="0" t="n">
        <v>1</v>
      </c>
      <c r="G547" s="0" t="n">
        <v>6</v>
      </c>
    </row>
    <row r="548" customFormat="false" ht="12.8" hidden="false" customHeight="false" outlineLevel="0" collapsed="false">
      <c r="A548" s="4" t="n">
        <v>43920</v>
      </c>
      <c r="B548" s="0" t="s">
        <v>22</v>
      </c>
      <c r="C548" s="0" t="n">
        <v>1</v>
      </c>
      <c r="D548" s="0" t="n">
        <v>121</v>
      </c>
      <c r="E548" s="0" t="n">
        <f aca="false">C548+E547</f>
        <v>9781</v>
      </c>
    </row>
    <row r="549" customFormat="false" ht="12.8" hidden="false" customHeight="false" outlineLevel="0" collapsed="false">
      <c r="A549" s="4" t="n">
        <v>43920</v>
      </c>
      <c r="B549" s="0" t="s">
        <v>25</v>
      </c>
      <c r="C549" s="0" t="n">
        <v>2</v>
      </c>
      <c r="D549" s="0" t="n">
        <v>1398</v>
      </c>
      <c r="E549" s="0" t="n">
        <f aca="false">C549+E548</f>
        <v>9783</v>
      </c>
      <c r="G549" s="0" t="n">
        <v>34</v>
      </c>
    </row>
    <row r="550" customFormat="false" ht="12.8" hidden="false" customHeight="false" outlineLevel="0" collapsed="false">
      <c r="A550" s="4" t="n">
        <v>43920</v>
      </c>
      <c r="B550" s="0" t="s">
        <v>26</v>
      </c>
      <c r="C550" s="0" t="n">
        <v>1</v>
      </c>
      <c r="D550" s="0" t="n">
        <v>93</v>
      </c>
      <c r="E550" s="0" t="n">
        <f aca="false">C550+E549</f>
        <v>9784</v>
      </c>
    </row>
    <row r="551" customFormat="false" ht="12.8" hidden="false" customHeight="false" outlineLevel="0" collapsed="false">
      <c r="A551" s="4" t="n">
        <v>43921</v>
      </c>
      <c r="B551" s="0" t="s">
        <v>11</v>
      </c>
      <c r="C551" s="0" t="n">
        <v>24</v>
      </c>
      <c r="D551" s="0" t="n">
        <v>469</v>
      </c>
      <c r="E551" s="0" t="n">
        <f aca="false">C551+E550</f>
        <v>9808</v>
      </c>
      <c r="I551" s="0" t="n">
        <v>1852</v>
      </c>
      <c r="J551" s="0" t="n">
        <v>71195</v>
      </c>
      <c r="K551" s="0" t="n">
        <v>4600</v>
      </c>
    </row>
    <row r="552" customFormat="false" ht="12.8" hidden="false" customHeight="false" outlineLevel="0" collapsed="false">
      <c r="A552" s="4" t="n">
        <v>43921</v>
      </c>
      <c r="B552" s="0" t="s">
        <v>12</v>
      </c>
      <c r="C552" s="0" t="n">
        <v>3</v>
      </c>
      <c r="D552" s="0" t="n">
        <v>114</v>
      </c>
      <c r="E552" s="0" t="n">
        <f aca="false">C552+E551</f>
        <v>9811</v>
      </c>
      <c r="G552" s="0" t="n">
        <v>3</v>
      </c>
    </row>
    <row r="553" customFormat="false" ht="12.8" hidden="false" customHeight="false" outlineLevel="0" collapsed="false">
      <c r="A553" s="4" t="n">
        <v>43921</v>
      </c>
      <c r="B553" s="0" t="s">
        <v>13</v>
      </c>
      <c r="C553" s="0" t="n">
        <v>20</v>
      </c>
      <c r="D553" s="0" t="n">
        <f aca="false">C553+6683</f>
        <v>6703</v>
      </c>
      <c r="E553" s="0" t="n">
        <f aca="false">C553+E552</f>
        <v>9831</v>
      </c>
      <c r="F553" s="0" t="n">
        <v>1</v>
      </c>
      <c r="G553" s="0" t="n">
        <v>87</v>
      </c>
    </row>
    <row r="554" customFormat="false" ht="12.8" hidden="false" customHeight="false" outlineLevel="0" collapsed="false">
      <c r="A554" s="4" t="n">
        <v>43921</v>
      </c>
      <c r="B554" s="0" t="s">
        <v>14</v>
      </c>
      <c r="C554" s="0" t="n">
        <v>12</v>
      </c>
      <c r="D554" s="0" t="n">
        <v>291</v>
      </c>
      <c r="E554" s="0" t="n">
        <f aca="false">C554+E553</f>
        <v>9843</v>
      </c>
    </row>
    <row r="555" customFormat="false" ht="12.8" hidden="false" customHeight="false" outlineLevel="0" collapsed="false">
      <c r="A555" s="4" t="n">
        <v>43921</v>
      </c>
      <c r="B555" s="0" t="s">
        <v>15</v>
      </c>
      <c r="C555" s="0" t="n">
        <v>4</v>
      </c>
      <c r="D555" s="0" t="n">
        <v>25</v>
      </c>
      <c r="E555" s="0" t="n">
        <f aca="false">C555+E554</f>
        <v>9847</v>
      </c>
    </row>
    <row r="556" customFormat="false" ht="12.8" hidden="false" customHeight="false" outlineLevel="0" collapsed="false">
      <c r="A556" s="4" t="n">
        <v>43921</v>
      </c>
      <c r="B556" s="0" t="s">
        <v>17</v>
      </c>
      <c r="C556" s="0" t="n">
        <v>0</v>
      </c>
      <c r="D556" s="0" t="n">
        <v>37</v>
      </c>
      <c r="E556" s="0" t="n">
        <f aca="false">C556+E555</f>
        <v>9847</v>
      </c>
      <c r="F556" s="0" t="n">
        <v>1</v>
      </c>
      <c r="G556" s="0" t="n">
        <v>1</v>
      </c>
    </row>
    <row r="557" customFormat="false" ht="12.8" hidden="false" customHeight="false" outlineLevel="0" collapsed="false">
      <c r="A557" s="4" t="n">
        <v>43921</v>
      </c>
      <c r="B557" s="0" t="s">
        <v>19</v>
      </c>
      <c r="C557" s="0" t="n">
        <v>23</v>
      </c>
      <c r="D557" s="0" t="n">
        <v>495</v>
      </c>
      <c r="E557" s="0" t="n">
        <f aca="false">C557+E556</f>
        <v>9870</v>
      </c>
      <c r="G557" s="0" t="n">
        <v>6</v>
      </c>
    </row>
    <row r="558" customFormat="false" ht="12.8" hidden="false" customHeight="false" outlineLevel="0" collapsed="false">
      <c r="A558" s="4" t="n">
        <v>43921</v>
      </c>
      <c r="B558" s="0" t="s">
        <v>20</v>
      </c>
      <c r="C558" s="0" t="n">
        <v>2</v>
      </c>
      <c r="D558" s="0" t="n">
        <v>37</v>
      </c>
      <c r="E558" s="0" t="n">
        <f aca="false">C558+E557</f>
        <v>9872</v>
      </c>
      <c r="G558" s="0" t="n">
        <v>1</v>
      </c>
    </row>
    <row r="559" customFormat="false" ht="12.8" hidden="false" customHeight="false" outlineLevel="0" collapsed="false">
      <c r="A559" s="4" t="n">
        <v>43921</v>
      </c>
      <c r="B559" s="0" t="s">
        <v>21</v>
      </c>
      <c r="C559" s="0" t="n">
        <v>1</v>
      </c>
      <c r="D559" s="0" t="n">
        <v>45</v>
      </c>
      <c r="E559" s="0" t="n">
        <f aca="false">C559+E558</f>
        <v>9873</v>
      </c>
    </row>
    <row r="560" customFormat="false" ht="12.8" hidden="false" customHeight="false" outlineLevel="0" collapsed="false">
      <c r="A560" s="4" t="n">
        <v>43921</v>
      </c>
      <c r="B560" s="0" t="s">
        <v>22</v>
      </c>
      <c r="C560" s="0" t="n">
        <v>3</v>
      </c>
      <c r="D560" s="0" t="n">
        <v>124</v>
      </c>
      <c r="E560" s="0" t="n">
        <f aca="false">C560+E559</f>
        <v>9876</v>
      </c>
    </row>
    <row r="561" customFormat="false" ht="12.8" hidden="false" customHeight="false" outlineLevel="0" collapsed="false">
      <c r="A561" s="4" t="n">
        <v>43921</v>
      </c>
      <c r="B561" s="0" t="s">
        <v>23</v>
      </c>
      <c r="C561" s="0" t="n">
        <v>1</v>
      </c>
      <c r="D561" s="0" t="n">
        <v>14</v>
      </c>
      <c r="E561" s="0" t="n">
        <f aca="false">C561+E560</f>
        <v>9877</v>
      </c>
    </row>
    <row r="562" customFormat="false" ht="12.8" hidden="false" customHeight="false" outlineLevel="0" collapsed="false">
      <c r="A562" s="4" t="n">
        <v>43921</v>
      </c>
      <c r="B562" s="0" t="s">
        <v>24</v>
      </c>
      <c r="C562" s="0" t="n">
        <v>3</v>
      </c>
      <c r="D562" s="0" t="n">
        <v>14</v>
      </c>
      <c r="E562" s="0" t="n">
        <f aca="false">C562+E561</f>
        <v>9880</v>
      </c>
    </row>
    <row r="563" customFormat="false" ht="12.8" hidden="false" customHeight="false" outlineLevel="0" collapsed="false">
      <c r="A563" s="4" t="n">
        <v>43921</v>
      </c>
      <c r="B563" s="0" t="s">
        <v>25</v>
      </c>
      <c r="C563" s="0" t="n">
        <v>2</v>
      </c>
      <c r="D563" s="0" t="n">
        <v>1400</v>
      </c>
      <c r="E563" s="0" t="n">
        <f aca="false">C563+E562</f>
        <v>9882</v>
      </c>
      <c r="F563" s="0" t="n">
        <v>1</v>
      </c>
      <c r="G563" s="0" t="n">
        <v>35</v>
      </c>
    </row>
    <row r="564" customFormat="false" ht="12.8" hidden="false" customHeight="false" outlineLevel="0" collapsed="false">
      <c r="A564" s="4" t="n">
        <v>43921</v>
      </c>
      <c r="B564" s="0" t="s">
        <v>26</v>
      </c>
      <c r="C564" s="0" t="n">
        <v>4</v>
      </c>
      <c r="D564" s="0" t="n">
        <v>97</v>
      </c>
      <c r="E564" s="0" t="n">
        <f aca="false">C564+E563</f>
        <v>9886</v>
      </c>
    </row>
    <row r="565" customFormat="false" ht="12.8" hidden="false" customHeight="false" outlineLevel="0" collapsed="false">
      <c r="A565" s="4" t="n">
        <v>43922</v>
      </c>
      <c r="B565" s="0" t="s">
        <v>11</v>
      </c>
      <c r="C565" s="0" t="n">
        <v>14</v>
      </c>
      <c r="D565" s="0" t="n">
        <v>483</v>
      </c>
      <c r="E565" s="0" t="n">
        <f aca="false">C565+E564</f>
        <v>9900</v>
      </c>
      <c r="I565" s="0" t="n">
        <v>2443</v>
      </c>
      <c r="J565" s="0" t="n">
        <v>73638</v>
      </c>
      <c r="K565" s="0" t="n">
        <v>4682</v>
      </c>
    </row>
    <row r="566" customFormat="false" ht="12.8" hidden="false" customHeight="false" outlineLevel="0" collapsed="false">
      <c r="A566" s="4" t="n">
        <v>43922</v>
      </c>
      <c r="B566" s="0" t="s">
        <v>13</v>
      </c>
      <c r="C566" s="0" t="n">
        <v>21</v>
      </c>
      <c r="D566" s="0" t="n">
        <f aca="false">C566+6703</f>
        <v>6724</v>
      </c>
      <c r="E566" s="0" t="n">
        <f aca="false">C566+E565</f>
        <v>9921</v>
      </c>
      <c r="F566" s="0" t="n">
        <v>2</v>
      </c>
      <c r="G566" s="0" t="n">
        <v>89</v>
      </c>
    </row>
    <row r="567" customFormat="false" ht="12.8" hidden="false" customHeight="false" outlineLevel="0" collapsed="false">
      <c r="A567" s="4" t="n">
        <v>43922</v>
      </c>
      <c r="B567" s="0" t="s">
        <v>14</v>
      </c>
      <c r="C567" s="0" t="n">
        <v>22</v>
      </c>
      <c r="D567" s="0" t="n">
        <v>313</v>
      </c>
      <c r="E567" s="0" t="n">
        <f aca="false">C567+E566</f>
        <v>9943</v>
      </c>
    </row>
    <row r="568" customFormat="false" ht="12.8" hidden="false" customHeight="false" outlineLevel="0" collapsed="false">
      <c r="A568" s="4" t="n">
        <v>43922</v>
      </c>
      <c r="B568" s="0" t="s">
        <v>15</v>
      </c>
      <c r="C568" s="0" t="n">
        <v>1</v>
      </c>
      <c r="D568" s="0" t="n">
        <v>26</v>
      </c>
      <c r="E568" s="0" t="n">
        <f aca="false">C568+E567</f>
        <v>9944</v>
      </c>
    </row>
    <row r="569" customFormat="false" ht="12.8" hidden="false" customHeight="false" outlineLevel="0" collapsed="false">
      <c r="A569" s="4" t="n">
        <v>43922</v>
      </c>
      <c r="B569" s="0" t="s">
        <v>17</v>
      </c>
      <c r="C569" s="0" t="n">
        <v>1</v>
      </c>
      <c r="D569" s="0" t="n">
        <v>38</v>
      </c>
      <c r="E569" s="0" t="n">
        <f aca="false">C569+E568</f>
        <v>9945</v>
      </c>
      <c r="G569" s="0" t="n">
        <v>1</v>
      </c>
    </row>
    <row r="570" customFormat="false" ht="12.8" hidden="false" customHeight="false" outlineLevel="0" collapsed="false">
      <c r="A570" s="4" t="n">
        <v>43922</v>
      </c>
      <c r="B570" s="0" t="s">
        <v>19</v>
      </c>
      <c r="C570" s="0" t="n">
        <v>17</v>
      </c>
      <c r="D570" s="0" t="n">
        <v>512</v>
      </c>
      <c r="E570" s="0" t="n">
        <f aca="false">C570+E569</f>
        <v>9962</v>
      </c>
      <c r="G570" s="0" t="n">
        <v>6</v>
      </c>
    </row>
    <row r="571" customFormat="false" ht="12.8" hidden="false" customHeight="false" outlineLevel="0" collapsed="false">
      <c r="A571" s="4" t="n">
        <v>43922</v>
      </c>
      <c r="B571" s="0" t="s">
        <v>20</v>
      </c>
      <c r="C571" s="0" t="n">
        <v>1</v>
      </c>
      <c r="D571" s="0" t="n">
        <v>38</v>
      </c>
      <c r="E571" s="0" t="n">
        <f aca="false">C571+E570</f>
        <v>9963</v>
      </c>
      <c r="G571" s="0" t="n">
        <v>1</v>
      </c>
    </row>
    <row r="572" customFormat="false" ht="12.8" hidden="false" customHeight="false" outlineLevel="0" collapsed="false">
      <c r="A572" s="4" t="n">
        <v>43922</v>
      </c>
      <c r="B572" s="0" t="s">
        <v>22</v>
      </c>
      <c r="C572" s="0" t="n">
        <v>2</v>
      </c>
      <c r="D572" s="0" t="n">
        <v>126</v>
      </c>
      <c r="E572" s="0" t="n">
        <f aca="false">C572+E571</f>
        <v>9965</v>
      </c>
    </row>
    <row r="573" customFormat="false" ht="12.8" hidden="false" customHeight="false" outlineLevel="0" collapsed="false">
      <c r="A573" s="4" t="n">
        <v>43922</v>
      </c>
      <c r="B573" s="0" t="s">
        <v>24</v>
      </c>
      <c r="C573" s="0" t="n">
        <v>2</v>
      </c>
      <c r="D573" s="0" t="n">
        <v>16</v>
      </c>
      <c r="E573" s="0" t="n">
        <f aca="false">C573+E572</f>
        <v>9967</v>
      </c>
    </row>
    <row r="574" customFormat="false" ht="12.8" hidden="false" customHeight="false" outlineLevel="0" collapsed="false">
      <c r="A574" s="4" t="n">
        <v>43922</v>
      </c>
      <c r="B574" s="0" t="s">
        <v>25</v>
      </c>
      <c r="C574" s="0" t="n">
        <v>2</v>
      </c>
      <c r="D574" s="0" t="n">
        <v>1402</v>
      </c>
      <c r="E574" s="0" t="n">
        <f aca="false">C574+E573</f>
        <v>9969</v>
      </c>
      <c r="F574" s="0" t="n">
        <v>2</v>
      </c>
      <c r="G574" s="0" t="n">
        <v>37</v>
      </c>
    </row>
    <row r="575" customFormat="false" ht="12.8" hidden="false" customHeight="false" outlineLevel="0" collapsed="false">
      <c r="A575" s="4" t="n">
        <v>43922</v>
      </c>
      <c r="B575" s="0" t="s">
        <v>26</v>
      </c>
      <c r="C575" s="0" t="n">
        <v>6</v>
      </c>
      <c r="D575" s="0" t="n">
        <v>103</v>
      </c>
      <c r="E575" s="0" t="n">
        <f aca="false">C575+E574</f>
        <v>9975</v>
      </c>
    </row>
    <row r="576" customFormat="false" ht="12.8" hidden="false" customHeight="false" outlineLevel="0" collapsed="false">
      <c r="A576" s="4" t="n">
        <v>43923</v>
      </c>
      <c r="B576" s="0" t="s">
        <v>11</v>
      </c>
      <c r="C576" s="0" t="n">
        <v>18</v>
      </c>
      <c r="D576" s="0" t="n">
        <v>501</v>
      </c>
      <c r="E576" s="0" t="n">
        <f aca="false">C576+E575</f>
        <v>9993</v>
      </c>
      <c r="I576" s="0" t="n">
        <v>1947</v>
      </c>
      <c r="J576" s="0" t="n">
        <v>75585</v>
      </c>
      <c r="K576" s="0" t="n">
        <v>4747</v>
      </c>
    </row>
    <row r="577" customFormat="false" ht="12.8" hidden="false" customHeight="false" outlineLevel="0" collapsed="false">
      <c r="A577" s="4" t="n">
        <v>43923</v>
      </c>
      <c r="B577" s="0" t="s">
        <v>13</v>
      </c>
      <c r="C577" s="0" t="n">
        <v>9</v>
      </c>
      <c r="D577" s="0" t="n">
        <f aca="false">C577+6724</f>
        <v>6733</v>
      </c>
      <c r="E577" s="0" t="n">
        <f aca="false">C577+E576</f>
        <v>10002</v>
      </c>
      <c r="F577" s="0" t="n">
        <v>4</v>
      </c>
      <c r="G577" s="0" t="n">
        <v>93</v>
      </c>
    </row>
    <row r="578" customFormat="false" ht="12.8" hidden="false" customHeight="false" outlineLevel="0" collapsed="false">
      <c r="A578" s="4" t="n">
        <v>43923</v>
      </c>
      <c r="B578" s="0" t="s">
        <v>14</v>
      </c>
      <c r="C578" s="0" t="n">
        <v>23</v>
      </c>
      <c r="D578" s="0" t="n">
        <v>336</v>
      </c>
      <c r="E578" s="0" t="n">
        <f aca="false">C578+E577</f>
        <v>10025</v>
      </c>
    </row>
    <row r="579" customFormat="false" ht="12.8" hidden="false" customHeight="false" outlineLevel="0" collapsed="false">
      <c r="A579" s="4" t="n">
        <v>43923</v>
      </c>
      <c r="B579" s="0" t="s">
        <v>15</v>
      </c>
      <c r="C579" s="0" t="n">
        <v>1</v>
      </c>
      <c r="D579" s="0" t="n">
        <v>27</v>
      </c>
      <c r="E579" s="0" t="n">
        <f aca="false">C579+E578</f>
        <v>10026</v>
      </c>
    </row>
    <row r="580" customFormat="false" ht="12.8" hidden="false" customHeight="false" outlineLevel="0" collapsed="false">
      <c r="A580" s="4" t="n">
        <v>43923</v>
      </c>
      <c r="B580" s="0" t="s">
        <v>19</v>
      </c>
      <c r="C580" s="0" t="n">
        <v>23</v>
      </c>
      <c r="D580" s="0" t="n">
        <v>535</v>
      </c>
      <c r="E580" s="0" t="n">
        <f aca="false">C580+E579</f>
        <v>10049</v>
      </c>
      <c r="G580" s="0" t="n">
        <v>6</v>
      </c>
    </row>
    <row r="581" customFormat="false" ht="12.8" hidden="false" customHeight="false" outlineLevel="0" collapsed="false">
      <c r="A581" s="4" t="n">
        <v>43923</v>
      </c>
      <c r="B581" s="0" t="s">
        <v>20</v>
      </c>
      <c r="C581" s="0" t="n">
        <v>2</v>
      </c>
      <c r="D581" s="0" t="n">
        <v>40</v>
      </c>
      <c r="E581" s="0" t="n">
        <f aca="false">C581+E580</f>
        <v>10051</v>
      </c>
      <c r="G581" s="0" t="n">
        <v>1</v>
      </c>
    </row>
    <row r="582" customFormat="false" ht="12.8" hidden="false" customHeight="false" outlineLevel="0" collapsed="false">
      <c r="A582" s="4" t="n">
        <v>43923</v>
      </c>
      <c r="B582" s="0" t="s">
        <v>21</v>
      </c>
      <c r="C582" s="0" t="n">
        <v>1</v>
      </c>
      <c r="D582" s="0" t="n">
        <v>46</v>
      </c>
      <c r="E582" s="0" t="n">
        <f aca="false">C582+E581</f>
        <v>10052</v>
      </c>
    </row>
    <row r="583" customFormat="false" ht="12.8" hidden="false" customHeight="false" outlineLevel="0" collapsed="false">
      <c r="A583" s="4" t="n">
        <v>43923</v>
      </c>
      <c r="B583" s="0" t="s">
        <v>22</v>
      </c>
      <c r="C583" s="0" t="n">
        <v>1</v>
      </c>
      <c r="D583" s="0" t="n">
        <v>127</v>
      </c>
      <c r="E583" s="0" t="n">
        <f aca="false">C583+E582</f>
        <v>10053</v>
      </c>
    </row>
    <row r="584" customFormat="false" ht="12.8" hidden="false" customHeight="false" outlineLevel="0" collapsed="false">
      <c r="A584" s="4" t="n">
        <v>43923</v>
      </c>
      <c r="B584" s="0" t="s">
        <v>23</v>
      </c>
      <c r="C584" s="0" t="n">
        <v>1</v>
      </c>
      <c r="D584" s="0" t="n">
        <v>15</v>
      </c>
      <c r="E584" s="0" t="n">
        <f aca="false">C584+E583</f>
        <v>10054</v>
      </c>
    </row>
    <row r="585" customFormat="false" ht="12.8" hidden="false" customHeight="false" outlineLevel="0" collapsed="false">
      <c r="A585" s="4" t="n">
        <v>43923</v>
      </c>
      <c r="B585" s="0" t="s">
        <v>24</v>
      </c>
      <c r="C585" s="0" t="n">
        <v>1</v>
      </c>
      <c r="D585" s="0" t="n">
        <v>17</v>
      </c>
      <c r="E585" s="0" t="n">
        <f aca="false">C585+E584</f>
        <v>10055</v>
      </c>
    </row>
    <row r="586" customFormat="false" ht="12.8" hidden="false" customHeight="false" outlineLevel="0" collapsed="false">
      <c r="A586" s="4" t="n">
        <v>43923</v>
      </c>
      <c r="B586" s="0" t="s">
        <v>25</v>
      </c>
      <c r="C586" s="0" t="n">
        <v>6</v>
      </c>
      <c r="D586" s="0" t="n">
        <v>1408</v>
      </c>
      <c r="E586" s="0" t="n">
        <f aca="false">C586+E585</f>
        <v>10061</v>
      </c>
      <c r="F586" s="0" t="n">
        <v>1</v>
      </c>
      <c r="G586" s="0" t="n">
        <v>38</v>
      </c>
    </row>
    <row r="587" customFormat="false" ht="12.8" hidden="false" customHeight="false" outlineLevel="0" collapsed="false">
      <c r="A587" s="4" t="n">
        <v>43923</v>
      </c>
      <c r="B587" s="0" t="s">
        <v>26</v>
      </c>
      <c r="C587" s="0" t="n">
        <v>1</v>
      </c>
      <c r="D587" s="0" t="n">
        <v>104</v>
      </c>
      <c r="E587" s="0" t="n">
        <f aca="false">C587+E586</f>
        <v>10062</v>
      </c>
    </row>
    <row r="588" customFormat="false" ht="12.8" hidden="false" customHeight="false" outlineLevel="0" collapsed="false">
      <c r="A588" s="4" t="n">
        <v>43924</v>
      </c>
      <c r="B588" s="0" t="s">
        <v>11</v>
      </c>
      <c r="C588" s="0" t="n">
        <v>22</v>
      </c>
      <c r="D588" s="0" t="n">
        <v>523</v>
      </c>
      <c r="E588" s="0" t="n">
        <f aca="false">C588+E587</f>
        <v>10084</v>
      </c>
      <c r="I588" s="0" t="n">
        <v>2322</v>
      </c>
      <c r="J588" s="0" t="n">
        <v>77907</v>
      </c>
      <c r="K588" s="0" t="n">
        <v>4924</v>
      </c>
    </row>
    <row r="589" customFormat="false" ht="12.8" hidden="false" customHeight="false" outlineLevel="0" collapsed="false">
      <c r="A589" s="4" t="n">
        <v>43924</v>
      </c>
      <c r="B589" s="0" t="s">
        <v>13</v>
      </c>
      <c r="C589" s="0" t="n">
        <v>27</v>
      </c>
      <c r="D589" s="0" t="n">
        <f aca="false">C589+6733</f>
        <v>6760</v>
      </c>
      <c r="E589" s="0" t="n">
        <f aca="false">C589+E588</f>
        <v>10111</v>
      </c>
      <c r="F589" s="0" t="n">
        <v>1</v>
      </c>
      <c r="G589" s="0" t="n">
        <v>94</v>
      </c>
    </row>
    <row r="590" customFormat="false" ht="12.8" hidden="false" customHeight="false" outlineLevel="0" collapsed="false">
      <c r="A590" s="4" t="n">
        <v>43924</v>
      </c>
      <c r="B590" s="0" t="s">
        <v>14</v>
      </c>
      <c r="C590" s="0" t="n">
        <v>18</v>
      </c>
      <c r="D590" s="0" t="n">
        <v>354</v>
      </c>
      <c r="E590" s="0" t="n">
        <f aca="false">C590+E589</f>
        <v>10129</v>
      </c>
    </row>
    <row r="591" customFormat="false" ht="12.8" hidden="false" customHeight="false" outlineLevel="0" collapsed="false">
      <c r="A591" s="4" t="n">
        <v>43924</v>
      </c>
      <c r="B591" s="0" t="s">
        <v>19</v>
      </c>
      <c r="C591" s="0" t="n">
        <v>23</v>
      </c>
      <c r="D591" s="0" t="n">
        <v>558</v>
      </c>
      <c r="E591" s="0" t="n">
        <f aca="false">C591+E590</f>
        <v>10152</v>
      </c>
      <c r="G591" s="0" t="n">
        <v>6</v>
      </c>
    </row>
    <row r="592" customFormat="false" ht="12.8" hidden="false" customHeight="false" outlineLevel="0" collapsed="false">
      <c r="A592" s="4" t="n">
        <v>43924</v>
      </c>
      <c r="B592" s="0" t="s">
        <v>20</v>
      </c>
      <c r="C592" s="0" t="n">
        <v>1</v>
      </c>
      <c r="D592" s="0" t="n">
        <v>41</v>
      </c>
      <c r="E592" s="0" t="n">
        <f aca="false">C592+E591</f>
        <v>10153</v>
      </c>
      <c r="G592" s="0" t="n">
        <v>1</v>
      </c>
    </row>
    <row r="593" customFormat="false" ht="12.8" hidden="false" customHeight="false" outlineLevel="0" collapsed="false">
      <c r="A593" s="4" t="n">
        <v>43924</v>
      </c>
      <c r="B593" s="0" t="s">
        <v>22</v>
      </c>
      <c r="C593" s="0" t="n">
        <v>1</v>
      </c>
      <c r="D593" s="0" t="n">
        <v>128</v>
      </c>
      <c r="E593" s="0" t="n">
        <f aca="false">C593+E592</f>
        <v>10154</v>
      </c>
    </row>
    <row r="594" customFormat="false" ht="12.8" hidden="false" customHeight="false" outlineLevel="0" collapsed="false">
      <c r="A594" s="4" t="n">
        <v>43924</v>
      </c>
      <c r="B594" s="0" t="s">
        <v>25</v>
      </c>
      <c r="C594" s="0" t="n">
        <v>1</v>
      </c>
      <c r="D594" s="0" t="n">
        <v>1409</v>
      </c>
      <c r="E594" s="0" t="n">
        <f aca="false">C594+E593</f>
        <v>10155</v>
      </c>
      <c r="F594" s="0" t="n">
        <v>2</v>
      </c>
      <c r="G594" s="0" t="n">
        <v>40</v>
      </c>
    </row>
    <row r="595" customFormat="false" ht="12.8" hidden="false" customHeight="false" outlineLevel="0" collapsed="false">
      <c r="A595" s="4" t="n">
        <v>43924</v>
      </c>
      <c r="B595" s="0" t="s">
        <v>26</v>
      </c>
      <c r="C595" s="0" t="n">
        <v>1</v>
      </c>
      <c r="D595" s="0" t="n">
        <v>105</v>
      </c>
      <c r="E595" s="0" t="n">
        <f aca="false">C595+E594</f>
        <v>10156</v>
      </c>
    </row>
    <row r="596" customFormat="false" ht="12.8" hidden="false" customHeight="false" outlineLevel="0" collapsed="false">
      <c r="A596" s="4" t="n">
        <v>43925</v>
      </c>
      <c r="B596" s="0" t="s">
        <v>11</v>
      </c>
      <c r="C596" s="0" t="n">
        <v>24</v>
      </c>
      <c r="D596" s="0" t="n">
        <v>547</v>
      </c>
      <c r="E596" s="0" t="n">
        <f aca="false">C596+E595</f>
        <v>10180</v>
      </c>
      <c r="I596" s="0" t="n">
        <v>5877</v>
      </c>
      <c r="J596" s="0" t="n">
        <v>83784</v>
      </c>
      <c r="K596" s="0" t="n">
        <v>7234</v>
      </c>
    </row>
    <row r="597" customFormat="false" ht="12.8" hidden="false" customHeight="false" outlineLevel="0" collapsed="false">
      <c r="A597" s="4" t="n">
        <v>43925</v>
      </c>
      <c r="B597" s="0" t="s">
        <v>13</v>
      </c>
      <c r="C597" s="0" t="n">
        <v>7</v>
      </c>
      <c r="D597" s="0" t="n">
        <v>6767</v>
      </c>
      <c r="E597" s="0" t="n">
        <f aca="false">C597+E596</f>
        <v>10187</v>
      </c>
      <c r="F597" s="0" t="n">
        <v>5</v>
      </c>
      <c r="G597" s="0" t="n">
        <v>99</v>
      </c>
    </row>
    <row r="598" customFormat="false" ht="12.8" hidden="false" customHeight="false" outlineLevel="0" collapsed="false">
      <c r="A598" s="4" t="n">
        <v>43925</v>
      </c>
      <c r="B598" s="0" t="s">
        <v>14</v>
      </c>
      <c r="C598" s="0" t="n">
        <v>26</v>
      </c>
      <c r="D598" s="0" t="n">
        <v>380</v>
      </c>
      <c r="E598" s="0" t="n">
        <f aca="false">C598+E597</f>
        <v>10213</v>
      </c>
    </row>
    <row r="599" customFormat="false" ht="12.8" hidden="false" customHeight="false" outlineLevel="0" collapsed="false">
      <c r="A599" s="4" t="n">
        <v>43925</v>
      </c>
      <c r="B599" s="0" t="s">
        <v>15</v>
      </c>
      <c r="C599" s="0" t="n">
        <v>1</v>
      </c>
      <c r="D599" s="0" t="n">
        <v>28</v>
      </c>
      <c r="E599" s="0" t="n">
        <f aca="false">C599+E598</f>
        <v>10214</v>
      </c>
    </row>
    <row r="600" customFormat="false" ht="12.8" hidden="false" customHeight="false" outlineLevel="0" collapsed="false">
      <c r="A600" s="4" t="n">
        <v>43925</v>
      </c>
      <c r="B600" s="0" t="s">
        <v>16</v>
      </c>
      <c r="C600" s="0" t="n">
        <v>1</v>
      </c>
      <c r="D600" s="0" t="n">
        <v>43</v>
      </c>
      <c r="E600" s="0" t="n">
        <f aca="false">C600+E599</f>
        <v>10215</v>
      </c>
    </row>
    <row r="601" customFormat="false" ht="12.8" hidden="false" customHeight="false" outlineLevel="0" collapsed="false">
      <c r="A601" s="4" t="n">
        <v>43925</v>
      </c>
      <c r="B601" s="0" t="s">
        <v>19</v>
      </c>
      <c r="C601" s="0" t="n">
        <v>10</v>
      </c>
      <c r="D601" s="0" t="n">
        <v>568</v>
      </c>
      <c r="E601" s="0" t="n">
        <f aca="false">C601+E600</f>
        <v>10225</v>
      </c>
      <c r="F601" s="0" t="n">
        <v>1</v>
      </c>
      <c r="G601" s="0" t="n">
        <v>7</v>
      </c>
    </row>
    <row r="602" customFormat="false" ht="12.8" hidden="false" customHeight="false" outlineLevel="0" collapsed="false">
      <c r="A602" s="4" t="n">
        <v>43925</v>
      </c>
      <c r="B602" s="0" t="s">
        <v>20</v>
      </c>
      <c r="C602" s="0" t="n">
        <v>3</v>
      </c>
      <c r="D602" s="0" t="n">
        <v>44</v>
      </c>
      <c r="E602" s="0" t="n">
        <f aca="false">C602+E601</f>
        <v>10228</v>
      </c>
      <c r="G602" s="0" t="n">
        <v>1</v>
      </c>
    </row>
    <row r="603" customFormat="false" ht="12.8" hidden="false" customHeight="false" outlineLevel="0" collapsed="false">
      <c r="A603" s="4" t="n">
        <v>43925</v>
      </c>
      <c r="B603" s="0" t="s">
        <v>23</v>
      </c>
      <c r="C603" s="0" t="n">
        <v>1</v>
      </c>
      <c r="D603" s="0" t="n">
        <v>16</v>
      </c>
      <c r="E603" s="0" t="n">
        <f aca="false">C603+E602</f>
        <v>10229</v>
      </c>
    </row>
    <row r="604" customFormat="false" ht="12.8" hidden="false" customHeight="false" outlineLevel="0" collapsed="false">
      <c r="A604" s="4" t="n">
        <v>43925</v>
      </c>
      <c r="B604" s="0" t="s">
        <v>25</v>
      </c>
      <c r="C604" s="0" t="n">
        <v>4</v>
      </c>
      <c r="D604" s="0" t="n">
        <v>1413</v>
      </c>
      <c r="E604" s="0" t="n">
        <f aca="false">C604+E603</f>
        <v>10233</v>
      </c>
      <c r="G604" s="0" t="n">
        <v>40</v>
      </c>
    </row>
    <row r="605" customFormat="false" ht="12.8" hidden="false" customHeight="false" outlineLevel="0" collapsed="false">
      <c r="A605" s="4" t="n">
        <v>43925</v>
      </c>
      <c r="B605" s="0" t="s">
        <v>26</v>
      </c>
      <c r="C605" s="0" t="n">
        <v>1</v>
      </c>
      <c r="D605" s="0" t="n">
        <v>105</v>
      </c>
      <c r="E605" s="0" t="n">
        <f aca="false">C605+E604</f>
        <v>10234</v>
      </c>
    </row>
    <row r="606" customFormat="false" ht="12.8" hidden="false" customHeight="false" outlineLevel="0" collapsed="false">
      <c r="A606" s="4" t="n">
        <v>43925</v>
      </c>
      <c r="B606" s="0" t="s">
        <v>27</v>
      </c>
      <c r="C606" s="0" t="n">
        <v>3</v>
      </c>
      <c r="D606" s="0" t="n">
        <v>13</v>
      </c>
      <c r="E606" s="0" t="n">
        <f aca="false">C606+E605</f>
        <v>10237</v>
      </c>
    </row>
    <row r="607" customFormat="false" ht="12.8" hidden="false" customHeight="false" outlineLevel="0" collapsed="false">
      <c r="A607" s="2" t="n">
        <v>43926</v>
      </c>
      <c r="B607" s="0" t="s">
        <v>11</v>
      </c>
      <c r="C607" s="0" t="n">
        <v>11</v>
      </c>
      <c r="D607" s="0" t="n">
        <v>558</v>
      </c>
      <c r="E607" s="0" t="n">
        <f aca="false">C607+E606</f>
        <v>10248</v>
      </c>
      <c r="I607" s="0" t="n">
        <v>610</v>
      </c>
      <c r="J607" s="0" t="n">
        <v>84394</v>
      </c>
      <c r="K607" s="0" t="n">
        <v>6981</v>
      </c>
    </row>
    <row r="608" customFormat="false" ht="12.8" hidden="false" customHeight="false" outlineLevel="0" collapsed="false">
      <c r="A608" s="2" t="n">
        <v>43926</v>
      </c>
      <c r="B608" s="0" t="s">
        <v>12</v>
      </c>
      <c r="C608" s="0" t="n">
        <v>0</v>
      </c>
      <c r="D608" s="0" t="n">
        <v>114</v>
      </c>
      <c r="E608" s="0" t="n">
        <f aca="false">C608+E607</f>
        <v>10248</v>
      </c>
    </row>
    <row r="609" customFormat="false" ht="12.8" hidden="false" customHeight="false" outlineLevel="0" collapsed="false">
      <c r="A609" s="2" t="n">
        <v>43926</v>
      </c>
      <c r="B609" s="0" t="s">
        <v>13</v>
      </c>
      <c r="C609" s="0" t="n">
        <v>13</v>
      </c>
      <c r="D609" s="0" t="n">
        <v>6780</v>
      </c>
      <c r="E609" s="0" t="n">
        <f aca="false">C609+E608</f>
        <v>10261</v>
      </c>
      <c r="F609" s="0" t="n">
        <v>2</v>
      </c>
      <c r="G609" s="0" t="n">
        <v>101</v>
      </c>
    </row>
    <row r="610" customFormat="false" ht="12.8" hidden="false" customHeight="false" outlineLevel="0" collapsed="false">
      <c r="A610" s="2" t="n">
        <v>43926</v>
      </c>
      <c r="B610" s="0" t="s">
        <v>14</v>
      </c>
      <c r="C610" s="0" t="n">
        <v>8</v>
      </c>
      <c r="D610" s="0" t="n">
        <v>388</v>
      </c>
      <c r="E610" s="0" t="n">
        <f aca="false">C610+E609</f>
        <v>10269</v>
      </c>
    </row>
    <row r="611" customFormat="false" ht="12.8" hidden="false" customHeight="false" outlineLevel="0" collapsed="false">
      <c r="A611" s="2" t="n">
        <v>43926</v>
      </c>
      <c r="B611" s="0" t="s">
        <v>15</v>
      </c>
      <c r="C611" s="0" t="n">
        <v>0</v>
      </c>
      <c r="D611" s="0" t="n">
        <v>28</v>
      </c>
      <c r="E611" s="0" t="n">
        <f aca="false">C611+E610</f>
        <v>10269</v>
      </c>
    </row>
    <row r="612" customFormat="false" ht="12.8" hidden="false" customHeight="false" outlineLevel="0" collapsed="false">
      <c r="A612" s="2" t="n">
        <v>43926</v>
      </c>
      <c r="B612" s="0" t="s">
        <v>16</v>
      </c>
      <c r="C612" s="0" t="n">
        <v>2</v>
      </c>
      <c r="D612" s="0" t="n">
        <v>45</v>
      </c>
      <c r="E612" s="0" t="n">
        <f aca="false">C612+E611</f>
        <v>10271</v>
      </c>
    </row>
    <row r="613" customFormat="false" ht="12.8" hidden="false" customHeight="false" outlineLevel="0" collapsed="false">
      <c r="A613" s="2" t="n">
        <v>43926</v>
      </c>
      <c r="B613" s="0" t="s">
        <v>17</v>
      </c>
      <c r="C613" s="0" t="n">
        <v>0</v>
      </c>
      <c r="D613" s="0" t="n">
        <v>38</v>
      </c>
      <c r="E613" s="0" t="n">
        <f aca="false">C613+E612</f>
        <v>10271</v>
      </c>
    </row>
    <row r="614" customFormat="false" ht="12.8" hidden="false" customHeight="false" outlineLevel="0" collapsed="false">
      <c r="A614" s="2" t="n">
        <v>43926</v>
      </c>
      <c r="B614" s="0" t="s">
        <v>18</v>
      </c>
      <c r="C614" s="0" t="n">
        <v>0</v>
      </c>
      <c r="D614" s="0" t="n">
        <v>52</v>
      </c>
      <c r="E614" s="0" t="n">
        <f aca="false">C614+E613</f>
        <v>10271</v>
      </c>
    </row>
    <row r="615" customFormat="false" ht="12.8" hidden="false" customHeight="false" outlineLevel="0" collapsed="false">
      <c r="A615" s="2" t="n">
        <v>43926</v>
      </c>
      <c r="B615" s="0" t="s">
        <v>19</v>
      </c>
      <c r="C615" s="0" t="n">
        <v>8</v>
      </c>
      <c r="D615" s="0" t="n">
        <v>576</v>
      </c>
      <c r="E615" s="0" t="n">
        <f aca="false">C615+E614</f>
        <v>10279</v>
      </c>
      <c r="G615" s="0" t="n">
        <v>7</v>
      </c>
    </row>
    <row r="616" customFormat="false" ht="12.8" hidden="false" customHeight="false" outlineLevel="0" collapsed="false">
      <c r="A616" s="2" t="n">
        <v>43926</v>
      </c>
      <c r="B616" s="0" t="s">
        <v>20</v>
      </c>
      <c r="C616" s="0" t="n">
        <v>0</v>
      </c>
      <c r="D616" s="0" t="n">
        <v>44</v>
      </c>
      <c r="E616" s="0" t="n">
        <f aca="false">C616+E615</f>
        <v>10279</v>
      </c>
    </row>
    <row r="617" customFormat="false" ht="12.8" hidden="false" customHeight="false" outlineLevel="0" collapsed="false">
      <c r="A617" s="2" t="n">
        <v>43926</v>
      </c>
      <c r="B617" s="0" t="s">
        <v>21</v>
      </c>
      <c r="C617" s="0" t="n">
        <v>0</v>
      </c>
      <c r="D617" s="0" t="n">
        <v>46</v>
      </c>
      <c r="E617" s="0" t="n">
        <f aca="false">C617+E616</f>
        <v>10279</v>
      </c>
    </row>
    <row r="618" customFormat="false" ht="12.8" hidden="false" customHeight="false" outlineLevel="0" collapsed="false">
      <c r="A618" s="2" t="n">
        <v>43926</v>
      </c>
      <c r="B618" s="0" t="s">
        <v>22</v>
      </c>
      <c r="C618" s="0" t="n">
        <v>1</v>
      </c>
      <c r="D618" s="0" t="n">
        <v>129</v>
      </c>
      <c r="E618" s="0" t="n">
        <f aca="false">C618+E617</f>
        <v>10280</v>
      </c>
    </row>
    <row r="619" customFormat="false" ht="12.8" hidden="false" customHeight="false" outlineLevel="0" collapsed="false">
      <c r="A619" s="2" t="n">
        <v>43926</v>
      </c>
      <c r="B619" s="0" t="s">
        <v>23</v>
      </c>
      <c r="C619" s="0" t="n">
        <v>0</v>
      </c>
      <c r="D619" s="0" t="n">
        <v>16</v>
      </c>
      <c r="E619" s="0" t="n">
        <f aca="false">C619+E618</f>
        <v>10280</v>
      </c>
    </row>
    <row r="620" customFormat="false" ht="12.8" hidden="false" customHeight="false" outlineLevel="0" collapsed="false">
      <c r="A620" s="2" t="n">
        <v>43926</v>
      </c>
      <c r="B620" s="0" t="s">
        <v>24</v>
      </c>
      <c r="C620" s="0" t="n">
        <v>0</v>
      </c>
      <c r="D620" s="0" t="n">
        <v>17</v>
      </c>
      <c r="E620" s="0" t="n">
        <f aca="false">C620+E619</f>
        <v>10280</v>
      </c>
    </row>
    <row r="621" customFormat="false" ht="12.8" hidden="false" customHeight="false" outlineLevel="0" collapsed="false">
      <c r="A621" s="2" t="n">
        <v>43926</v>
      </c>
      <c r="B621" s="0" t="s">
        <v>25</v>
      </c>
      <c r="C621" s="0" t="n">
        <v>2</v>
      </c>
      <c r="D621" s="0" t="n">
        <v>1415</v>
      </c>
      <c r="E621" s="0" t="n">
        <f aca="false">C621+E620</f>
        <v>10282</v>
      </c>
      <c r="F621" s="0" t="n">
        <v>1</v>
      </c>
      <c r="G621" s="0" t="n">
        <v>41</v>
      </c>
    </row>
    <row r="622" customFormat="false" ht="12.8" hidden="false" customHeight="false" outlineLevel="0" collapsed="false">
      <c r="A622" s="2" t="n">
        <v>43926</v>
      </c>
      <c r="B622" s="0" t="s">
        <v>26</v>
      </c>
      <c r="C622" s="0" t="n">
        <v>2</v>
      </c>
      <c r="D622" s="0" t="n">
        <v>108</v>
      </c>
      <c r="E622" s="0" t="n">
        <f aca="false">C622+E621</f>
        <v>10284</v>
      </c>
    </row>
    <row r="623" customFormat="false" ht="12.8" hidden="false" customHeight="false" outlineLevel="0" collapsed="false">
      <c r="A623" s="2" t="n">
        <v>43926</v>
      </c>
      <c r="B623" s="0" t="s">
        <v>27</v>
      </c>
      <c r="C623" s="0" t="n">
        <v>0</v>
      </c>
      <c r="D623" s="0" t="n">
        <v>13</v>
      </c>
      <c r="E623" s="0" t="n">
        <f aca="false">C623+E622</f>
        <v>10284</v>
      </c>
    </row>
    <row r="624" customFormat="false" ht="12.8" hidden="false" customHeight="false" outlineLevel="0" collapsed="false">
      <c r="A624" s="4" t="n">
        <v>43927</v>
      </c>
      <c r="B624" s="0" t="s">
        <v>11</v>
      </c>
      <c r="C624" s="0" t="n">
        <v>4</v>
      </c>
      <c r="D624" s="0" t="n">
        <v>562</v>
      </c>
      <c r="E624" s="0" t="n">
        <f aca="false">C624+E623</f>
        <v>10288</v>
      </c>
      <c r="K624" s="0" t="n">
        <v>4758</v>
      </c>
    </row>
    <row r="625" customFormat="false" ht="12.8" hidden="false" customHeight="false" outlineLevel="0" collapsed="false">
      <c r="A625" s="4" t="n">
        <v>43927</v>
      </c>
      <c r="B625" s="0" t="s">
        <v>12</v>
      </c>
      <c r="C625" s="0" t="n">
        <v>1</v>
      </c>
      <c r="D625" s="0" t="n">
        <v>115</v>
      </c>
      <c r="E625" s="0" t="n">
        <f aca="false">C625+E624</f>
        <v>10289</v>
      </c>
      <c r="G625" s="0" t="n">
        <v>3</v>
      </c>
    </row>
    <row r="626" customFormat="false" ht="12.8" hidden="false" customHeight="false" outlineLevel="0" collapsed="false">
      <c r="A626" s="4" t="n">
        <v>43927</v>
      </c>
      <c r="B626" s="0" t="s">
        <v>13</v>
      </c>
      <c r="C626" s="0" t="n">
        <v>13</v>
      </c>
      <c r="D626" s="0" t="n">
        <v>6793</v>
      </c>
      <c r="E626" s="0" t="n">
        <f aca="false">C626+E625</f>
        <v>10302</v>
      </c>
      <c r="F626" s="0" t="n">
        <v>5</v>
      </c>
      <c r="G626" s="0" t="n">
        <v>106</v>
      </c>
    </row>
    <row r="627" customFormat="false" ht="12.8" hidden="false" customHeight="false" outlineLevel="0" collapsed="false">
      <c r="A627" s="4" t="n">
        <v>43927</v>
      </c>
      <c r="B627" s="0" t="s">
        <v>19</v>
      </c>
      <c r="C627" s="0" t="n">
        <v>10</v>
      </c>
      <c r="D627" s="0" t="n">
        <v>586</v>
      </c>
      <c r="E627" s="0" t="n">
        <f aca="false">C627+E626</f>
        <v>10312</v>
      </c>
      <c r="G627" s="0" t="n">
        <v>7</v>
      </c>
    </row>
    <row r="628" customFormat="false" ht="12.8" hidden="false" customHeight="false" outlineLevel="0" collapsed="false">
      <c r="A628" s="4" t="n">
        <v>43927</v>
      </c>
      <c r="B628" s="0" t="s">
        <v>20</v>
      </c>
      <c r="C628" s="0" t="n">
        <v>2</v>
      </c>
      <c r="D628" s="0" t="n">
        <v>46</v>
      </c>
      <c r="E628" s="0" t="n">
        <f aca="false">C628+E627</f>
        <v>10314</v>
      </c>
      <c r="G628" s="0" t="n">
        <v>1</v>
      </c>
    </row>
    <row r="629" customFormat="false" ht="12.8" hidden="false" customHeight="false" outlineLevel="0" collapsed="false">
      <c r="A629" s="4" t="n">
        <v>43927</v>
      </c>
      <c r="B629" s="0" t="s">
        <v>22</v>
      </c>
      <c r="C629" s="0" t="n">
        <v>1</v>
      </c>
      <c r="D629" s="0" t="n">
        <v>130</v>
      </c>
      <c r="E629" s="0" t="n">
        <f aca="false">C629+E628</f>
        <v>10315</v>
      </c>
    </row>
    <row r="630" customFormat="false" ht="12.8" hidden="false" customHeight="false" outlineLevel="0" collapsed="false">
      <c r="A630" s="4" t="n">
        <v>43927</v>
      </c>
      <c r="B630" s="0" t="s">
        <v>25</v>
      </c>
      <c r="C630" s="0" t="n">
        <v>1</v>
      </c>
      <c r="D630" s="0" t="n">
        <v>1416</v>
      </c>
      <c r="E630" s="0" t="n">
        <f aca="false">C630+E629</f>
        <v>10316</v>
      </c>
      <c r="F630" s="0" t="n">
        <v>1</v>
      </c>
      <c r="G630" s="0" t="n">
        <v>42</v>
      </c>
    </row>
    <row r="631" customFormat="false" ht="12.8" hidden="false" customHeight="false" outlineLevel="0" collapsed="false">
      <c r="A631" s="4" t="n">
        <v>43927</v>
      </c>
      <c r="B631" s="0" t="s">
        <v>26</v>
      </c>
      <c r="C631" s="0" t="n">
        <v>1</v>
      </c>
      <c r="D631" s="0" t="n">
        <v>109</v>
      </c>
      <c r="E631" s="0" t="n">
        <f aca="false">C631+E630</f>
        <v>10317</v>
      </c>
    </row>
    <row r="632" customFormat="false" ht="12.8" hidden="false" customHeight="false" outlineLevel="0" collapsed="false">
      <c r="A632" s="4" t="n">
        <v>43927</v>
      </c>
      <c r="B632" s="0" t="s">
        <v>14</v>
      </c>
      <c r="C632" s="0" t="n">
        <v>14</v>
      </c>
      <c r="D632" s="0" t="n">
        <v>402</v>
      </c>
      <c r="E632" s="0" t="n">
        <f aca="false">C632+E631</f>
        <v>10331</v>
      </c>
    </row>
    <row r="633" customFormat="false" ht="12.8" hidden="false" customHeight="false" outlineLevel="0" collapsed="false">
      <c r="A633" s="4" t="n">
        <v>43928</v>
      </c>
      <c r="B633" s="0" t="s">
        <v>11</v>
      </c>
      <c r="C633" s="0" t="n">
        <v>11</v>
      </c>
      <c r="D633" s="0" t="n">
        <v>573</v>
      </c>
      <c r="E633" s="0" t="n">
        <f aca="false">C633+E632</f>
        <v>10342</v>
      </c>
      <c r="F633" s="0" t="n">
        <v>2</v>
      </c>
      <c r="G633" s="0" t="n">
        <v>2</v>
      </c>
      <c r="K633" s="0" t="n">
        <v>4680</v>
      </c>
    </row>
    <row r="634" customFormat="false" ht="12.8" hidden="false" customHeight="false" outlineLevel="0" collapsed="false">
      <c r="A634" s="4" t="n">
        <v>43928</v>
      </c>
      <c r="B634" s="0" t="s">
        <v>12</v>
      </c>
      <c r="C634" s="0" t="n">
        <v>2</v>
      </c>
      <c r="D634" s="0" t="n">
        <v>117</v>
      </c>
      <c r="E634" s="0" t="n">
        <f aca="false">C634+E633</f>
        <v>10344</v>
      </c>
      <c r="G634" s="0" t="n">
        <v>3</v>
      </c>
    </row>
    <row r="635" customFormat="false" ht="12.8" hidden="false" customHeight="false" outlineLevel="0" collapsed="false">
      <c r="A635" s="4" t="n">
        <v>43928</v>
      </c>
      <c r="B635" s="0" t="s">
        <v>13</v>
      </c>
      <c r="C635" s="0" t="n">
        <v>9</v>
      </c>
      <c r="D635" s="0" t="n">
        <v>6802</v>
      </c>
      <c r="E635" s="0" t="n">
        <f aca="false">C635+E634</f>
        <v>10353</v>
      </c>
      <c r="F635" s="0" t="n">
        <v>3</v>
      </c>
      <c r="G635" s="0" t="n">
        <v>109</v>
      </c>
    </row>
    <row r="636" customFormat="false" ht="12.8" hidden="false" customHeight="false" outlineLevel="0" collapsed="false">
      <c r="A636" s="4" t="n">
        <v>43928</v>
      </c>
      <c r="B636" s="0" t="s">
        <v>14</v>
      </c>
      <c r="C636" s="0" t="n">
        <v>18</v>
      </c>
      <c r="D636" s="0" t="n">
        <v>420</v>
      </c>
      <c r="E636" s="0" t="n">
        <f aca="false">C636+E635</f>
        <v>10371</v>
      </c>
    </row>
    <row r="637" customFormat="false" ht="12.8" hidden="false" customHeight="false" outlineLevel="0" collapsed="false">
      <c r="A637" s="4" t="n">
        <v>43928</v>
      </c>
      <c r="B637" s="0" t="s">
        <v>19</v>
      </c>
      <c r="C637" s="0" t="n">
        <v>6</v>
      </c>
      <c r="D637" s="0" t="n">
        <v>592</v>
      </c>
      <c r="E637" s="0" t="n">
        <f aca="false">C637+E636</f>
        <v>10377</v>
      </c>
      <c r="F637" s="0" t="n">
        <v>3</v>
      </c>
      <c r="G637" s="0" t="n">
        <v>10</v>
      </c>
    </row>
    <row r="638" customFormat="false" ht="12.8" hidden="false" customHeight="false" outlineLevel="0" collapsed="false">
      <c r="A638" s="4" t="n">
        <v>43928</v>
      </c>
      <c r="B638" s="0" t="s">
        <v>20</v>
      </c>
      <c r="C638" s="0" t="n">
        <v>2</v>
      </c>
      <c r="D638" s="0" t="n">
        <v>48</v>
      </c>
      <c r="E638" s="0" t="n">
        <f aca="false">C638+E637</f>
        <v>10379</v>
      </c>
      <c r="G638" s="0" t="n">
        <v>1</v>
      </c>
    </row>
    <row r="639" customFormat="false" ht="12.8" hidden="false" customHeight="false" outlineLevel="0" collapsed="false">
      <c r="A639" s="4" t="n">
        <v>43928</v>
      </c>
      <c r="B639" s="0" t="s">
        <v>23</v>
      </c>
      <c r="C639" s="0" t="n">
        <v>1</v>
      </c>
      <c r="D639" s="0" t="n">
        <v>17</v>
      </c>
      <c r="E639" s="0" t="n">
        <f aca="false">C639+E638</f>
        <v>10380</v>
      </c>
    </row>
    <row r="640" customFormat="false" ht="12.8" hidden="false" customHeight="false" outlineLevel="0" collapsed="false">
      <c r="A640" s="4" t="n">
        <v>43928</v>
      </c>
      <c r="B640" s="0" t="s">
        <v>25</v>
      </c>
      <c r="C640" s="0" t="n">
        <v>3</v>
      </c>
      <c r="D640" s="0" t="n">
        <v>1419</v>
      </c>
      <c r="E640" s="0" t="n">
        <f aca="false">C640+E639</f>
        <v>10383</v>
      </c>
      <c r="G640" s="0" t="n">
        <v>42</v>
      </c>
    </row>
    <row r="641" customFormat="false" ht="12.8" hidden="false" customHeight="false" outlineLevel="0" collapsed="false">
      <c r="A641" s="4" t="n">
        <v>43928</v>
      </c>
      <c r="B641" s="0" t="s">
        <v>26</v>
      </c>
      <c r="C641" s="0" t="n">
        <v>1</v>
      </c>
      <c r="D641" s="0" t="n">
        <v>110</v>
      </c>
      <c r="E641" s="0" t="n">
        <f aca="false">C641+E640</f>
        <v>10384</v>
      </c>
    </row>
    <row r="642" customFormat="false" ht="12.8" hidden="false" customHeight="false" outlineLevel="0" collapsed="false">
      <c r="A642" s="4" t="n">
        <v>43929</v>
      </c>
      <c r="B642" s="0" t="s">
        <v>11</v>
      </c>
      <c r="C642" s="0" t="n">
        <v>12</v>
      </c>
      <c r="D642" s="0" t="n">
        <v>585</v>
      </c>
      <c r="E642" s="0" t="n">
        <f aca="false">C642+E641</f>
        <v>10396</v>
      </c>
      <c r="F642" s="0" t="n">
        <v>0</v>
      </c>
      <c r="G642" s="0" t="n">
        <v>2</v>
      </c>
      <c r="J642" s="0" t="n">
        <v>85952</v>
      </c>
      <c r="K642" s="0" t="n">
        <v>5011</v>
      </c>
    </row>
    <row r="643" customFormat="false" ht="12.8" hidden="false" customHeight="false" outlineLevel="0" collapsed="false">
      <c r="A643" s="4" t="n">
        <v>43929</v>
      </c>
      <c r="B643" s="0" t="s">
        <v>13</v>
      </c>
      <c r="C643" s="0" t="n">
        <v>4</v>
      </c>
      <c r="D643" s="0" t="n">
        <v>6806</v>
      </c>
      <c r="E643" s="0" t="n">
        <f aca="false">C643+E642</f>
        <v>10400</v>
      </c>
      <c r="F643" s="0" t="n">
        <v>2</v>
      </c>
      <c r="G643" s="0" t="n">
        <v>111</v>
      </c>
    </row>
    <row r="644" customFormat="false" ht="12.8" hidden="false" customHeight="false" outlineLevel="0" collapsed="false">
      <c r="A644" s="4" t="n">
        <v>43929</v>
      </c>
      <c r="B644" s="0" t="s">
        <v>19</v>
      </c>
      <c r="C644" s="0" t="n">
        <v>10</v>
      </c>
      <c r="D644" s="0" t="n">
        <v>602</v>
      </c>
      <c r="E644" s="0" t="n">
        <f aca="false">C644+E643</f>
        <v>10410</v>
      </c>
      <c r="F644" s="0" t="n">
        <v>1</v>
      </c>
      <c r="G644" s="0" t="n">
        <v>11</v>
      </c>
    </row>
    <row r="645" customFormat="false" ht="12.8" hidden="false" customHeight="false" outlineLevel="0" collapsed="false">
      <c r="A645" s="4" t="n">
        <v>43929</v>
      </c>
      <c r="B645" s="0" t="s">
        <v>22</v>
      </c>
      <c r="C645" s="0" t="n">
        <v>1</v>
      </c>
      <c r="D645" s="0" t="n">
        <v>131</v>
      </c>
      <c r="E645" s="0" t="n">
        <f aca="false">C645+E644</f>
        <v>10411</v>
      </c>
    </row>
    <row r="646" customFormat="false" ht="12.8" hidden="false" customHeight="false" outlineLevel="0" collapsed="false">
      <c r="A646" s="4" t="n">
        <v>43929</v>
      </c>
      <c r="B646" s="0" t="s">
        <v>25</v>
      </c>
      <c r="C646" s="0" t="n">
        <v>0</v>
      </c>
      <c r="D646" s="0" t="n">
        <v>1419</v>
      </c>
      <c r="E646" s="0" t="n">
        <f aca="false">C646+E645</f>
        <v>10411</v>
      </c>
      <c r="F646" s="0" t="n">
        <v>1</v>
      </c>
      <c r="G646" s="0" t="n">
        <v>43</v>
      </c>
    </row>
    <row r="647" customFormat="false" ht="12.8" hidden="false" customHeight="false" outlineLevel="0" collapsed="false">
      <c r="A647" s="4" t="n">
        <v>43929</v>
      </c>
      <c r="B647" s="0" t="s">
        <v>26</v>
      </c>
      <c r="C647" s="0" t="n">
        <v>2</v>
      </c>
      <c r="D647" s="0" t="n">
        <v>112</v>
      </c>
      <c r="E647" s="0" t="n">
        <f aca="false">C647+E646</f>
        <v>10413</v>
      </c>
    </row>
    <row r="648" customFormat="false" ht="12.8" hidden="false" customHeight="false" outlineLevel="0" collapsed="false">
      <c r="A648" s="4" t="n">
        <v>43929</v>
      </c>
      <c r="B648" s="0" t="s">
        <v>14</v>
      </c>
      <c r="C648" s="0" t="n">
        <v>10</v>
      </c>
      <c r="D648" s="0" t="n">
        <v>430</v>
      </c>
      <c r="E648" s="0" t="n">
        <f aca="false">C648+E647</f>
        <v>10423</v>
      </c>
    </row>
    <row r="649" customFormat="false" ht="12.8" hidden="false" customHeight="false" outlineLevel="0" collapsed="false">
      <c r="A649" s="4" t="n">
        <v>43930</v>
      </c>
      <c r="B649" s="0" t="s">
        <v>11</v>
      </c>
      <c r="C649" s="0" t="n">
        <v>5</v>
      </c>
      <c r="D649" s="0" t="n">
        <v>590</v>
      </c>
      <c r="E649" s="0" t="n">
        <f aca="false">C649+E648</f>
        <v>10428</v>
      </c>
      <c r="F649" s="0" t="n">
        <v>0</v>
      </c>
      <c r="G649" s="0" t="n">
        <v>2</v>
      </c>
      <c r="I649" s="0" t="n">
        <v>1791</v>
      </c>
      <c r="J649" s="0" t="n">
        <v>87743</v>
      </c>
      <c r="K649" s="0" t="n">
        <v>4908</v>
      </c>
    </row>
    <row r="650" customFormat="false" ht="12.8" hidden="false" customHeight="false" outlineLevel="0" collapsed="false">
      <c r="A650" s="4" t="n">
        <v>43930</v>
      </c>
      <c r="B650" s="0" t="s">
        <v>12</v>
      </c>
      <c r="C650" s="0" t="n">
        <v>1</v>
      </c>
      <c r="D650" s="0" t="n">
        <v>118</v>
      </c>
      <c r="E650" s="0" t="n">
        <f aca="false">C650+E649</f>
        <v>10429</v>
      </c>
      <c r="G650" s="0" t="n">
        <v>3</v>
      </c>
    </row>
    <row r="651" customFormat="false" ht="12.8" hidden="false" customHeight="false" outlineLevel="0" collapsed="false">
      <c r="A651" s="4" t="n">
        <v>43930</v>
      </c>
      <c r="B651" s="0" t="s">
        <v>13</v>
      </c>
      <c r="C651" s="0" t="n">
        <v>0</v>
      </c>
      <c r="D651" s="0" t="n">
        <v>6806</v>
      </c>
      <c r="E651" s="0" t="n">
        <f aca="false">C651+E650</f>
        <v>10429</v>
      </c>
      <c r="F651" s="0" t="n">
        <v>3</v>
      </c>
      <c r="G651" s="0" t="n">
        <v>114</v>
      </c>
    </row>
    <row r="652" customFormat="false" ht="12.8" hidden="false" customHeight="false" outlineLevel="0" collapsed="false">
      <c r="A652" s="4" t="n">
        <v>43930</v>
      </c>
      <c r="B652" s="0" t="s">
        <v>14</v>
      </c>
      <c r="C652" s="0" t="n">
        <v>5</v>
      </c>
      <c r="D652" s="0" t="n">
        <v>435</v>
      </c>
      <c r="E652" s="0" t="n">
        <f aca="false">C652+E651</f>
        <v>10434</v>
      </c>
    </row>
    <row r="653" customFormat="false" ht="12.8" hidden="false" customHeight="false" outlineLevel="0" collapsed="false">
      <c r="A653" s="4" t="n">
        <v>43930</v>
      </c>
      <c r="B653" s="0" t="s">
        <v>19</v>
      </c>
      <c r="C653" s="0" t="n">
        <v>9</v>
      </c>
      <c r="D653" s="0" t="n">
        <v>611</v>
      </c>
      <c r="E653" s="0" t="n">
        <f aca="false">C653+E652</f>
        <v>10443</v>
      </c>
      <c r="G653" s="0" t="n">
        <v>11</v>
      </c>
    </row>
    <row r="654" customFormat="false" ht="12.8" hidden="false" customHeight="false" outlineLevel="0" collapsed="false">
      <c r="A654" s="4" t="n">
        <v>43930</v>
      </c>
      <c r="B654" s="0" t="s">
        <v>25</v>
      </c>
      <c r="C654" s="0" t="n">
        <v>7</v>
      </c>
      <c r="D654" s="0" t="n">
        <v>1426</v>
      </c>
      <c r="E654" s="0" t="n">
        <f aca="false">C654+E653</f>
        <v>10450</v>
      </c>
      <c r="F654" s="0" t="n">
        <v>1</v>
      </c>
      <c r="G654" s="0" t="n">
        <v>44</v>
      </c>
    </row>
    <row r="655" customFormat="false" ht="12.8" hidden="false" customHeight="false" outlineLevel="0" collapsed="false">
      <c r="A655" s="4" t="n">
        <v>43931</v>
      </c>
      <c r="B655" s="0" t="s">
        <v>11</v>
      </c>
      <c r="C655" s="0" t="n">
        <v>4</v>
      </c>
      <c r="D655" s="0" t="n">
        <v>594</v>
      </c>
      <c r="E655" s="0" t="n">
        <f aca="false">C655+E654</f>
        <v>10454</v>
      </c>
      <c r="F655" s="0" t="n">
        <v>0</v>
      </c>
      <c r="G655" s="0" t="n">
        <v>2</v>
      </c>
      <c r="I655" s="0" t="n">
        <v>1501</v>
      </c>
      <c r="J655" s="0" t="n">
        <v>89244</v>
      </c>
      <c r="K655" s="0" t="n">
        <v>5044</v>
      </c>
    </row>
    <row r="656" customFormat="false" ht="12.8" hidden="false" customHeight="false" outlineLevel="0" collapsed="false">
      <c r="A656" s="4" t="n">
        <v>43931</v>
      </c>
      <c r="B656" s="0" t="s">
        <v>13</v>
      </c>
      <c r="C656" s="0" t="n">
        <v>7</v>
      </c>
      <c r="D656" s="0" t="n">
        <v>6813</v>
      </c>
      <c r="E656" s="0" t="n">
        <f aca="false">C656+E655</f>
        <v>10461</v>
      </c>
      <c r="F656" s="0" t="n">
        <v>3</v>
      </c>
      <c r="G656" s="0" t="n">
        <v>417</v>
      </c>
    </row>
    <row r="657" customFormat="false" ht="12.8" hidden="false" customHeight="false" outlineLevel="0" collapsed="false">
      <c r="A657" s="4" t="n">
        <v>43931</v>
      </c>
      <c r="B657" s="0" t="s">
        <v>17</v>
      </c>
      <c r="C657" s="0" t="n">
        <v>1</v>
      </c>
      <c r="D657" s="0" t="n">
        <v>39</v>
      </c>
      <c r="E657" s="0" t="n">
        <f aca="false">C657+E656</f>
        <v>10462</v>
      </c>
      <c r="G657" s="0" t="n">
        <v>1</v>
      </c>
    </row>
    <row r="658" customFormat="false" ht="12.8" hidden="false" customHeight="false" outlineLevel="0" collapsed="false">
      <c r="A658" s="4" t="n">
        <v>43931</v>
      </c>
      <c r="B658" s="0" t="s">
        <v>19</v>
      </c>
      <c r="C658" s="0" t="n">
        <v>9</v>
      </c>
      <c r="D658" s="0" t="n">
        <v>620</v>
      </c>
      <c r="E658" s="0" t="n">
        <f aca="false">C658+E657</f>
        <v>10471</v>
      </c>
      <c r="G658" s="0" t="n">
        <v>11</v>
      </c>
    </row>
    <row r="659" customFormat="false" ht="12.8" hidden="false" customHeight="false" outlineLevel="0" collapsed="false">
      <c r="A659" s="4" t="n">
        <v>43931</v>
      </c>
      <c r="B659" s="0" t="s">
        <v>25</v>
      </c>
      <c r="C659" s="0" t="n">
        <v>3</v>
      </c>
      <c r="D659" s="0" t="n">
        <v>1429</v>
      </c>
      <c r="E659" s="0" t="n">
        <f aca="false">C659+E658</f>
        <v>10474</v>
      </c>
      <c r="G659" s="0" t="n">
        <v>44</v>
      </c>
    </row>
    <row r="660" customFormat="false" ht="12.8" hidden="false" customHeight="false" outlineLevel="0" collapsed="false">
      <c r="A660" s="4" t="n">
        <v>43931</v>
      </c>
      <c r="B660" s="0" t="s">
        <v>14</v>
      </c>
      <c r="C660" s="0" t="n">
        <v>6</v>
      </c>
      <c r="D660" s="0" t="n">
        <v>441</v>
      </c>
      <c r="E660" s="0" t="n">
        <f aca="false">C660+E659</f>
        <v>10480</v>
      </c>
    </row>
    <row r="661" customFormat="false" ht="12.8" hidden="false" customHeight="false" outlineLevel="0" collapsed="false">
      <c r="A661" s="4" t="n">
        <v>43932</v>
      </c>
      <c r="B661" s="0" t="s">
        <v>11</v>
      </c>
      <c r="C661" s="0" t="n">
        <v>3</v>
      </c>
      <c r="D661" s="0" t="n">
        <v>597</v>
      </c>
      <c r="E661" s="0" t="n">
        <f aca="false">C661+E660</f>
        <v>10483</v>
      </c>
      <c r="F661" s="0" t="n">
        <v>0</v>
      </c>
      <c r="G661" s="0" t="n">
        <v>2</v>
      </c>
      <c r="I661" s="0" t="n">
        <v>1652</v>
      </c>
      <c r="J661" s="0" t="n">
        <v>90896</v>
      </c>
      <c r="K661" s="0" t="n">
        <v>5018</v>
      </c>
    </row>
    <row r="662" customFormat="false" ht="12.8" hidden="false" customHeight="false" outlineLevel="0" collapsed="false">
      <c r="A662" s="4" t="n">
        <v>43932</v>
      </c>
      <c r="B662" s="0" t="s">
        <v>13</v>
      </c>
      <c r="C662" s="0" t="n">
        <v>2</v>
      </c>
      <c r="D662" s="0" t="n">
        <v>6815</v>
      </c>
      <c r="E662" s="0" t="n">
        <f aca="false">C662+E661</f>
        <v>10485</v>
      </c>
      <c r="F662" s="0" t="n">
        <v>1</v>
      </c>
      <c r="G662" s="0" t="n">
        <v>118</v>
      </c>
    </row>
    <row r="663" customFormat="false" ht="12.8" hidden="false" customHeight="false" outlineLevel="0" collapsed="false">
      <c r="A663" s="4" t="n">
        <v>43932</v>
      </c>
      <c r="B663" s="0" t="s">
        <v>14</v>
      </c>
      <c r="C663" s="0" t="n">
        <v>19</v>
      </c>
      <c r="D663" s="0" t="n">
        <v>460</v>
      </c>
      <c r="E663" s="0" t="n">
        <f aca="false">C663+E662</f>
        <v>10504</v>
      </c>
    </row>
    <row r="664" customFormat="false" ht="12.8" hidden="false" customHeight="false" outlineLevel="0" collapsed="false">
      <c r="A664" s="4" t="n">
        <v>43932</v>
      </c>
      <c r="B664" s="0" t="s">
        <v>19</v>
      </c>
      <c r="C664" s="0" t="n">
        <v>4</v>
      </c>
      <c r="D664" s="0" t="n">
        <v>624</v>
      </c>
      <c r="E664" s="0" t="n">
        <f aca="false">C664+E663</f>
        <v>10508</v>
      </c>
      <c r="F664" s="0" t="n">
        <v>1</v>
      </c>
      <c r="G664" s="0" t="n">
        <v>12</v>
      </c>
    </row>
    <row r="665" customFormat="false" ht="12.8" hidden="false" customHeight="false" outlineLevel="0" collapsed="false">
      <c r="A665" s="4" t="n">
        <v>43932</v>
      </c>
      <c r="B665" s="0" t="s">
        <v>22</v>
      </c>
      <c r="C665" s="0" t="n">
        <v>1</v>
      </c>
      <c r="D665" s="0" t="n">
        <v>132</v>
      </c>
      <c r="E665" s="0" t="n">
        <f aca="false">C665+E664</f>
        <v>10509</v>
      </c>
    </row>
    <row r="666" customFormat="false" ht="12.8" hidden="false" customHeight="false" outlineLevel="0" collapsed="false">
      <c r="A666" s="4" t="n">
        <v>43932</v>
      </c>
      <c r="B666" s="0" t="s">
        <v>25</v>
      </c>
      <c r="C666" s="0" t="n">
        <v>3</v>
      </c>
      <c r="D666" s="0" t="n">
        <v>1432</v>
      </c>
      <c r="E666" s="0" t="n">
        <f aca="false">C666+E665</f>
        <v>10512</v>
      </c>
      <c r="F666" s="0" t="n">
        <v>1</v>
      </c>
      <c r="G666" s="0" t="n">
        <v>45</v>
      </c>
    </row>
    <row r="667" customFormat="false" ht="12.8" hidden="false" customHeight="false" outlineLevel="0" collapsed="false">
      <c r="A667" s="2" t="n">
        <v>43933</v>
      </c>
      <c r="B667" s="0" t="s">
        <v>11</v>
      </c>
      <c r="C667" s="0" t="n">
        <v>8</v>
      </c>
      <c r="D667" s="0" t="n">
        <v>605</v>
      </c>
      <c r="E667" s="0" t="n">
        <f aca="false">C667+E666</f>
        <v>10520</v>
      </c>
      <c r="F667" s="0" t="n">
        <v>0</v>
      </c>
      <c r="G667" s="0" t="n">
        <v>2</v>
      </c>
      <c r="I667" s="0" t="n">
        <v>1120</v>
      </c>
      <c r="J667" s="0" t="n">
        <v>92016</v>
      </c>
      <c r="K667" s="0" t="n">
        <v>5178</v>
      </c>
    </row>
    <row r="668" customFormat="false" ht="12.8" hidden="false" customHeight="false" outlineLevel="0" collapsed="false">
      <c r="A668" s="2" t="n">
        <v>43933</v>
      </c>
      <c r="B668" s="0" t="s">
        <v>12</v>
      </c>
      <c r="C668" s="0" t="n">
        <v>0</v>
      </c>
      <c r="D668" s="0" t="n">
        <v>118</v>
      </c>
      <c r="E668" s="0" t="n">
        <f aca="false">C668+E667</f>
        <v>10520</v>
      </c>
    </row>
    <row r="669" customFormat="false" ht="12.8" hidden="false" customHeight="false" outlineLevel="0" collapsed="false">
      <c r="A669" s="2" t="n">
        <v>43933</v>
      </c>
      <c r="B669" s="0" t="s">
        <v>13</v>
      </c>
      <c r="C669" s="0" t="n">
        <v>3</v>
      </c>
      <c r="D669" s="0" t="n">
        <v>6818</v>
      </c>
      <c r="E669" s="0" t="n">
        <f aca="false">C669+E668</f>
        <v>10523</v>
      </c>
      <c r="F669" s="0" t="n">
        <v>1</v>
      </c>
      <c r="G669" s="0" t="n">
        <v>119</v>
      </c>
    </row>
    <row r="670" customFormat="false" ht="12.8" hidden="false" customHeight="false" outlineLevel="0" collapsed="false">
      <c r="A670" s="2" t="n">
        <v>43933</v>
      </c>
      <c r="B670" s="0" t="s">
        <v>14</v>
      </c>
      <c r="C670" s="0" t="n">
        <v>7</v>
      </c>
      <c r="D670" s="0" t="n">
        <v>467</v>
      </c>
      <c r="E670" s="0" t="n">
        <f aca="false">C670+E669</f>
        <v>10530</v>
      </c>
    </row>
    <row r="671" customFormat="false" ht="12.8" hidden="false" customHeight="false" outlineLevel="0" collapsed="false">
      <c r="A671" s="2" t="n">
        <v>43933</v>
      </c>
      <c r="B671" s="0" t="s">
        <v>15</v>
      </c>
      <c r="C671" s="0" t="n">
        <v>0</v>
      </c>
      <c r="D671" s="0" t="n">
        <v>28</v>
      </c>
      <c r="E671" s="0" t="n">
        <f aca="false">C671+E670</f>
        <v>10530</v>
      </c>
    </row>
    <row r="672" customFormat="false" ht="12.8" hidden="false" customHeight="false" outlineLevel="0" collapsed="false">
      <c r="A672" s="2" t="n">
        <v>43933</v>
      </c>
      <c r="B672" s="0" t="s">
        <v>16</v>
      </c>
      <c r="C672" s="0" t="n">
        <v>0</v>
      </c>
      <c r="D672" s="0" t="n">
        <v>45</v>
      </c>
      <c r="E672" s="0" t="n">
        <f aca="false">C672+E671</f>
        <v>10530</v>
      </c>
    </row>
    <row r="673" customFormat="false" ht="12.8" hidden="false" customHeight="false" outlineLevel="0" collapsed="false">
      <c r="A673" s="2" t="n">
        <v>43933</v>
      </c>
      <c r="B673" s="0" t="s">
        <v>17</v>
      </c>
      <c r="C673" s="0" t="n">
        <v>0</v>
      </c>
      <c r="D673" s="0" t="n">
        <v>39</v>
      </c>
      <c r="E673" s="0" t="n">
        <f aca="false">C673+E672</f>
        <v>10530</v>
      </c>
    </row>
    <row r="674" customFormat="false" ht="12.8" hidden="false" customHeight="false" outlineLevel="0" collapsed="false">
      <c r="A674" s="2" t="n">
        <v>43933</v>
      </c>
      <c r="B674" s="0" t="s">
        <v>18</v>
      </c>
      <c r="C674" s="0" t="n">
        <v>0</v>
      </c>
      <c r="D674" s="0" t="n">
        <v>52</v>
      </c>
      <c r="E674" s="0" t="n">
        <f aca="false">C674+E673</f>
        <v>10530</v>
      </c>
    </row>
    <row r="675" customFormat="false" ht="12.8" hidden="false" customHeight="false" outlineLevel="0" collapsed="false">
      <c r="A675" s="2" t="n">
        <v>43933</v>
      </c>
      <c r="B675" s="0" t="s">
        <v>19</v>
      </c>
      <c r="C675" s="0" t="n">
        <v>3</v>
      </c>
      <c r="D675" s="0" t="n">
        <v>627</v>
      </c>
      <c r="E675" s="0" t="n">
        <f aca="false">C675+E674</f>
        <v>10533</v>
      </c>
      <c r="F675" s="0" t="n">
        <v>1</v>
      </c>
      <c r="G675" s="0" t="n">
        <v>13</v>
      </c>
    </row>
    <row r="676" customFormat="false" ht="12.8" hidden="false" customHeight="false" outlineLevel="0" collapsed="false">
      <c r="A676" s="2" t="n">
        <v>43933</v>
      </c>
      <c r="B676" s="0" t="s">
        <v>20</v>
      </c>
      <c r="C676" s="0" t="n">
        <v>0</v>
      </c>
      <c r="D676" s="0" t="n">
        <v>48</v>
      </c>
      <c r="E676" s="0" t="n">
        <f aca="false">C676+E675</f>
        <v>10533</v>
      </c>
    </row>
    <row r="677" customFormat="false" ht="12.8" hidden="false" customHeight="false" outlineLevel="0" collapsed="false">
      <c r="A677" s="2" t="n">
        <v>43933</v>
      </c>
      <c r="B677" s="0" t="s">
        <v>21</v>
      </c>
      <c r="C677" s="0" t="n">
        <v>0</v>
      </c>
      <c r="D677" s="0" t="n">
        <v>46</v>
      </c>
      <c r="E677" s="0" t="n">
        <f aca="false">C677+E676</f>
        <v>10533</v>
      </c>
    </row>
    <row r="678" customFormat="false" ht="12.8" hidden="false" customHeight="false" outlineLevel="0" collapsed="false">
      <c r="A678" s="2" t="n">
        <v>43933</v>
      </c>
      <c r="B678" s="0" t="s">
        <v>22</v>
      </c>
      <c r="C678" s="0" t="n">
        <v>0</v>
      </c>
      <c r="D678" s="0" t="n">
        <v>132</v>
      </c>
      <c r="E678" s="0" t="n">
        <f aca="false">C678+E677</f>
        <v>10533</v>
      </c>
    </row>
    <row r="679" customFormat="false" ht="12.8" hidden="false" customHeight="false" outlineLevel="0" collapsed="false">
      <c r="A679" s="2" t="n">
        <v>43933</v>
      </c>
      <c r="B679" s="0" t="s">
        <v>23</v>
      </c>
      <c r="C679" s="0" t="n">
        <v>0</v>
      </c>
      <c r="D679" s="0" t="n">
        <v>16</v>
      </c>
      <c r="E679" s="0" t="n">
        <f aca="false">C679+E678</f>
        <v>10533</v>
      </c>
    </row>
    <row r="680" customFormat="false" ht="12.8" hidden="false" customHeight="false" outlineLevel="0" collapsed="false">
      <c r="A680" s="2" t="n">
        <v>43933</v>
      </c>
      <c r="B680" s="0" t="s">
        <v>24</v>
      </c>
      <c r="C680" s="0" t="n">
        <v>0</v>
      </c>
      <c r="D680" s="0" t="n">
        <v>17</v>
      </c>
      <c r="E680" s="0" t="n">
        <f aca="false">C680+E679</f>
        <v>10533</v>
      </c>
    </row>
    <row r="681" customFormat="false" ht="12.8" hidden="false" customHeight="false" outlineLevel="0" collapsed="false">
      <c r="A681" s="2" t="n">
        <v>43933</v>
      </c>
      <c r="B681" s="0" t="s">
        <v>25</v>
      </c>
      <c r="C681" s="0" t="n">
        <v>4</v>
      </c>
      <c r="D681" s="0" t="n">
        <v>1436</v>
      </c>
      <c r="E681" s="0" t="n">
        <f aca="false">C681+E680</f>
        <v>10537</v>
      </c>
      <c r="F681" s="0" t="n">
        <v>1</v>
      </c>
      <c r="G681" s="0" t="n">
        <v>46</v>
      </c>
    </row>
    <row r="682" customFormat="false" ht="12.8" hidden="false" customHeight="false" outlineLevel="0" collapsed="false">
      <c r="A682" s="2" t="n">
        <v>43933</v>
      </c>
      <c r="B682" s="0" t="s">
        <v>26</v>
      </c>
      <c r="C682" s="0" t="n">
        <v>0</v>
      </c>
      <c r="D682" s="0" t="n">
        <v>112</v>
      </c>
      <c r="E682" s="0" t="n">
        <f aca="false">C682+E681</f>
        <v>10537</v>
      </c>
    </row>
    <row r="683" customFormat="false" ht="12.8" hidden="false" customHeight="false" outlineLevel="0" collapsed="false">
      <c r="A683" s="2" t="n">
        <v>43933</v>
      </c>
      <c r="B683" s="0" t="s">
        <v>27</v>
      </c>
      <c r="C683" s="0" t="n">
        <v>0</v>
      </c>
      <c r="D683" s="0" t="n">
        <v>13</v>
      </c>
      <c r="E683" s="0" t="n">
        <f aca="false">C683+E682</f>
        <v>10537</v>
      </c>
    </row>
    <row r="684" customFormat="false" ht="12.8" hidden="false" customHeight="false" outlineLevel="0" collapsed="false">
      <c r="A684" s="4" t="n">
        <v>43934</v>
      </c>
      <c r="B684" s="0" t="s">
        <v>11</v>
      </c>
      <c r="C684" s="0" t="n">
        <v>2</v>
      </c>
      <c r="D684" s="0" t="n">
        <v>607</v>
      </c>
      <c r="E684" s="0" t="n">
        <f aca="false">C684+E681</f>
        <v>10539</v>
      </c>
      <c r="F684" s="0" t="n">
        <v>0</v>
      </c>
      <c r="G684" s="0" t="n">
        <v>2</v>
      </c>
      <c r="I684" s="0" t="n">
        <v>465</v>
      </c>
      <c r="J684" s="0" t="n">
        <v>92481</v>
      </c>
      <c r="K684" s="0" t="n">
        <v>5283</v>
      </c>
    </row>
    <row r="685" customFormat="false" ht="12.8" hidden="false" customHeight="false" outlineLevel="0" collapsed="false">
      <c r="A685" s="4" t="n">
        <v>43934</v>
      </c>
      <c r="B685" s="0" t="s">
        <v>13</v>
      </c>
      <c r="C685" s="0" t="n">
        <v>3</v>
      </c>
      <c r="D685" s="0" t="n">
        <v>6821</v>
      </c>
      <c r="E685" s="0" t="n">
        <f aca="false">C685+E684</f>
        <v>10542</v>
      </c>
      <c r="F685" s="0" t="n">
        <v>5</v>
      </c>
      <c r="G685" s="0" t="n">
        <v>124</v>
      </c>
    </row>
    <row r="686" customFormat="false" ht="12.8" hidden="false" customHeight="false" outlineLevel="0" collapsed="false">
      <c r="A686" s="4" t="n">
        <v>43934</v>
      </c>
      <c r="B686" s="0" t="s">
        <v>14</v>
      </c>
      <c r="C686" s="0" t="n">
        <v>8</v>
      </c>
      <c r="D686" s="0" t="n">
        <v>475</v>
      </c>
      <c r="E686" s="0" t="n">
        <f aca="false">C686+E685</f>
        <v>10550</v>
      </c>
    </row>
    <row r="687" customFormat="false" ht="12.8" hidden="false" customHeight="false" outlineLevel="0" collapsed="false">
      <c r="A687" s="4" t="n">
        <v>43934</v>
      </c>
      <c r="B687" s="0" t="s">
        <v>17</v>
      </c>
      <c r="C687" s="0" t="n">
        <v>1</v>
      </c>
      <c r="D687" s="0" t="n">
        <v>40</v>
      </c>
      <c r="E687" s="0" t="n">
        <f aca="false">C687+E686</f>
        <v>10551</v>
      </c>
      <c r="G687" s="0" t="n">
        <v>1</v>
      </c>
    </row>
    <row r="688" customFormat="false" ht="12.8" hidden="false" customHeight="false" outlineLevel="0" collapsed="false">
      <c r="A688" s="4" t="n">
        <v>43934</v>
      </c>
      <c r="B688" s="0" t="s">
        <v>19</v>
      </c>
      <c r="C688" s="0" t="n">
        <v>8</v>
      </c>
      <c r="D688" s="0" t="n">
        <v>635</v>
      </c>
      <c r="E688" s="0" t="n">
        <f aca="false">C688+E687</f>
        <v>10559</v>
      </c>
      <c r="G688" s="0" t="n">
        <v>13</v>
      </c>
    </row>
    <row r="689" customFormat="false" ht="12.8" hidden="false" customHeight="false" outlineLevel="0" collapsed="false">
      <c r="A689" s="4" t="n">
        <v>43934</v>
      </c>
      <c r="B689" s="0" t="s">
        <v>25</v>
      </c>
      <c r="C689" s="0" t="n">
        <v>5</v>
      </c>
      <c r="D689" s="0" t="n">
        <v>1441</v>
      </c>
      <c r="E689" s="0" t="n">
        <f aca="false">C689+E688</f>
        <v>10564</v>
      </c>
      <c r="G689" s="0" t="n">
        <v>46</v>
      </c>
    </row>
    <row r="690" customFormat="false" ht="12.8" hidden="false" customHeight="false" outlineLevel="0" collapsed="false">
      <c r="A690" s="4" t="n">
        <v>43935</v>
      </c>
      <c r="B690" s="0" t="s">
        <v>11</v>
      </c>
      <c r="C690" s="0" t="n">
        <v>5</v>
      </c>
      <c r="D690" s="0" t="n">
        <v>612</v>
      </c>
      <c r="E690" s="0" t="n">
        <f aca="false">C690+E689</f>
        <v>10569</v>
      </c>
      <c r="F690" s="0" t="n">
        <v>0</v>
      </c>
      <c r="G690" s="0" t="n">
        <v>2</v>
      </c>
      <c r="I690" s="0" t="n">
        <v>1555</v>
      </c>
      <c r="J690" s="0" t="n">
        <v>94036</v>
      </c>
      <c r="K690" s="0" t="n">
        <v>5407</v>
      </c>
    </row>
    <row r="691" customFormat="false" ht="12.8" hidden="false" customHeight="false" outlineLevel="0" collapsed="false">
      <c r="A691" s="4" t="n">
        <v>43935</v>
      </c>
      <c r="B691" s="0" t="s">
        <v>12</v>
      </c>
      <c r="C691" s="0" t="n">
        <v>1</v>
      </c>
      <c r="D691" s="0" t="n">
        <v>119</v>
      </c>
      <c r="E691" s="0" t="n">
        <f aca="false">C691+E690</f>
        <v>10570</v>
      </c>
      <c r="G691" s="0" t="n">
        <v>3</v>
      </c>
    </row>
    <row r="692" customFormat="false" ht="12.8" hidden="false" customHeight="false" outlineLevel="0" collapsed="false">
      <c r="A692" s="4" t="n">
        <v>43935</v>
      </c>
      <c r="B692" s="0" t="s">
        <v>13</v>
      </c>
      <c r="C692" s="0" t="n">
        <v>1</v>
      </c>
      <c r="D692" s="0" t="n">
        <v>6822</v>
      </c>
      <c r="E692" s="0" t="n">
        <f aca="false">C692+E691</f>
        <v>10571</v>
      </c>
      <c r="F692" s="0" t="n">
        <v>3</v>
      </c>
      <c r="G692" s="0" t="n">
        <v>127</v>
      </c>
    </row>
    <row r="693" customFormat="false" ht="12.8" hidden="false" customHeight="false" outlineLevel="0" collapsed="false">
      <c r="A693" s="4" t="n">
        <v>43935</v>
      </c>
      <c r="B693" s="0" t="s">
        <v>15</v>
      </c>
      <c r="C693" s="0" t="n">
        <v>1</v>
      </c>
      <c r="D693" s="0" t="n">
        <v>29</v>
      </c>
      <c r="E693" s="0" t="n">
        <f aca="false">C693+E692</f>
        <v>10572</v>
      </c>
    </row>
    <row r="694" customFormat="false" ht="12.8" hidden="false" customHeight="false" outlineLevel="0" collapsed="false">
      <c r="A694" s="4" t="n">
        <v>43935</v>
      </c>
      <c r="B694" s="0" t="s">
        <v>19</v>
      </c>
      <c r="C694" s="0" t="n">
        <v>6</v>
      </c>
      <c r="D694" s="0" t="n">
        <v>641</v>
      </c>
      <c r="E694" s="0" t="n">
        <f aca="false">C694+E693</f>
        <v>10578</v>
      </c>
      <c r="G694" s="0" t="n">
        <v>13</v>
      </c>
    </row>
    <row r="695" customFormat="false" ht="12.8" hidden="false" customHeight="false" outlineLevel="0" collapsed="false">
      <c r="A695" s="4" t="n">
        <v>43935</v>
      </c>
      <c r="B695" s="0" t="s">
        <v>20</v>
      </c>
      <c r="C695" s="0" t="n">
        <v>2</v>
      </c>
      <c r="D695" s="0" t="n">
        <v>50</v>
      </c>
      <c r="E695" s="0" t="n">
        <f aca="false">C695+E694</f>
        <v>10580</v>
      </c>
      <c r="G695" s="0" t="n">
        <v>1</v>
      </c>
    </row>
    <row r="696" customFormat="false" ht="12.8" hidden="false" customHeight="false" outlineLevel="0" collapsed="false">
      <c r="A696" s="4" t="n">
        <v>43935</v>
      </c>
      <c r="B696" s="0" t="s">
        <v>25</v>
      </c>
      <c r="C696" s="0" t="n">
        <v>6</v>
      </c>
      <c r="D696" s="0" t="n">
        <v>1447</v>
      </c>
      <c r="E696" s="0" t="n">
        <f aca="false">C696+E695</f>
        <v>10586</v>
      </c>
      <c r="G696" s="0" t="n">
        <v>46</v>
      </c>
    </row>
    <row r="697" customFormat="false" ht="12.8" hidden="false" customHeight="false" outlineLevel="0" collapsed="false">
      <c r="A697" s="4" t="n">
        <v>43935</v>
      </c>
      <c r="B697" s="0" t="s">
        <v>27</v>
      </c>
      <c r="C697" s="0" t="n">
        <v>1</v>
      </c>
      <c r="D697" s="0" t="n">
        <v>14</v>
      </c>
      <c r="E697" s="0" t="n">
        <f aca="false">C697+E696</f>
        <v>10587</v>
      </c>
    </row>
    <row r="698" customFormat="false" ht="12.8" hidden="false" customHeight="false" outlineLevel="0" collapsed="false">
      <c r="A698" s="4" t="n">
        <v>43935</v>
      </c>
      <c r="B698" s="0" t="s">
        <v>14</v>
      </c>
      <c r="C698" s="0" t="n">
        <v>4</v>
      </c>
      <c r="D698" s="0" t="n">
        <v>479</v>
      </c>
      <c r="E698" s="0" t="n">
        <f aca="false">C698+E697</f>
        <v>10591</v>
      </c>
    </row>
    <row r="699" customFormat="false" ht="12.8" hidden="false" customHeight="false" outlineLevel="0" collapsed="false">
      <c r="A699" s="4" t="n">
        <v>43936</v>
      </c>
      <c r="B699" s="0" t="s">
        <v>11</v>
      </c>
      <c r="C699" s="0" t="n">
        <v>2</v>
      </c>
      <c r="D699" s="0" t="n">
        <v>614</v>
      </c>
      <c r="E699" s="0" t="n">
        <f aca="false">C699+E698</f>
        <v>10593</v>
      </c>
      <c r="F699" s="0" t="n">
        <v>0</v>
      </c>
      <c r="G699" s="0" t="n">
        <v>2</v>
      </c>
    </row>
    <row r="700" customFormat="false" ht="12.8" hidden="false" customHeight="false" outlineLevel="0" collapsed="false">
      <c r="A700" s="4" t="n">
        <v>43936</v>
      </c>
      <c r="B700" s="0" t="s">
        <v>12</v>
      </c>
      <c r="C700" s="0" t="n">
        <v>3</v>
      </c>
      <c r="D700" s="0" t="n">
        <v>122</v>
      </c>
      <c r="E700" s="0" t="n">
        <f aca="false">C700+E699</f>
        <v>10596</v>
      </c>
      <c r="G700" s="0" t="n">
        <v>3</v>
      </c>
    </row>
    <row r="701" customFormat="false" ht="12.8" hidden="false" customHeight="false" outlineLevel="0" collapsed="false">
      <c r="A701" s="4" t="n">
        <v>43936</v>
      </c>
      <c r="B701" s="0" t="s">
        <v>13</v>
      </c>
      <c r="C701" s="0" t="n">
        <v>4</v>
      </c>
      <c r="D701" s="0" t="n">
        <v>6826</v>
      </c>
      <c r="E701" s="0" t="n">
        <f aca="false">C701+E700</f>
        <v>10600</v>
      </c>
      <c r="F701" s="0" t="n">
        <v>3</v>
      </c>
      <c r="G701" s="0" t="n">
        <v>130</v>
      </c>
    </row>
    <row r="702" customFormat="false" ht="12.8" hidden="false" customHeight="false" outlineLevel="0" collapsed="false">
      <c r="A702" s="4" t="n">
        <v>43936</v>
      </c>
      <c r="B702" s="0" t="s">
        <v>19</v>
      </c>
      <c r="C702" s="0" t="n">
        <v>4</v>
      </c>
      <c r="D702" s="0" t="n">
        <v>645</v>
      </c>
      <c r="E702" s="0" t="n">
        <f aca="false">C702+E701</f>
        <v>10604</v>
      </c>
      <c r="F702" s="0" t="n">
        <v>1</v>
      </c>
      <c r="G702" s="0" t="n">
        <v>14</v>
      </c>
    </row>
    <row r="703" customFormat="false" ht="12.8" hidden="false" customHeight="false" outlineLevel="0" collapsed="false">
      <c r="A703" s="4" t="n">
        <v>43936</v>
      </c>
      <c r="B703" s="0" t="s">
        <v>20</v>
      </c>
      <c r="C703" s="0" t="n">
        <v>1</v>
      </c>
      <c r="D703" s="0" t="n">
        <v>51</v>
      </c>
      <c r="E703" s="0" t="n">
        <f aca="false">C703+E702</f>
        <v>10605</v>
      </c>
      <c r="G703" s="0" t="n">
        <v>1</v>
      </c>
    </row>
    <row r="704" customFormat="false" ht="12.8" hidden="false" customHeight="false" outlineLevel="0" collapsed="false">
      <c r="A704" s="4" t="n">
        <v>43936</v>
      </c>
      <c r="B704" s="0" t="s">
        <v>25</v>
      </c>
      <c r="C704" s="0" t="n">
        <v>4</v>
      </c>
      <c r="D704" s="0" t="n">
        <v>1451</v>
      </c>
      <c r="E704" s="0" t="n">
        <f aca="false">C704+E703</f>
        <v>10609</v>
      </c>
      <c r="G704" s="0" t="n">
        <v>46</v>
      </c>
    </row>
    <row r="705" customFormat="false" ht="12.8" hidden="false" customHeight="false" outlineLevel="0" collapsed="false">
      <c r="A705" s="4" t="n">
        <v>43936</v>
      </c>
      <c r="B705" s="0" t="s">
        <v>14</v>
      </c>
      <c r="C705" s="0" t="n">
        <v>4</v>
      </c>
      <c r="D705" s="0" t="n">
        <v>483</v>
      </c>
      <c r="E705" s="0" t="n">
        <f aca="false">C705+E704</f>
        <v>10613</v>
      </c>
    </row>
    <row r="706" customFormat="false" ht="12.8" hidden="false" customHeight="false" outlineLevel="0" collapsed="false">
      <c r="A706" s="4" t="n">
        <v>43937</v>
      </c>
      <c r="B706" s="0" t="s">
        <v>11</v>
      </c>
      <c r="C706" s="0" t="n">
        <v>2</v>
      </c>
      <c r="D706" s="0" t="n">
        <v>616</v>
      </c>
      <c r="E706" s="0" t="n">
        <f aca="false">C706+E705</f>
        <v>10615</v>
      </c>
      <c r="F706" s="0" t="n">
        <v>0</v>
      </c>
      <c r="G706" s="0" t="n">
        <v>2</v>
      </c>
      <c r="J706" s="0" t="n">
        <v>96988</v>
      </c>
      <c r="K706" s="0" t="n">
        <v>5318</v>
      </c>
    </row>
    <row r="707" customFormat="false" ht="12.8" hidden="false" customHeight="false" outlineLevel="0" collapsed="false">
      <c r="A707" s="4" t="n">
        <v>43937</v>
      </c>
      <c r="B707" s="0" t="s">
        <v>13</v>
      </c>
      <c r="C707" s="0" t="n">
        <v>0</v>
      </c>
      <c r="D707" s="0" t="n">
        <v>6826</v>
      </c>
      <c r="E707" s="0" t="n">
        <f aca="false">C707+E706</f>
        <v>10615</v>
      </c>
      <c r="F707" s="0" t="n">
        <v>1</v>
      </c>
      <c r="G707" s="0" t="n">
        <v>131</v>
      </c>
    </row>
    <row r="708" customFormat="false" ht="12.8" hidden="false" customHeight="false" outlineLevel="0" collapsed="false">
      <c r="A708" s="4" t="n">
        <v>43937</v>
      </c>
      <c r="B708" s="0" t="s">
        <v>14</v>
      </c>
      <c r="C708" s="0" t="n">
        <v>12</v>
      </c>
      <c r="D708" s="0" t="n">
        <v>495</v>
      </c>
      <c r="E708" s="0" t="n">
        <f aca="false">C708+E707</f>
        <v>10627</v>
      </c>
    </row>
    <row r="709" customFormat="false" ht="12.8" hidden="false" customHeight="false" outlineLevel="0" collapsed="false">
      <c r="A709" s="4" t="n">
        <v>43937</v>
      </c>
      <c r="B709" s="0" t="s">
        <v>15</v>
      </c>
      <c r="C709" s="0" t="n">
        <v>2</v>
      </c>
      <c r="D709" s="0" t="n">
        <v>31</v>
      </c>
      <c r="E709" s="0" t="n">
        <f aca="false">C709+E708</f>
        <v>10629</v>
      </c>
    </row>
    <row r="710" customFormat="false" ht="12.8" hidden="false" customHeight="false" outlineLevel="0" collapsed="false">
      <c r="A710" s="4" t="n">
        <v>43937</v>
      </c>
      <c r="B710" s="0" t="s">
        <v>16</v>
      </c>
      <c r="C710" s="0" t="n">
        <v>1</v>
      </c>
      <c r="D710" s="0" t="n">
        <v>46</v>
      </c>
      <c r="E710" s="0" t="n">
        <f aca="false">C710+E709</f>
        <v>10630</v>
      </c>
    </row>
    <row r="711" customFormat="false" ht="12.8" hidden="false" customHeight="false" outlineLevel="0" collapsed="false">
      <c r="A711" s="4" t="n">
        <v>43937</v>
      </c>
      <c r="B711" s="0" t="s">
        <v>19</v>
      </c>
      <c r="C711" s="0" t="n">
        <v>1</v>
      </c>
      <c r="D711" s="0" t="n">
        <v>646</v>
      </c>
      <c r="E711" s="0" t="n">
        <f aca="false">C711+E710</f>
        <v>10631</v>
      </c>
      <c r="G711" s="0" t="n">
        <v>14</v>
      </c>
    </row>
    <row r="712" customFormat="false" ht="12.8" hidden="false" customHeight="false" outlineLevel="0" collapsed="false">
      <c r="A712" s="4" t="n">
        <v>43937</v>
      </c>
      <c r="B712" s="0" t="s">
        <v>25</v>
      </c>
      <c r="C712" s="0" t="n">
        <v>4</v>
      </c>
      <c r="D712" s="0" t="n">
        <v>1455</v>
      </c>
      <c r="E712" s="0" t="n">
        <f aca="false">C712+E711</f>
        <v>10635</v>
      </c>
      <c r="G712" s="0" t="n">
        <v>46</v>
      </c>
    </row>
    <row r="713" customFormat="false" ht="12.8" hidden="false" customHeight="false" outlineLevel="0" collapsed="false">
      <c r="A713" s="4" t="n">
        <v>43938</v>
      </c>
      <c r="B713" s="0" t="s">
        <v>11</v>
      </c>
      <c r="C713" s="0" t="n">
        <v>1</v>
      </c>
      <c r="D713" s="0" t="n">
        <v>617</v>
      </c>
      <c r="E713" s="0" t="n">
        <f aca="false">C713+E712</f>
        <v>10636</v>
      </c>
      <c r="F713" s="0" t="n">
        <v>0</v>
      </c>
      <c r="G713" s="0" t="n">
        <v>2</v>
      </c>
      <c r="I713" s="0" t="n">
        <v>1573</v>
      </c>
      <c r="J713" s="0" t="n">
        <v>98561</v>
      </c>
      <c r="K713" s="0" t="n">
        <v>5368</v>
      </c>
    </row>
    <row r="714" customFormat="false" ht="12.8" hidden="false" customHeight="false" outlineLevel="0" collapsed="false">
      <c r="A714" s="4" t="n">
        <v>43938</v>
      </c>
      <c r="B714" s="0" t="s">
        <v>13</v>
      </c>
      <c r="C714" s="0" t="n">
        <v>3</v>
      </c>
      <c r="D714" s="0" t="n">
        <v>6829</v>
      </c>
      <c r="E714" s="0" t="n">
        <f aca="false">C714+E713</f>
        <v>10639</v>
      </c>
      <c r="F714" s="0" t="n">
        <v>1</v>
      </c>
      <c r="G714" s="0" t="n">
        <v>132</v>
      </c>
    </row>
    <row r="715" customFormat="false" ht="12.8" hidden="false" customHeight="false" outlineLevel="0" collapsed="false">
      <c r="A715" s="4" t="n">
        <v>43938</v>
      </c>
      <c r="B715" s="0" t="s">
        <v>14</v>
      </c>
      <c r="C715" s="0" t="n">
        <v>5</v>
      </c>
      <c r="D715" s="0" t="n">
        <v>500</v>
      </c>
      <c r="E715" s="0" t="n">
        <f aca="false">C715+E714</f>
        <v>10644</v>
      </c>
    </row>
    <row r="716" customFormat="false" ht="12.8" hidden="false" customHeight="false" outlineLevel="0" collapsed="false">
      <c r="A716" s="4" t="n">
        <v>43938</v>
      </c>
      <c r="B716" s="0" t="s">
        <v>16</v>
      </c>
      <c r="C716" s="0" t="n">
        <v>-1</v>
      </c>
      <c r="D716" s="0" t="n">
        <v>45</v>
      </c>
      <c r="E716" s="0" t="n">
        <f aca="false">C716+E715</f>
        <v>10643</v>
      </c>
    </row>
    <row r="717" customFormat="false" ht="12.8" hidden="false" customHeight="false" outlineLevel="0" collapsed="false">
      <c r="A717" s="4" t="n">
        <v>43938</v>
      </c>
      <c r="B717" s="0" t="s">
        <v>19</v>
      </c>
      <c r="C717" s="0" t="n">
        <v>4</v>
      </c>
      <c r="D717" s="0" t="n">
        <v>650</v>
      </c>
      <c r="E717" s="0" t="n">
        <f aca="false">C717+E716</f>
        <v>10647</v>
      </c>
      <c r="G717" s="0" t="n">
        <v>14</v>
      </c>
    </row>
    <row r="718" customFormat="false" ht="12.8" hidden="false" customHeight="false" outlineLevel="0" collapsed="false">
      <c r="A718" s="4" t="n">
        <v>43938</v>
      </c>
      <c r="B718" s="0" t="s">
        <v>20</v>
      </c>
      <c r="C718" s="0" t="n">
        <v>1</v>
      </c>
      <c r="D718" s="0" t="n">
        <v>52</v>
      </c>
      <c r="E718" s="0" t="n">
        <f aca="false">C718+E717</f>
        <v>10648</v>
      </c>
      <c r="G718" s="0" t="n">
        <v>1</v>
      </c>
    </row>
    <row r="719" customFormat="false" ht="12.8" hidden="false" customHeight="false" outlineLevel="0" collapsed="false">
      <c r="A719" s="4" t="n">
        <v>43938</v>
      </c>
      <c r="B719" s="0" t="s">
        <v>22</v>
      </c>
      <c r="C719" s="0" t="n">
        <v>2</v>
      </c>
      <c r="D719" s="0" t="n">
        <v>134</v>
      </c>
      <c r="E719" s="0" t="n">
        <f aca="false">C719+E718</f>
        <v>10650</v>
      </c>
    </row>
    <row r="720" customFormat="false" ht="12.8" hidden="false" customHeight="false" outlineLevel="0" collapsed="false">
      <c r="A720" s="4" t="n">
        <v>43938</v>
      </c>
      <c r="B720" s="0" t="s">
        <v>25</v>
      </c>
      <c r="C720" s="0" t="n">
        <v>2</v>
      </c>
      <c r="D720" s="0" t="n">
        <v>1457</v>
      </c>
      <c r="E720" s="0" t="n">
        <f aca="false">C720+E719</f>
        <v>10652</v>
      </c>
      <c r="F720" s="0" t="n">
        <v>1</v>
      </c>
      <c r="G720" s="0" t="n">
        <v>47</v>
      </c>
    </row>
    <row r="721" customFormat="false" ht="12.8" hidden="false" customHeight="false" outlineLevel="0" collapsed="false">
      <c r="A721" s="4" t="n">
        <v>43938</v>
      </c>
      <c r="B721" s="0" t="s">
        <v>26</v>
      </c>
      <c r="C721" s="0" t="n">
        <v>1</v>
      </c>
      <c r="D721" s="0" t="n">
        <v>113</v>
      </c>
      <c r="E721" s="0" t="n">
        <f aca="false">C721+E720</f>
        <v>10653</v>
      </c>
    </row>
    <row r="722" customFormat="false" ht="12.8" hidden="false" customHeight="false" outlineLevel="0" collapsed="false">
      <c r="A722" s="4" t="n">
        <v>43939</v>
      </c>
      <c r="B722" s="0" t="s">
        <v>11</v>
      </c>
      <c r="C722" s="0" t="n">
        <v>2</v>
      </c>
      <c r="D722" s="0" t="n">
        <v>619</v>
      </c>
      <c r="E722" s="0" t="n">
        <f aca="false">C722+E721</f>
        <v>10655</v>
      </c>
      <c r="F722" s="0" t="n">
        <v>0</v>
      </c>
      <c r="G722" s="0" t="n">
        <v>2</v>
      </c>
    </row>
    <row r="723" customFormat="false" ht="12.8" hidden="false" customHeight="false" outlineLevel="0" collapsed="false">
      <c r="A723" s="4" t="n">
        <v>43939</v>
      </c>
      <c r="B723" s="0" t="s">
        <v>13</v>
      </c>
      <c r="C723" s="0" t="n">
        <v>2</v>
      </c>
      <c r="D723" s="0" t="n">
        <v>6831</v>
      </c>
      <c r="E723" s="0" t="n">
        <f aca="false">C723+E722</f>
        <v>10657</v>
      </c>
      <c r="F723" s="0" t="n">
        <v>1</v>
      </c>
      <c r="G723" s="0" t="n">
        <v>133</v>
      </c>
    </row>
    <row r="724" customFormat="false" ht="12.8" hidden="false" customHeight="false" outlineLevel="0" collapsed="false">
      <c r="A724" s="4" t="n">
        <v>43939</v>
      </c>
      <c r="B724" s="0" t="s">
        <v>14</v>
      </c>
      <c r="C724" s="0" t="n">
        <v>3</v>
      </c>
      <c r="D724" s="0" t="n">
        <v>503</v>
      </c>
      <c r="E724" s="0" t="n">
        <f aca="false">C724+E723</f>
        <v>10660</v>
      </c>
    </row>
    <row r="725" customFormat="false" ht="12.8" hidden="false" customHeight="false" outlineLevel="0" collapsed="false">
      <c r="A725" s="4" t="n">
        <v>43939</v>
      </c>
      <c r="B725" s="0" t="s">
        <v>20</v>
      </c>
      <c r="C725" s="0" t="n">
        <v>0</v>
      </c>
      <c r="D725" s="0" t="n">
        <v>52</v>
      </c>
      <c r="E725" s="0" t="n">
        <f aca="false">C725+E724</f>
        <v>10660</v>
      </c>
      <c r="F725" s="0" t="n">
        <v>1</v>
      </c>
      <c r="G725" s="0" t="n">
        <v>2</v>
      </c>
    </row>
    <row r="726" customFormat="false" ht="12.8" hidden="false" customHeight="false" outlineLevel="0" collapsed="false">
      <c r="A726" s="4" t="n">
        <v>43939</v>
      </c>
      <c r="B726" s="0" t="s">
        <v>25</v>
      </c>
      <c r="C726" s="0" t="n">
        <v>1</v>
      </c>
      <c r="D726" s="0" t="n">
        <v>1458</v>
      </c>
      <c r="E726" s="0" t="n">
        <f aca="false">C726+E725</f>
        <v>10661</v>
      </c>
      <c r="G726" s="0" t="n">
        <v>47</v>
      </c>
    </row>
    <row r="727" s="3" customFormat="true" ht="12.8" hidden="false" customHeight="false" outlineLevel="0" collapsed="false">
      <c r="A727" s="2" t="n">
        <v>43940</v>
      </c>
      <c r="B727" s="0" t="s">
        <v>11</v>
      </c>
      <c r="C727" s="3" t="n">
        <v>0</v>
      </c>
      <c r="D727" s="0" t="n">
        <v>619</v>
      </c>
      <c r="E727" s="0" t="n">
        <f aca="false">C727+E726</f>
        <v>10661</v>
      </c>
      <c r="F727" s="0" t="n">
        <v>0</v>
      </c>
      <c r="G727" s="0" t="n">
        <v>2</v>
      </c>
      <c r="I727" s="0"/>
      <c r="J727" s="0" t="n">
        <v>101675</v>
      </c>
      <c r="K727" s="0" t="n">
        <v>5271</v>
      </c>
    </row>
    <row r="728" customFormat="false" ht="12.8" hidden="false" customHeight="false" outlineLevel="0" collapsed="false">
      <c r="A728" s="2" t="n">
        <v>43940</v>
      </c>
      <c r="B728" s="0" t="s">
        <v>12</v>
      </c>
      <c r="C728" s="0" t="n">
        <v>2</v>
      </c>
      <c r="D728" s="0" t="n">
        <v>124</v>
      </c>
      <c r="E728" s="0" t="n">
        <f aca="false">C728+E727</f>
        <v>10663</v>
      </c>
      <c r="G728" s="0" t="n">
        <v>3</v>
      </c>
    </row>
    <row r="729" customFormat="false" ht="12.8" hidden="false" customHeight="false" outlineLevel="0" collapsed="false">
      <c r="A729" s="2" t="n">
        <v>43940</v>
      </c>
      <c r="B729" s="0" t="s">
        <v>13</v>
      </c>
      <c r="C729" s="0" t="n">
        <v>1</v>
      </c>
      <c r="D729" s="0" t="n">
        <v>6832</v>
      </c>
      <c r="E729" s="0" t="n">
        <f aca="false">C729+E728</f>
        <v>10664</v>
      </c>
      <c r="F729" s="0" t="n">
        <v>2</v>
      </c>
      <c r="G729" s="0" t="n">
        <v>135</v>
      </c>
    </row>
    <row r="730" customFormat="false" ht="12.8" hidden="false" customHeight="false" outlineLevel="0" collapsed="false">
      <c r="A730" s="2" t="n">
        <v>43940</v>
      </c>
      <c r="B730" s="0" t="s">
        <v>14</v>
      </c>
      <c r="C730" s="0" t="n">
        <v>5</v>
      </c>
      <c r="D730" s="0" t="n">
        <v>508</v>
      </c>
      <c r="E730" s="0" t="n">
        <f aca="false">C730+E729</f>
        <v>10669</v>
      </c>
    </row>
    <row r="731" customFormat="false" ht="12.8" hidden="false" customHeight="false" outlineLevel="0" collapsed="false">
      <c r="A731" s="2" t="n">
        <v>43940</v>
      </c>
      <c r="B731" s="0" t="s">
        <v>15</v>
      </c>
      <c r="C731" s="3" t="n">
        <v>0</v>
      </c>
      <c r="D731" s="0" t="n">
        <v>31</v>
      </c>
      <c r="E731" s="0" t="n">
        <f aca="false">C731+E730</f>
        <v>10669</v>
      </c>
    </row>
    <row r="732" customFormat="false" ht="12.8" hidden="false" customHeight="false" outlineLevel="0" collapsed="false">
      <c r="A732" s="2" t="n">
        <v>43940</v>
      </c>
      <c r="B732" s="0" t="s">
        <v>16</v>
      </c>
      <c r="C732" s="3" t="n">
        <v>0</v>
      </c>
      <c r="D732" s="0" t="n">
        <v>45</v>
      </c>
      <c r="E732" s="0" t="n">
        <f aca="false">C732+E731</f>
        <v>10669</v>
      </c>
    </row>
    <row r="733" customFormat="false" ht="12.8" hidden="false" customHeight="false" outlineLevel="0" collapsed="false">
      <c r="A733" s="2" t="n">
        <v>43940</v>
      </c>
      <c r="B733" s="0" t="s">
        <v>17</v>
      </c>
      <c r="C733" s="0" t="n">
        <v>1</v>
      </c>
      <c r="D733" s="0" t="n">
        <v>41</v>
      </c>
      <c r="E733" s="0" t="n">
        <f aca="false">C733+E732</f>
        <v>10670</v>
      </c>
      <c r="G733" s="0" t="n">
        <v>1</v>
      </c>
    </row>
    <row r="734" customFormat="false" ht="12.8" hidden="false" customHeight="false" outlineLevel="0" collapsed="false">
      <c r="A734" s="2" t="n">
        <v>43940</v>
      </c>
      <c r="B734" s="0" t="s">
        <v>18</v>
      </c>
      <c r="C734" s="3" t="n">
        <v>0</v>
      </c>
      <c r="D734" s="0" t="n">
        <v>52</v>
      </c>
      <c r="E734" s="0" t="n">
        <f aca="false">C734+E733</f>
        <v>10670</v>
      </c>
    </row>
    <row r="735" customFormat="false" ht="12.8" hidden="false" customHeight="false" outlineLevel="0" collapsed="false">
      <c r="A735" s="2" t="n">
        <v>43940</v>
      </c>
      <c r="B735" s="0" t="s">
        <v>19</v>
      </c>
      <c r="C735" s="0" t="n">
        <v>2</v>
      </c>
      <c r="D735" s="0" t="n">
        <v>652</v>
      </c>
      <c r="E735" s="0" t="n">
        <f aca="false">C735+E734</f>
        <v>10672</v>
      </c>
      <c r="G735" s="0" t="n">
        <v>14</v>
      </c>
    </row>
    <row r="736" customFormat="false" ht="12.8" hidden="false" customHeight="false" outlineLevel="0" collapsed="false">
      <c r="A736" s="2" t="n">
        <v>43940</v>
      </c>
      <c r="B736" s="0" t="s">
        <v>20</v>
      </c>
      <c r="C736" s="3" t="n">
        <v>0</v>
      </c>
      <c r="D736" s="0" t="n">
        <v>52</v>
      </c>
      <c r="E736" s="0" t="n">
        <f aca="false">C736+E735</f>
        <v>10672</v>
      </c>
    </row>
    <row r="737" customFormat="false" ht="12.8" hidden="false" customHeight="false" outlineLevel="0" collapsed="false">
      <c r="A737" s="2" t="n">
        <v>43940</v>
      </c>
      <c r="B737" s="0" t="s">
        <v>21</v>
      </c>
      <c r="C737" s="3" t="n">
        <v>0</v>
      </c>
      <c r="D737" s="0" t="n">
        <v>46</v>
      </c>
      <c r="E737" s="0" t="n">
        <f aca="false">C737+E736</f>
        <v>10672</v>
      </c>
    </row>
    <row r="738" customFormat="false" ht="12.8" hidden="false" customHeight="false" outlineLevel="0" collapsed="false">
      <c r="A738" s="2" t="n">
        <v>43940</v>
      </c>
      <c r="B738" s="0" t="s">
        <v>22</v>
      </c>
      <c r="C738" s="3" t="n">
        <v>0</v>
      </c>
      <c r="D738" s="0" t="n">
        <v>134</v>
      </c>
      <c r="E738" s="0" t="n">
        <f aca="false">C738+E737</f>
        <v>10672</v>
      </c>
    </row>
    <row r="739" customFormat="false" ht="12.8" hidden="false" customHeight="false" outlineLevel="0" collapsed="false">
      <c r="A739" s="2" t="n">
        <v>43940</v>
      </c>
      <c r="B739" s="0" t="s">
        <v>23</v>
      </c>
      <c r="C739" s="3" t="n">
        <v>0</v>
      </c>
      <c r="D739" s="0" t="n">
        <v>16</v>
      </c>
      <c r="E739" s="0" t="n">
        <f aca="false">C739+E738</f>
        <v>10672</v>
      </c>
    </row>
    <row r="740" customFormat="false" ht="12.8" hidden="false" customHeight="false" outlineLevel="0" collapsed="false">
      <c r="A740" s="2" t="n">
        <v>43940</v>
      </c>
      <c r="B740" s="0" t="s">
        <v>24</v>
      </c>
      <c r="C740" s="3" t="n">
        <v>0</v>
      </c>
      <c r="D740" s="0" t="n">
        <v>17</v>
      </c>
      <c r="E740" s="0" t="n">
        <f aca="false">C740+E739</f>
        <v>10672</v>
      </c>
    </row>
    <row r="741" customFormat="false" ht="12.8" hidden="false" customHeight="false" outlineLevel="0" collapsed="false">
      <c r="A741" s="2" t="n">
        <v>43940</v>
      </c>
      <c r="B741" s="0" t="s">
        <v>25</v>
      </c>
      <c r="C741" s="0" t="n">
        <v>2</v>
      </c>
      <c r="D741" s="0" t="n">
        <v>1460</v>
      </c>
      <c r="E741" s="0" t="n">
        <f aca="false">C741+E740</f>
        <v>10674</v>
      </c>
      <c r="G741" s="0" t="n">
        <v>47</v>
      </c>
    </row>
    <row r="742" customFormat="false" ht="12.8" hidden="false" customHeight="false" outlineLevel="0" collapsed="false">
      <c r="A742" s="2" t="n">
        <v>43940</v>
      </c>
      <c r="B742" s="0" t="s">
        <v>26</v>
      </c>
      <c r="C742" s="3" t="n">
        <v>0</v>
      </c>
      <c r="D742" s="0" t="n">
        <v>113</v>
      </c>
      <c r="E742" s="0" t="n">
        <f aca="false">C742+E741</f>
        <v>10674</v>
      </c>
    </row>
    <row r="743" customFormat="false" ht="12.8" hidden="false" customHeight="false" outlineLevel="0" collapsed="false">
      <c r="A743" s="2" t="n">
        <v>43940</v>
      </c>
      <c r="B743" s="0" t="s">
        <v>27</v>
      </c>
      <c r="C743" s="3" t="n">
        <v>0</v>
      </c>
      <c r="D743" s="0" t="n">
        <v>14</v>
      </c>
      <c r="E743" s="0" t="n">
        <f aca="false">C743+E742</f>
        <v>10674</v>
      </c>
    </row>
    <row r="744" customFormat="false" ht="12.8" hidden="false" customHeight="false" outlineLevel="0" collapsed="false">
      <c r="A744" s="4" t="n">
        <v>43941</v>
      </c>
      <c r="B744" s="0" t="s">
        <v>11</v>
      </c>
      <c r="C744" s="0" t="n">
        <v>2</v>
      </c>
      <c r="D744" s="0" t="n">
        <v>621</v>
      </c>
      <c r="E744" s="0" t="n">
        <f aca="false">C744+E741</f>
        <v>10676</v>
      </c>
      <c r="F744" s="0" t="n">
        <v>0</v>
      </c>
      <c r="G744" s="0" t="n">
        <v>2</v>
      </c>
      <c r="I744" s="0" t="n">
        <v>856</v>
      </c>
      <c r="J744" s="0" t="n">
        <v>102531</v>
      </c>
      <c r="K744" s="0" t="n">
        <v>5259</v>
      </c>
    </row>
    <row r="745" customFormat="false" ht="12.8" hidden="false" customHeight="false" outlineLevel="0" collapsed="false">
      <c r="A745" s="4" t="n">
        <v>43941</v>
      </c>
      <c r="B745" s="0" t="s">
        <v>13</v>
      </c>
      <c r="C745" s="0" t="n">
        <v>2</v>
      </c>
      <c r="D745" s="0" t="n">
        <v>6835</v>
      </c>
      <c r="E745" s="0" t="n">
        <f aca="false">C745+E744</f>
        <v>10678</v>
      </c>
      <c r="F745" s="0" t="n">
        <v>1</v>
      </c>
      <c r="G745" s="0" t="n">
        <v>136</v>
      </c>
    </row>
    <row r="746" customFormat="false" ht="12.8" hidden="false" customHeight="false" outlineLevel="0" collapsed="false">
      <c r="A746" s="4" t="n">
        <v>43941</v>
      </c>
      <c r="B746" s="0" t="s">
        <v>19</v>
      </c>
      <c r="C746" s="0" t="n">
        <v>2</v>
      </c>
      <c r="D746" s="0" t="n">
        <v>654</v>
      </c>
      <c r="E746" s="0" t="n">
        <f aca="false">C746+E745</f>
        <v>10680</v>
      </c>
      <c r="G746" s="0" t="n">
        <v>14</v>
      </c>
    </row>
    <row r="747" customFormat="false" ht="12.8" hidden="false" customHeight="false" outlineLevel="0" collapsed="false">
      <c r="A747" s="4" t="n">
        <v>43941</v>
      </c>
      <c r="B747" s="0" t="s">
        <v>14</v>
      </c>
      <c r="C747" s="0" t="n">
        <v>3</v>
      </c>
      <c r="D747" s="0" t="n">
        <v>511</v>
      </c>
      <c r="E747" s="0" t="n">
        <f aca="false">C747+E746</f>
        <v>10683</v>
      </c>
    </row>
    <row r="748" customFormat="false" ht="12.8" hidden="false" customHeight="false" outlineLevel="0" collapsed="false">
      <c r="A748" s="4" t="n">
        <v>43942</v>
      </c>
      <c r="B748" s="0" t="s">
        <v>11</v>
      </c>
      <c r="C748" s="0" t="n">
        <v>2</v>
      </c>
      <c r="D748" s="0" t="n">
        <v>623</v>
      </c>
      <c r="E748" s="0" t="n">
        <f aca="false">C748+E747</f>
        <v>10685</v>
      </c>
      <c r="F748" s="0" t="n">
        <v>0</v>
      </c>
      <c r="G748" s="0" t="n">
        <v>2</v>
      </c>
      <c r="I748" s="0" t="n">
        <v>4584</v>
      </c>
      <c r="J748" s="0" t="n">
        <v>107115</v>
      </c>
      <c r="K748" s="0" t="n">
        <v>7768</v>
      </c>
    </row>
    <row r="749" customFormat="false" ht="12.8" hidden="false" customHeight="false" outlineLevel="0" collapsed="false">
      <c r="A749" s="4" t="n">
        <v>43942</v>
      </c>
      <c r="B749" s="0" t="s">
        <v>12</v>
      </c>
      <c r="C749" s="0" t="n">
        <v>2</v>
      </c>
      <c r="D749" s="0" t="n">
        <v>126</v>
      </c>
      <c r="E749" s="0" t="n">
        <f aca="false">C749+E748</f>
        <v>10687</v>
      </c>
      <c r="G749" s="0" t="n">
        <v>3</v>
      </c>
    </row>
    <row r="750" customFormat="false" ht="12.8" hidden="false" customHeight="false" outlineLevel="0" collapsed="false">
      <c r="A750" s="4" t="n">
        <v>43942</v>
      </c>
      <c r="B750" s="0" t="s">
        <v>13</v>
      </c>
      <c r="C750" s="0" t="n">
        <v>1</v>
      </c>
      <c r="D750" s="0" t="n">
        <v>6836</v>
      </c>
      <c r="E750" s="0" t="n">
        <f aca="false">C750+E749</f>
        <v>10688</v>
      </c>
      <c r="F750" s="0" t="n">
        <v>1</v>
      </c>
      <c r="G750" s="0" t="n">
        <v>137</v>
      </c>
    </row>
    <row r="751" customFormat="false" ht="12.8" hidden="false" customHeight="false" outlineLevel="0" collapsed="false">
      <c r="A751" s="4" t="n">
        <v>43942</v>
      </c>
      <c r="B751" s="0" t="s">
        <v>16</v>
      </c>
      <c r="C751" s="0" t="n">
        <v>1</v>
      </c>
      <c r="D751" s="0" t="n">
        <v>46</v>
      </c>
      <c r="E751" s="0" t="n">
        <f aca="false">C751+E750</f>
        <v>10689</v>
      </c>
    </row>
    <row r="752" customFormat="false" ht="12.8" hidden="false" customHeight="false" outlineLevel="0" collapsed="false">
      <c r="A752" s="4" t="n">
        <v>43942</v>
      </c>
      <c r="B752" s="0" t="s">
        <v>25</v>
      </c>
      <c r="C752" s="0" t="n">
        <v>2</v>
      </c>
      <c r="D752" s="0" t="n">
        <v>1462</v>
      </c>
      <c r="E752" s="0" t="n">
        <f aca="false">C752+E751</f>
        <v>10691</v>
      </c>
      <c r="G752" s="0" t="n">
        <v>47</v>
      </c>
    </row>
    <row r="753" customFormat="false" ht="12.8" hidden="false" customHeight="false" outlineLevel="0" collapsed="false">
      <c r="A753" s="4" t="n">
        <v>43942</v>
      </c>
      <c r="B753" s="0" t="s">
        <v>26</v>
      </c>
      <c r="C753" s="0" t="n">
        <v>1</v>
      </c>
      <c r="D753" s="0" t="n">
        <v>114</v>
      </c>
      <c r="E753" s="0" t="n">
        <f aca="false">C753+E752</f>
        <v>10692</v>
      </c>
    </row>
    <row r="754" customFormat="false" ht="12.8" hidden="false" customHeight="false" outlineLevel="0" collapsed="false">
      <c r="A754" s="4" t="n">
        <v>43942</v>
      </c>
      <c r="B754" s="0" t="s">
        <v>14</v>
      </c>
      <c r="C754" s="0" t="n">
        <v>2</v>
      </c>
      <c r="D754" s="0" t="n">
        <v>513</v>
      </c>
      <c r="E754" s="0" t="n">
        <f aca="false">C754+E753</f>
        <v>10694</v>
      </c>
    </row>
    <row r="755" s="3" customFormat="true" ht="12.8" hidden="false" customHeight="false" outlineLevel="0" collapsed="false">
      <c r="A755" s="4" t="n">
        <v>43943</v>
      </c>
      <c r="B755" s="3" t="s">
        <v>11</v>
      </c>
      <c r="C755" s="3" t="n">
        <v>0</v>
      </c>
      <c r="D755" s="0" t="n">
        <v>623</v>
      </c>
      <c r="E755" s="0" t="n">
        <f aca="false">C755+E754</f>
        <v>10694</v>
      </c>
      <c r="F755" s="0" t="n">
        <v>0</v>
      </c>
      <c r="G755" s="0" t="n">
        <v>2</v>
      </c>
      <c r="I755" s="0"/>
      <c r="J755" s="0"/>
      <c r="K755" s="0" t="n">
        <v>5289</v>
      </c>
    </row>
    <row r="756" customFormat="false" ht="12.8" hidden="false" customHeight="false" outlineLevel="0" collapsed="false">
      <c r="A756" s="4" t="n">
        <v>43943</v>
      </c>
      <c r="B756" s="0" t="s">
        <v>12</v>
      </c>
      <c r="C756" s="0" t="n">
        <v>1</v>
      </c>
      <c r="D756" s="0" t="n">
        <v>127</v>
      </c>
      <c r="E756" s="0" t="n">
        <f aca="false">C756+E755</f>
        <v>10695</v>
      </c>
      <c r="G756" s="0" t="n">
        <v>3</v>
      </c>
    </row>
    <row r="757" customFormat="false" ht="12.8" hidden="false" customHeight="false" outlineLevel="0" collapsed="false">
      <c r="A757" s="4" t="n">
        <v>43943</v>
      </c>
      <c r="B757" s="0" t="s">
        <v>13</v>
      </c>
      <c r="C757" s="0" t="n">
        <v>4</v>
      </c>
      <c r="D757" s="0" t="n">
        <v>6840</v>
      </c>
      <c r="E757" s="0" t="n">
        <f aca="false">C757+E756</f>
        <v>10699</v>
      </c>
      <c r="F757" s="0" t="n">
        <v>1</v>
      </c>
      <c r="G757" s="0" t="n">
        <v>138</v>
      </c>
    </row>
    <row r="758" customFormat="false" ht="12.8" hidden="false" customHeight="false" outlineLevel="0" collapsed="false">
      <c r="A758" s="4" t="n">
        <v>43943</v>
      </c>
      <c r="B758" s="0" t="s">
        <v>19</v>
      </c>
      <c r="C758" s="0" t="n">
        <v>1</v>
      </c>
      <c r="D758" s="0" t="n">
        <v>655</v>
      </c>
      <c r="E758" s="0" t="n">
        <f aca="false">C758+E757</f>
        <v>10700</v>
      </c>
      <c r="G758" s="0" t="n">
        <v>14</v>
      </c>
    </row>
    <row r="759" customFormat="false" ht="12.8" hidden="false" customHeight="false" outlineLevel="0" collapsed="false">
      <c r="A759" s="4" t="n">
        <v>43943</v>
      </c>
      <c r="B759" s="0" t="s">
        <v>25</v>
      </c>
      <c r="C759" s="0" t="n">
        <v>0</v>
      </c>
      <c r="D759" s="0" t="n">
        <v>1462</v>
      </c>
      <c r="E759" s="0" t="n">
        <f aca="false">C759+E758</f>
        <v>10700</v>
      </c>
      <c r="F759" s="0" t="n">
        <v>1</v>
      </c>
      <c r="G759" s="0" t="n">
        <v>48</v>
      </c>
    </row>
    <row r="760" customFormat="false" ht="12.8" hidden="false" customHeight="false" outlineLevel="0" collapsed="false">
      <c r="A760" s="4" t="n">
        <v>43943</v>
      </c>
      <c r="B760" s="0" t="s">
        <v>14</v>
      </c>
      <c r="C760" s="0" t="n">
        <v>2</v>
      </c>
      <c r="D760" s="0" t="n">
        <v>515</v>
      </c>
      <c r="E760" s="0" t="n">
        <f aca="false">C760+E759</f>
        <v>10702</v>
      </c>
    </row>
    <row r="761" s="3" customFormat="true" ht="12.8" hidden="false" customHeight="false" outlineLevel="0" collapsed="false">
      <c r="A761" s="4" t="n">
        <v>43944</v>
      </c>
      <c r="B761" s="3" t="s">
        <v>11</v>
      </c>
      <c r="C761" s="3" t="n">
        <v>0</v>
      </c>
      <c r="D761" s="0" t="n">
        <v>623</v>
      </c>
      <c r="E761" s="0" t="n">
        <f aca="false">C761+E760</f>
        <v>10702</v>
      </c>
      <c r="F761" s="0" t="n">
        <v>0</v>
      </c>
      <c r="G761" s="0" t="n">
        <v>2</v>
      </c>
      <c r="I761" s="0"/>
      <c r="J761" s="0" t="n">
        <v>110134</v>
      </c>
      <c r="K761" s="0" t="n">
        <v>7860</v>
      </c>
    </row>
    <row r="762" customFormat="false" ht="12.8" hidden="false" customHeight="false" outlineLevel="0" collapsed="false">
      <c r="A762" s="4" t="n">
        <v>43944</v>
      </c>
      <c r="B762" s="0" t="s">
        <v>12</v>
      </c>
      <c r="C762" s="0" t="n">
        <v>1</v>
      </c>
      <c r="D762" s="0" t="n">
        <v>128</v>
      </c>
      <c r="E762" s="0" t="n">
        <f aca="false">C762+E761</f>
        <v>10703</v>
      </c>
      <c r="G762" s="0" t="n">
        <v>3</v>
      </c>
    </row>
    <row r="763" customFormat="false" ht="12.8" hidden="false" customHeight="false" outlineLevel="0" collapsed="false">
      <c r="A763" s="4" t="n">
        <v>43944</v>
      </c>
      <c r="B763" s="0" t="s">
        <v>13</v>
      </c>
      <c r="C763" s="0" t="n">
        <v>2</v>
      </c>
      <c r="D763" s="0" t="n">
        <v>6842</v>
      </c>
      <c r="E763" s="0" t="n">
        <f aca="false">C763+E762</f>
        <v>10705</v>
      </c>
      <c r="G763" s="0" t="n">
        <v>138</v>
      </c>
    </row>
    <row r="764" customFormat="false" ht="12.8" hidden="false" customHeight="false" outlineLevel="0" collapsed="false">
      <c r="A764" s="4" t="n">
        <v>43944</v>
      </c>
      <c r="B764" s="0" t="s">
        <v>19</v>
      </c>
      <c r="C764" s="0" t="n">
        <v>1</v>
      </c>
      <c r="D764" s="0" t="n">
        <v>656</v>
      </c>
      <c r="E764" s="0" t="n">
        <f aca="false">C764+E763</f>
        <v>10706</v>
      </c>
      <c r="G764" s="0" t="n">
        <v>14</v>
      </c>
    </row>
    <row r="765" customFormat="false" ht="12.8" hidden="false" customHeight="false" outlineLevel="0" collapsed="false">
      <c r="A765" s="4" t="n">
        <v>43944</v>
      </c>
      <c r="B765" s="0" t="s">
        <v>25</v>
      </c>
      <c r="C765" s="0" t="n">
        <v>1</v>
      </c>
      <c r="D765" s="0" t="n">
        <v>1463</v>
      </c>
      <c r="E765" s="0" t="n">
        <f aca="false">C765+E764</f>
        <v>10707</v>
      </c>
      <c r="G765" s="0" t="n">
        <v>48</v>
      </c>
    </row>
    <row r="766" customFormat="false" ht="12.8" hidden="false" customHeight="false" outlineLevel="0" collapsed="false">
      <c r="A766" s="4" t="n">
        <v>43944</v>
      </c>
      <c r="B766" s="0" t="s">
        <v>14</v>
      </c>
      <c r="C766" s="0" t="n">
        <v>1</v>
      </c>
      <c r="D766" s="0" t="n">
        <v>516</v>
      </c>
      <c r="E766" s="0" t="n">
        <f aca="false">C766+E765</f>
        <v>10708</v>
      </c>
    </row>
    <row r="767" customFormat="false" ht="12.8" hidden="false" customHeight="false" outlineLevel="0" collapsed="false">
      <c r="A767" s="4" t="n">
        <v>43945</v>
      </c>
      <c r="B767" s="0" t="s">
        <v>11</v>
      </c>
      <c r="C767" s="0" t="n">
        <v>1</v>
      </c>
      <c r="D767" s="0" t="n">
        <v>624</v>
      </c>
      <c r="E767" s="0" t="n">
        <f aca="false">C767+E766</f>
        <v>10709</v>
      </c>
      <c r="F767" s="0" t="n">
        <v>0</v>
      </c>
      <c r="G767" s="0" t="n">
        <v>2</v>
      </c>
      <c r="K767" s="0" t="n">
        <v>5363</v>
      </c>
    </row>
    <row r="768" customFormat="false" ht="12.8" hidden="false" customHeight="false" outlineLevel="0" collapsed="false">
      <c r="A768" s="4" t="n">
        <v>43945</v>
      </c>
      <c r="B768" s="0" t="s">
        <v>13</v>
      </c>
      <c r="C768" s="0" t="n">
        <v>3</v>
      </c>
      <c r="D768" s="0" t="n">
        <v>6845</v>
      </c>
      <c r="E768" s="0" t="n">
        <f aca="false">C768+E767</f>
        <v>10712</v>
      </c>
      <c r="G768" s="0" t="n">
        <v>138</v>
      </c>
    </row>
    <row r="769" customFormat="false" ht="12.8" hidden="false" customHeight="false" outlineLevel="0" collapsed="false">
      <c r="A769" s="4" t="n">
        <v>43945</v>
      </c>
      <c r="B769" s="0" t="s">
        <v>19</v>
      </c>
      <c r="C769" s="0" t="n">
        <v>2</v>
      </c>
      <c r="D769" s="0" t="n">
        <v>658</v>
      </c>
      <c r="E769" s="0" t="n">
        <f aca="false">C769+E768</f>
        <v>10714</v>
      </c>
      <c r="G769" s="0" t="n">
        <v>14</v>
      </c>
    </row>
    <row r="770" customFormat="false" ht="12.8" hidden="false" customHeight="false" outlineLevel="0" collapsed="false">
      <c r="A770" s="4" t="n">
        <v>43945</v>
      </c>
      <c r="B770" s="0" t="s">
        <v>14</v>
      </c>
      <c r="C770" s="0" t="n">
        <v>4</v>
      </c>
      <c r="D770" s="0" t="n">
        <v>520</v>
      </c>
      <c r="E770" s="0" t="n">
        <f aca="false">C770+E769</f>
        <v>10718</v>
      </c>
    </row>
    <row r="771" customFormat="false" ht="12.8" hidden="false" customHeight="false" outlineLevel="0" collapsed="false">
      <c r="A771" s="4" t="n">
        <v>43946</v>
      </c>
      <c r="B771" s="0" t="s">
        <v>12</v>
      </c>
      <c r="C771" s="0" t="n">
        <v>1</v>
      </c>
      <c r="D771" s="0" t="n">
        <v>129</v>
      </c>
      <c r="E771" s="0" t="n">
        <f aca="false">C771+E770</f>
        <v>10719</v>
      </c>
      <c r="G771" s="0" t="n">
        <v>3</v>
      </c>
    </row>
    <row r="772" customFormat="false" ht="12.8" hidden="false" customHeight="false" outlineLevel="0" collapsed="false">
      <c r="A772" s="4" t="n">
        <v>43946</v>
      </c>
      <c r="B772" s="0" t="s">
        <v>13</v>
      </c>
      <c r="C772" s="0" t="n">
        <v>1</v>
      </c>
      <c r="D772" s="0" t="n">
        <v>6846</v>
      </c>
      <c r="E772" s="0" t="n">
        <f aca="false">C772+E771</f>
        <v>10720</v>
      </c>
      <c r="F772" s="0" t="n">
        <v>2</v>
      </c>
      <c r="G772" s="0" t="n">
        <v>140</v>
      </c>
    </row>
    <row r="773" customFormat="false" ht="12.8" hidden="false" customHeight="false" outlineLevel="0" collapsed="false">
      <c r="A773" s="4" t="n">
        <v>43946</v>
      </c>
      <c r="B773" s="0" t="s">
        <v>19</v>
      </c>
      <c r="C773" s="0" t="n">
        <v>6</v>
      </c>
      <c r="D773" s="0" t="n">
        <v>664</v>
      </c>
      <c r="E773" s="0" t="n">
        <f aca="false">C773+E772</f>
        <v>10726</v>
      </c>
      <c r="G773" s="0" t="n">
        <v>14</v>
      </c>
    </row>
    <row r="774" customFormat="false" ht="12.8" hidden="false" customHeight="false" outlineLevel="0" collapsed="false">
      <c r="A774" s="4" t="n">
        <v>43946</v>
      </c>
      <c r="B774" s="0" t="s">
        <v>23</v>
      </c>
      <c r="C774" s="0" t="n">
        <v>1</v>
      </c>
      <c r="D774" s="0" t="n">
        <v>18</v>
      </c>
      <c r="E774" s="0" t="n">
        <f aca="false">C774+E773</f>
        <v>10727</v>
      </c>
    </row>
    <row r="775" customFormat="false" ht="12.8" hidden="false" customHeight="false" outlineLevel="0" collapsed="false">
      <c r="A775" s="4" t="n">
        <v>43946</v>
      </c>
      <c r="B775" s="0" t="s">
        <v>14</v>
      </c>
      <c r="C775" s="0" t="n">
        <v>1</v>
      </c>
      <c r="D775" s="0" t="n">
        <v>521</v>
      </c>
      <c r="E775" s="0" t="n">
        <f aca="false">C775+E774</f>
        <v>10728</v>
      </c>
    </row>
    <row r="776" customFormat="false" ht="12.8" hidden="false" customHeight="false" outlineLevel="0" collapsed="false">
      <c r="A776" s="2" t="n">
        <v>43947</v>
      </c>
      <c r="B776" s="0" t="s">
        <v>11</v>
      </c>
      <c r="C776" s="3" t="n">
        <v>0</v>
      </c>
      <c r="D776" s="0" t="n">
        <v>624</v>
      </c>
      <c r="E776" s="0" t="n">
        <f aca="false">C776+E775</f>
        <v>10728</v>
      </c>
    </row>
    <row r="777" customFormat="false" ht="12.8" hidden="false" customHeight="false" outlineLevel="0" collapsed="false">
      <c r="A777" s="2" t="n">
        <v>43947</v>
      </c>
      <c r="B777" s="0" t="s">
        <v>12</v>
      </c>
      <c r="C777" s="3" t="n">
        <v>0</v>
      </c>
      <c r="D777" s="0" t="n">
        <v>129</v>
      </c>
      <c r="E777" s="0" t="n">
        <f aca="false">C777+E776</f>
        <v>10728</v>
      </c>
    </row>
    <row r="778" customFormat="false" ht="12.8" hidden="false" customHeight="false" outlineLevel="0" collapsed="false">
      <c r="A778" s="2" t="n">
        <v>43947</v>
      </c>
      <c r="B778" s="0" t="s">
        <v>13</v>
      </c>
      <c r="C778" s="0" t="n">
        <v>1</v>
      </c>
      <c r="D778" s="0" t="n">
        <v>6847</v>
      </c>
      <c r="E778" s="0" t="n">
        <f aca="false">C778+E777</f>
        <v>10729</v>
      </c>
      <c r="F778" s="0" t="n">
        <v>1</v>
      </c>
      <c r="G778" s="0" t="n">
        <v>141</v>
      </c>
    </row>
    <row r="779" customFormat="false" ht="12.8" hidden="false" customHeight="false" outlineLevel="0" collapsed="false">
      <c r="A779" s="2" t="n">
        <v>43947</v>
      </c>
      <c r="B779" s="0" t="s">
        <v>14</v>
      </c>
      <c r="C779" s="0" t="n">
        <v>5</v>
      </c>
      <c r="D779" s="0" t="n">
        <v>526</v>
      </c>
      <c r="E779" s="0" t="n">
        <f aca="false">C779+E778</f>
        <v>10734</v>
      </c>
    </row>
    <row r="780" customFormat="false" ht="12.8" hidden="false" customHeight="false" outlineLevel="0" collapsed="false">
      <c r="A780" s="2" t="n">
        <v>43947</v>
      </c>
      <c r="B780" s="0" t="s">
        <v>15</v>
      </c>
      <c r="C780" s="3" t="n">
        <v>0</v>
      </c>
      <c r="D780" s="0" t="n">
        <v>31</v>
      </c>
      <c r="E780" s="0" t="n">
        <f aca="false">C780+E779</f>
        <v>10734</v>
      </c>
    </row>
    <row r="781" customFormat="false" ht="12.8" hidden="false" customHeight="false" outlineLevel="0" collapsed="false">
      <c r="A781" s="2" t="n">
        <v>43947</v>
      </c>
      <c r="B781" s="0" t="s">
        <v>16</v>
      </c>
      <c r="C781" s="3" t="n">
        <v>0</v>
      </c>
      <c r="D781" s="0" t="n">
        <v>46</v>
      </c>
      <c r="E781" s="0" t="n">
        <f aca="false">C781+E780</f>
        <v>10734</v>
      </c>
    </row>
    <row r="782" customFormat="false" ht="12.8" hidden="false" customHeight="false" outlineLevel="0" collapsed="false">
      <c r="A782" s="2" t="n">
        <v>43947</v>
      </c>
      <c r="B782" s="0" t="s">
        <v>17</v>
      </c>
      <c r="C782" s="3" t="n">
        <v>0</v>
      </c>
      <c r="D782" s="0" t="n">
        <v>41</v>
      </c>
      <c r="E782" s="0" t="n">
        <f aca="false">C782+E781</f>
        <v>10734</v>
      </c>
    </row>
    <row r="783" customFormat="false" ht="12.8" hidden="false" customHeight="false" outlineLevel="0" collapsed="false">
      <c r="A783" s="2" t="n">
        <v>43947</v>
      </c>
      <c r="B783" s="0" t="s">
        <v>18</v>
      </c>
      <c r="C783" s="3" t="n">
        <v>0</v>
      </c>
      <c r="D783" s="0" t="n">
        <v>52</v>
      </c>
      <c r="E783" s="0" t="n">
        <f aca="false">C783+E782</f>
        <v>10734</v>
      </c>
    </row>
    <row r="784" customFormat="false" ht="12.8" hidden="false" customHeight="false" outlineLevel="0" collapsed="false">
      <c r="A784" s="2" t="n">
        <v>43947</v>
      </c>
      <c r="B784" s="0" t="s">
        <v>19</v>
      </c>
      <c r="C784" s="0" t="n">
        <v>3</v>
      </c>
      <c r="D784" s="0" t="n">
        <v>667</v>
      </c>
      <c r="E784" s="0" t="n">
        <f aca="false">C784+E783</f>
        <v>10737</v>
      </c>
      <c r="G784" s="0" t="n">
        <v>14</v>
      </c>
    </row>
    <row r="785" customFormat="false" ht="12.8" hidden="false" customHeight="false" outlineLevel="0" collapsed="false">
      <c r="A785" s="2" t="n">
        <v>43947</v>
      </c>
      <c r="B785" s="0" t="s">
        <v>20</v>
      </c>
      <c r="C785" s="3" t="n">
        <v>0</v>
      </c>
      <c r="D785" s="0" t="n">
        <v>52</v>
      </c>
      <c r="E785" s="0" t="n">
        <f aca="false">C785+E784</f>
        <v>10737</v>
      </c>
    </row>
    <row r="786" customFormat="false" ht="12.8" hidden="false" customHeight="false" outlineLevel="0" collapsed="false">
      <c r="A786" s="2" t="n">
        <v>43947</v>
      </c>
      <c r="B786" s="0" t="s">
        <v>21</v>
      </c>
      <c r="C786" s="3" t="n">
        <v>0</v>
      </c>
      <c r="D786" s="0" t="n">
        <v>46</v>
      </c>
      <c r="E786" s="0" t="n">
        <f aca="false">C786+E785</f>
        <v>10737</v>
      </c>
    </row>
    <row r="787" customFormat="false" ht="12.8" hidden="false" customHeight="false" outlineLevel="0" collapsed="false">
      <c r="A787" s="2" t="n">
        <v>43947</v>
      </c>
      <c r="B787" s="0" t="s">
        <v>22</v>
      </c>
      <c r="C787" s="0" t="n">
        <v>1</v>
      </c>
      <c r="D787" s="0" t="n">
        <v>135</v>
      </c>
      <c r="E787" s="0" t="n">
        <f aca="false">C787+E786</f>
        <v>10738</v>
      </c>
    </row>
    <row r="788" customFormat="false" ht="12.8" hidden="false" customHeight="false" outlineLevel="0" collapsed="false">
      <c r="A788" s="2" t="n">
        <v>43947</v>
      </c>
      <c r="B788" s="0" t="s">
        <v>23</v>
      </c>
      <c r="C788" s="3" t="n">
        <v>0</v>
      </c>
      <c r="D788" s="0" t="n">
        <v>18</v>
      </c>
      <c r="E788" s="0" t="n">
        <f aca="false">C788+E787</f>
        <v>10738</v>
      </c>
    </row>
    <row r="789" customFormat="false" ht="12.8" hidden="false" customHeight="false" outlineLevel="0" collapsed="false">
      <c r="A789" s="2" t="n">
        <v>43947</v>
      </c>
      <c r="B789" s="0" t="s">
        <v>24</v>
      </c>
      <c r="C789" s="3" t="n">
        <v>0</v>
      </c>
      <c r="D789" s="0" t="n">
        <v>17</v>
      </c>
      <c r="E789" s="0" t="n">
        <f aca="false">C789+E788</f>
        <v>10738</v>
      </c>
    </row>
    <row r="790" customFormat="false" ht="12.8" hidden="false" customHeight="false" outlineLevel="0" collapsed="false">
      <c r="A790" s="2" t="n">
        <v>43947</v>
      </c>
      <c r="B790" s="0" t="s">
        <v>25</v>
      </c>
      <c r="C790" s="3" t="n">
        <v>0</v>
      </c>
      <c r="D790" s="0" t="n">
        <v>1463</v>
      </c>
      <c r="E790" s="0" t="n">
        <f aca="false">C790+E789</f>
        <v>10738</v>
      </c>
    </row>
    <row r="791" customFormat="false" ht="12.8" hidden="false" customHeight="false" outlineLevel="0" collapsed="false">
      <c r="A791" s="2" t="n">
        <v>43947</v>
      </c>
      <c r="B791" s="0" t="s">
        <v>26</v>
      </c>
      <c r="C791" s="3" t="n">
        <v>0</v>
      </c>
      <c r="D791" s="0" t="n">
        <v>114</v>
      </c>
      <c r="E791" s="0" t="n">
        <f aca="false">C791+E790</f>
        <v>10738</v>
      </c>
    </row>
    <row r="792" customFormat="false" ht="12.8" hidden="false" customHeight="false" outlineLevel="0" collapsed="false">
      <c r="A792" s="2" t="n">
        <v>43947</v>
      </c>
      <c r="B792" s="0" t="s">
        <v>27</v>
      </c>
      <c r="C792" s="3" t="n">
        <v>0</v>
      </c>
      <c r="D792" s="0" t="n">
        <v>14</v>
      </c>
      <c r="E792" s="0" t="n">
        <f aca="false">C792+E791</f>
        <v>10738</v>
      </c>
    </row>
    <row r="793" customFormat="false" ht="12.8" hidden="false" customHeight="false" outlineLevel="0" collapsed="false">
      <c r="A793" s="4" t="n">
        <v>43948</v>
      </c>
      <c r="B793" s="0" t="s">
        <v>11</v>
      </c>
      <c r="C793" s="0" t="n">
        <v>4</v>
      </c>
      <c r="D793" s="0" t="n">
        <v>628</v>
      </c>
      <c r="E793" s="0" t="n">
        <f aca="false">C793+E792</f>
        <v>10742</v>
      </c>
      <c r="F793" s="0" t="n">
        <v>0</v>
      </c>
      <c r="G793" s="0" t="n">
        <v>2</v>
      </c>
      <c r="J793" s="0" t="n">
        <v>111108</v>
      </c>
      <c r="K793" s="0" t="n">
        <v>5589</v>
      </c>
    </row>
    <row r="794" customFormat="false" ht="12.8" hidden="false" customHeight="false" outlineLevel="0" collapsed="false">
      <c r="A794" s="4" t="n">
        <v>43948</v>
      </c>
      <c r="B794" s="0" t="s">
        <v>13</v>
      </c>
      <c r="C794" s="0" t="n">
        <v>2</v>
      </c>
      <c r="D794" s="0" t="n">
        <v>6849</v>
      </c>
      <c r="E794" s="0" t="n">
        <f aca="false">C794+E793</f>
        <v>10744</v>
      </c>
      <c r="F794" s="0" t="n">
        <v>1</v>
      </c>
      <c r="G794" s="0" t="n">
        <v>142</v>
      </c>
    </row>
    <row r="795" customFormat="false" ht="12.8" hidden="false" customHeight="false" outlineLevel="0" collapsed="false">
      <c r="A795" s="4" t="n">
        <v>43948</v>
      </c>
      <c r="B795" s="0" t="s">
        <v>14</v>
      </c>
      <c r="C795" s="0" t="n">
        <v>4</v>
      </c>
      <c r="D795" s="0" t="n">
        <v>530</v>
      </c>
      <c r="E795" s="0" t="n">
        <f aca="false">C795+E794</f>
        <v>10748</v>
      </c>
    </row>
    <row r="796" customFormat="false" ht="12.8" hidden="false" customHeight="false" outlineLevel="0" collapsed="false">
      <c r="A796" s="4" t="n">
        <v>43948</v>
      </c>
      <c r="B796" s="0" t="s">
        <v>19</v>
      </c>
      <c r="C796" s="0" t="n">
        <v>3</v>
      </c>
      <c r="D796" s="0" t="n">
        <v>670</v>
      </c>
      <c r="E796" s="0" t="n">
        <f aca="false">C796+E795</f>
        <v>10751</v>
      </c>
      <c r="G796" s="0" t="n">
        <v>14</v>
      </c>
    </row>
    <row r="797" customFormat="false" ht="12.8" hidden="false" customHeight="false" outlineLevel="0" collapsed="false">
      <c r="A797" s="4" t="n">
        <v>43948</v>
      </c>
      <c r="B797" s="0" t="s">
        <v>25</v>
      </c>
      <c r="C797" s="0" t="n">
        <v>1</v>
      </c>
      <c r="D797" s="0" t="n">
        <v>1464</v>
      </c>
      <c r="E797" s="0" t="n">
        <f aca="false">C797+E796</f>
        <v>10752</v>
      </c>
      <c r="G797" s="0" t="n">
        <v>48</v>
      </c>
    </row>
    <row r="798" s="3" customFormat="true" ht="12.8" hidden="false" customHeight="false" outlineLevel="0" collapsed="false">
      <c r="A798" s="4" t="n">
        <v>43949</v>
      </c>
      <c r="B798" s="3" t="s">
        <v>11</v>
      </c>
      <c r="C798" s="3" t="n">
        <v>0</v>
      </c>
      <c r="D798" s="0" t="n">
        <v>628</v>
      </c>
      <c r="E798" s="0" t="n">
        <f aca="false">C798+E797</f>
        <v>10752</v>
      </c>
      <c r="I798" s="0" t="n">
        <v>780</v>
      </c>
      <c r="J798" s="0" t="n">
        <v>111888</v>
      </c>
      <c r="K798" s="0" t="n">
        <v>5589</v>
      </c>
    </row>
    <row r="799" customFormat="false" ht="12.8" hidden="false" customHeight="false" outlineLevel="0" collapsed="false">
      <c r="A799" s="4" t="n">
        <v>43949</v>
      </c>
      <c r="B799" s="0" t="s">
        <v>13</v>
      </c>
      <c r="C799" s="0" t="n">
        <v>3</v>
      </c>
      <c r="D799" s="0" t="n">
        <v>6852</v>
      </c>
      <c r="E799" s="0" t="n">
        <f aca="false">C799+E798</f>
        <v>10755</v>
      </c>
      <c r="F799" s="0" t="n">
        <v>1</v>
      </c>
      <c r="G799" s="0" t="n">
        <v>143</v>
      </c>
    </row>
    <row r="800" customFormat="false" ht="12.8" hidden="false" customHeight="false" outlineLevel="0" collapsed="false">
      <c r="A800" s="4" t="n">
        <v>43949</v>
      </c>
      <c r="B800" s="0" t="s">
        <v>19</v>
      </c>
      <c r="C800" s="0" t="n">
        <v>1</v>
      </c>
      <c r="D800" s="0" t="n">
        <v>671</v>
      </c>
      <c r="E800" s="0" t="n">
        <f aca="false">C800+E799</f>
        <v>10756</v>
      </c>
      <c r="F800" s="0" t="n">
        <v>1</v>
      </c>
      <c r="G800" s="0" t="n">
        <v>15</v>
      </c>
    </row>
    <row r="801" customFormat="false" ht="12.8" hidden="false" customHeight="false" outlineLevel="0" collapsed="false">
      <c r="A801" s="4" t="n">
        <v>43949</v>
      </c>
      <c r="B801" s="0" t="s">
        <v>22</v>
      </c>
      <c r="C801" s="0" t="n">
        <v>1</v>
      </c>
      <c r="D801" s="0" t="n">
        <v>136</v>
      </c>
      <c r="E801" s="0" t="n">
        <f aca="false">C801+E800</f>
        <v>10757</v>
      </c>
    </row>
    <row r="802" customFormat="false" ht="12.8" hidden="false" customHeight="false" outlineLevel="0" collapsed="false">
      <c r="A802" s="4" t="n">
        <v>43949</v>
      </c>
      <c r="B802" s="0" t="s">
        <v>14</v>
      </c>
      <c r="C802" s="0" t="n">
        <v>3</v>
      </c>
      <c r="D802" s="0" t="n">
        <v>533</v>
      </c>
      <c r="E802" s="0" t="n">
        <f aca="false">C802+E801</f>
        <v>10760</v>
      </c>
    </row>
    <row r="803" s="3" customFormat="true" ht="12.8" hidden="false" customHeight="false" outlineLevel="0" collapsed="false">
      <c r="A803" s="4" t="n">
        <v>43950</v>
      </c>
      <c r="B803" s="3" t="s">
        <v>11</v>
      </c>
      <c r="C803" s="3" t="n">
        <v>0</v>
      </c>
      <c r="D803" s="0" t="n">
        <v>628</v>
      </c>
      <c r="E803" s="0" t="n">
        <f aca="false">C803+E802</f>
        <v>10760</v>
      </c>
      <c r="F803" s="0" t="n">
        <v>0</v>
      </c>
      <c r="G803" s="0" t="n">
        <v>2</v>
      </c>
      <c r="I803" s="0" t="n">
        <v>4261</v>
      </c>
      <c r="J803" s="0" t="n">
        <v>116149</v>
      </c>
      <c r="K803" s="0" t="n">
        <v>8081</v>
      </c>
    </row>
    <row r="804" customFormat="false" ht="12.8" hidden="false" customHeight="false" outlineLevel="0" collapsed="false">
      <c r="A804" s="4" t="n">
        <v>43950</v>
      </c>
      <c r="B804" s="0" t="s">
        <v>13</v>
      </c>
      <c r="C804" s="0" t="n">
        <v>0</v>
      </c>
      <c r="D804" s="0" t="n">
        <v>6852</v>
      </c>
      <c r="E804" s="0" t="n">
        <f aca="false">C804+E803</f>
        <v>10760</v>
      </c>
      <c r="F804" s="0" t="n">
        <v>1</v>
      </c>
      <c r="G804" s="0" t="n">
        <v>144</v>
      </c>
    </row>
    <row r="805" customFormat="false" ht="12.8" hidden="false" customHeight="false" outlineLevel="0" collapsed="false">
      <c r="A805" s="4" t="n">
        <v>43950</v>
      </c>
      <c r="B805" s="3" t="s">
        <v>14</v>
      </c>
      <c r="C805" s="0" t="n">
        <v>4</v>
      </c>
      <c r="D805" s="0" t="n">
        <v>537</v>
      </c>
      <c r="E805" s="0" t="n">
        <f aca="false">C805+E804</f>
        <v>10764</v>
      </c>
    </row>
    <row r="806" customFormat="false" ht="12.8" hidden="false" customHeight="false" outlineLevel="0" collapsed="false">
      <c r="A806" s="4" t="n">
        <v>43951</v>
      </c>
      <c r="B806" s="0" t="s">
        <v>11</v>
      </c>
      <c r="C806" s="0" t="n">
        <v>1</v>
      </c>
      <c r="D806" s="0" t="n">
        <v>629</v>
      </c>
      <c r="E806" s="0" t="n">
        <f aca="false">C806+E805</f>
        <v>10765</v>
      </c>
      <c r="F806" s="0" t="n">
        <v>0</v>
      </c>
      <c r="G806" s="0" t="n">
        <v>2</v>
      </c>
      <c r="K806" s="0" t="n">
        <v>5474</v>
      </c>
    </row>
    <row r="807" customFormat="false" ht="12.8" hidden="false" customHeight="false" outlineLevel="0" collapsed="false">
      <c r="A807" s="4" t="n">
        <v>43951</v>
      </c>
      <c r="B807" s="0" t="s">
        <v>14</v>
      </c>
      <c r="C807" s="0" t="n">
        <v>5</v>
      </c>
      <c r="D807" s="0" t="n">
        <v>542</v>
      </c>
      <c r="E807" s="0" t="n">
        <f aca="false">C807+E806</f>
        <v>10770</v>
      </c>
    </row>
    <row r="808" customFormat="false" ht="12.8" hidden="false" customHeight="false" outlineLevel="0" collapsed="false">
      <c r="A808" s="4" t="n">
        <v>43951</v>
      </c>
      <c r="B808" s="0" t="s">
        <v>19</v>
      </c>
      <c r="C808" s="0" t="n">
        <v>2</v>
      </c>
      <c r="D808" s="0" t="n">
        <v>673</v>
      </c>
      <c r="E808" s="0" t="n">
        <f aca="false">C808+E807</f>
        <v>10772</v>
      </c>
      <c r="F808" s="0" t="n">
        <v>1</v>
      </c>
      <c r="G808" s="0" t="n">
        <v>16</v>
      </c>
    </row>
    <row r="809" customFormat="false" ht="12.8" hidden="false" customHeight="false" outlineLevel="0" collapsed="false">
      <c r="A809" s="4" t="n">
        <v>43951</v>
      </c>
      <c r="B809" s="0" t="s">
        <v>25</v>
      </c>
      <c r="C809" s="0" t="n">
        <v>1</v>
      </c>
      <c r="D809" s="0" t="n">
        <v>1465</v>
      </c>
      <c r="E809" s="0" t="n">
        <f aca="false">C809+E808</f>
        <v>10773</v>
      </c>
      <c r="G809" s="0" t="n">
        <v>48</v>
      </c>
    </row>
    <row r="810" customFormat="false" ht="12.8" hidden="false" customHeight="false" outlineLevel="0" collapsed="false">
      <c r="A810" s="4" t="n">
        <v>43952</v>
      </c>
      <c r="B810" s="0" t="s">
        <v>11</v>
      </c>
      <c r="C810" s="0" t="n">
        <v>1</v>
      </c>
      <c r="D810" s="0" t="n">
        <v>630</v>
      </c>
      <c r="E810" s="0" t="n">
        <f aca="false">C810+E809</f>
        <v>10774</v>
      </c>
      <c r="F810" s="0" t="n">
        <v>0</v>
      </c>
      <c r="G810" s="0" t="n">
        <v>2</v>
      </c>
      <c r="K810" s="0" t="n">
        <v>5442</v>
      </c>
    </row>
    <row r="811" customFormat="false" ht="12.8" hidden="false" customHeight="false" outlineLevel="0" collapsed="false">
      <c r="A811" s="4" t="n">
        <v>43952</v>
      </c>
      <c r="B811" s="0" t="s">
        <v>12</v>
      </c>
      <c r="C811" s="0" t="n">
        <v>1</v>
      </c>
      <c r="D811" s="0" t="n">
        <v>130</v>
      </c>
      <c r="E811" s="0" t="n">
        <f aca="false">C811+E810</f>
        <v>10775</v>
      </c>
      <c r="G811" s="0" t="n">
        <v>3</v>
      </c>
    </row>
    <row r="812" customFormat="false" ht="12.8" hidden="false" customHeight="false" outlineLevel="0" collapsed="false">
      <c r="A812" s="4" t="n">
        <v>43952</v>
      </c>
      <c r="B812" s="0" t="s">
        <v>13</v>
      </c>
      <c r="D812" s="0" t="n">
        <v>6852</v>
      </c>
      <c r="E812" s="0" t="n">
        <f aca="false">C812+E811</f>
        <v>10775</v>
      </c>
      <c r="F812" s="0" t="n">
        <v>2</v>
      </c>
      <c r="G812" s="0" t="n">
        <f aca="false">144+F812</f>
        <v>146</v>
      </c>
    </row>
    <row r="813" customFormat="false" ht="12.8" hidden="false" customHeight="false" outlineLevel="0" collapsed="false">
      <c r="A813" s="4" t="n">
        <v>43952</v>
      </c>
      <c r="B813" s="0" t="s">
        <v>14</v>
      </c>
      <c r="C813" s="0" t="n">
        <v>4</v>
      </c>
      <c r="D813" s="0" t="n">
        <v>546</v>
      </c>
      <c r="E813" s="0" t="n">
        <f aca="false">C813+E812</f>
        <v>10779</v>
      </c>
    </row>
    <row r="814" customFormat="false" ht="12.8" hidden="false" customHeight="false" outlineLevel="0" collapsed="false">
      <c r="A814" s="4" t="n">
        <v>43952</v>
      </c>
      <c r="B814" s="0" t="s">
        <v>25</v>
      </c>
      <c r="C814" s="0" t="n">
        <v>0</v>
      </c>
      <c r="D814" s="0" t="n">
        <v>1465</v>
      </c>
      <c r="E814" s="0" t="n">
        <f aca="false">C814+E813</f>
        <v>10779</v>
      </c>
      <c r="G814" s="0" t="n">
        <v>48</v>
      </c>
      <c r="I814" s="0" t="n">
        <v>310</v>
      </c>
    </row>
    <row r="815" customFormat="false" ht="12.8" hidden="false" customHeight="false" outlineLevel="0" collapsed="false">
      <c r="A815" s="4" t="n">
        <v>43952</v>
      </c>
      <c r="B815" s="0" t="s">
        <v>26</v>
      </c>
      <c r="C815" s="0" t="n">
        <v>0</v>
      </c>
      <c r="D815" s="0" t="n">
        <v>114</v>
      </c>
      <c r="E815" s="0" t="n">
        <f aca="false">C815+E814</f>
        <v>10779</v>
      </c>
      <c r="I815" s="0" t="n">
        <v>329</v>
      </c>
    </row>
    <row r="816" customFormat="false" ht="12.8" hidden="false" customHeight="false" outlineLevel="0" collapsed="false">
      <c r="A816" s="4" t="n">
        <v>43953</v>
      </c>
      <c r="B816" s="0" t="s">
        <v>11</v>
      </c>
      <c r="C816" s="0" t="n">
        <v>2</v>
      </c>
      <c r="D816" s="0" t="n">
        <v>632</v>
      </c>
      <c r="E816" s="0" t="n">
        <f aca="false">C816+E815</f>
        <v>10781</v>
      </c>
      <c r="F816" s="0" t="n">
        <v>0</v>
      </c>
      <c r="G816" s="0" t="n">
        <v>2</v>
      </c>
      <c r="J816" s="0" t="n">
        <v>116857</v>
      </c>
      <c r="K816" s="0" t="n">
        <v>5357</v>
      </c>
    </row>
    <row r="817" customFormat="false" ht="12.8" hidden="false" customHeight="false" outlineLevel="0" collapsed="false">
      <c r="A817" s="4" t="n">
        <v>43953</v>
      </c>
      <c r="B817" s="0" t="s">
        <v>13</v>
      </c>
      <c r="C817" s="0" t="n">
        <v>4</v>
      </c>
      <c r="D817" s="0" t="n">
        <v>6856</v>
      </c>
      <c r="E817" s="0" t="n">
        <f aca="false">C817+E816</f>
        <v>10785</v>
      </c>
      <c r="G817" s="0" t="n">
        <v>146</v>
      </c>
    </row>
    <row r="818" customFormat="false" ht="12.8" hidden="false" customHeight="false" outlineLevel="0" collapsed="false">
      <c r="A818" s="4" t="n">
        <v>43953</v>
      </c>
      <c r="B818" s="0" t="s">
        <v>19</v>
      </c>
      <c r="C818" s="0" t="n">
        <v>2</v>
      </c>
      <c r="D818" s="0" t="n">
        <v>675</v>
      </c>
      <c r="E818" s="0" t="n">
        <f aca="false">C818+E817</f>
        <v>10787</v>
      </c>
      <c r="G818" s="0" t="n">
        <v>16</v>
      </c>
    </row>
    <row r="819" customFormat="false" ht="12.8" hidden="false" customHeight="false" outlineLevel="0" collapsed="false">
      <c r="A819" s="4" t="n">
        <v>43953</v>
      </c>
      <c r="B819" s="3" t="s">
        <v>14</v>
      </c>
      <c r="C819" s="0" t="n">
        <v>5</v>
      </c>
      <c r="D819" s="0" t="n">
        <v>551</v>
      </c>
      <c r="E819" s="0" t="n">
        <f aca="false">C819+E818</f>
        <v>10792</v>
      </c>
    </row>
    <row r="820" customFormat="false" ht="12.8" hidden="false" customHeight="false" outlineLevel="0" collapsed="false">
      <c r="A820" s="2" t="n">
        <v>43954</v>
      </c>
      <c r="B820" s="0" t="s">
        <v>11</v>
      </c>
      <c r="C820" s="0" t="n">
        <v>0</v>
      </c>
      <c r="D820" s="0" t="n">
        <v>632</v>
      </c>
      <c r="E820" s="0" t="n">
        <f aca="false">C820+E819</f>
        <v>10792</v>
      </c>
      <c r="F820" s="0" t="n">
        <v>0</v>
      </c>
      <c r="G820" s="0" t="n">
        <v>2</v>
      </c>
      <c r="I820" s="0" t="n">
        <f aca="false">J820-116857</f>
        <v>579</v>
      </c>
      <c r="J820" s="0" t="n">
        <v>117436</v>
      </c>
      <c r="K820" s="0" t="n">
        <v>5323</v>
      </c>
    </row>
    <row r="821" customFormat="false" ht="12.8" hidden="false" customHeight="false" outlineLevel="0" collapsed="false">
      <c r="A821" s="2" t="n">
        <v>43954</v>
      </c>
      <c r="B821" s="0" t="s">
        <v>12</v>
      </c>
      <c r="C821" s="0" t="n">
        <v>0</v>
      </c>
      <c r="D821" s="0" t="n">
        <v>130</v>
      </c>
    </row>
    <row r="822" customFormat="false" ht="12.8" hidden="false" customHeight="false" outlineLevel="0" collapsed="false">
      <c r="A822" s="2" t="n">
        <v>43954</v>
      </c>
      <c r="B822" s="0" t="s">
        <v>13</v>
      </c>
      <c r="C822" s="0" t="n">
        <v>0</v>
      </c>
      <c r="D822" s="0" t="n">
        <v>6856</v>
      </c>
    </row>
    <row r="823" customFormat="false" ht="12.8" hidden="false" customHeight="false" outlineLevel="0" collapsed="false">
      <c r="A823" s="2" t="n">
        <v>43954</v>
      </c>
      <c r="B823" s="0" t="s">
        <v>14</v>
      </c>
      <c r="C823" s="0" t="n">
        <v>5</v>
      </c>
      <c r="D823" s="0" t="n">
        <v>556</v>
      </c>
      <c r="E823" s="0" t="n">
        <f aca="false">C823+E820</f>
        <v>10797</v>
      </c>
    </row>
    <row r="824" customFormat="false" ht="12.8" hidden="false" customHeight="false" outlineLevel="0" collapsed="false">
      <c r="A824" s="2" t="n">
        <v>43954</v>
      </c>
      <c r="B824" s="0" t="s">
        <v>15</v>
      </c>
      <c r="C824" s="0" t="n">
        <v>0</v>
      </c>
      <c r="D824" s="0" t="n">
        <v>31</v>
      </c>
    </row>
    <row r="825" customFormat="false" ht="12.8" hidden="false" customHeight="false" outlineLevel="0" collapsed="false">
      <c r="A825" s="2" t="n">
        <v>43954</v>
      </c>
      <c r="B825" s="0" t="s">
        <v>16</v>
      </c>
      <c r="C825" s="0" t="n">
        <v>0</v>
      </c>
      <c r="D825" s="0" t="n">
        <v>46</v>
      </c>
      <c r="E825" s="0" t="n">
        <f aca="false">C825+E823</f>
        <v>10797</v>
      </c>
      <c r="F825" s="0" t="n">
        <v>1</v>
      </c>
      <c r="G825" s="0" t="n">
        <v>1</v>
      </c>
    </row>
    <row r="826" customFormat="false" ht="12.8" hidden="false" customHeight="false" outlineLevel="0" collapsed="false">
      <c r="A826" s="2" t="n">
        <v>43954</v>
      </c>
      <c r="B826" s="0" t="s">
        <v>17</v>
      </c>
      <c r="C826" s="0" t="n">
        <v>1</v>
      </c>
      <c r="D826" s="0" t="n">
        <v>42</v>
      </c>
      <c r="E826" s="0" t="n">
        <f aca="false">C826+E825</f>
        <v>10798</v>
      </c>
      <c r="G826" s="0" t="n">
        <v>1</v>
      </c>
    </row>
    <row r="827" customFormat="false" ht="12.8" hidden="false" customHeight="false" outlineLevel="0" collapsed="false">
      <c r="A827" s="2" t="n">
        <v>43954</v>
      </c>
      <c r="B827" s="0" t="s">
        <v>18</v>
      </c>
      <c r="C827" s="0" t="n">
        <v>0</v>
      </c>
      <c r="D827" s="0" t="n">
        <v>52</v>
      </c>
    </row>
    <row r="828" customFormat="false" ht="12.8" hidden="false" customHeight="false" outlineLevel="0" collapsed="false">
      <c r="A828" s="2" t="n">
        <v>43954</v>
      </c>
      <c r="B828" s="0" t="s">
        <v>19</v>
      </c>
      <c r="C828" s="0" t="n">
        <v>1</v>
      </c>
      <c r="D828" s="0" t="n">
        <v>676</v>
      </c>
      <c r="E828" s="0" t="n">
        <f aca="false">C828+E826</f>
        <v>10799</v>
      </c>
      <c r="G828" s="0" t="n">
        <v>16</v>
      </c>
    </row>
    <row r="829" customFormat="false" ht="12.8" hidden="false" customHeight="false" outlineLevel="0" collapsed="false">
      <c r="A829" s="2" t="n">
        <v>43954</v>
      </c>
      <c r="B829" s="0" t="s">
        <v>20</v>
      </c>
      <c r="C829" s="0" t="n">
        <v>0</v>
      </c>
      <c r="D829" s="0" t="n">
        <v>52</v>
      </c>
    </row>
    <row r="830" customFormat="false" ht="12.8" hidden="false" customHeight="false" outlineLevel="0" collapsed="false">
      <c r="A830" s="2" t="n">
        <v>43954</v>
      </c>
      <c r="B830" s="0" t="s">
        <v>21</v>
      </c>
      <c r="C830" s="0" t="n">
        <v>0</v>
      </c>
      <c r="D830" s="0" t="n">
        <v>46</v>
      </c>
    </row>
    <row r="831" customFormat="false" ht="12.8" hidden="false" customHeight="false" outlineLevel="0" collapsed="false">
      <c r="A831" s="2" t="n">
        <v>43954</v>
      </c>
      <c r="B831" s="0" t="s">
        <v>22</v>
      </c>
      <c r="C831" s="0" t="n">
        <v>0</v>
      </c>
      <c r="D831" s="0" t="n">
        <v>136</v>
      </c>
    </row>
    <row r="832" customFormat="false" ht="12.8" hidden="false" customHeight="false" outlineLevel="0" collapsed="false">
      <c r="A832" s="2" t="n">
        <v>43954</v>
      </c>
      <c r="B832" s="0" t="s">
        <v>23</v>
      </c>
      <c r="C832" s="0" t="n">
        <v>0</v>
      </c>
      <c r="D832" s="0" t="n">
        <v>18</v>
      </c>
    </row>
    <row r="833" customFormat="false" ht="12.8" hidden="false" customHeight="false" outlineLevel="0" collapsed="false">
      <c r="A833" s="2" t="n">
        <v>43954</v>
      </c>
      <c r="B833" s="0" t="s">
        <v>24</v>
      </c>
      <c r="C833" s="0" t="n">
        <v>1</v>
      </c>
      <c r="D833" s="0" t="n">
        <v>18</v>
      </c>
      <c r="E833" s="0" t="n">
        <f aca="false">C833+E828</f>
        <v>10800</v>
      </c>
    </row>
    <row r="834" customFormat="false" ht="12.8" hidden="false" customHeight="false" outlineLevel="0" collapsed="false">
      <c r="A834" s="2" t="n">
        <v>43954</v>
      </c>
      <c r="B834" s="0" t="s">
        <v>25</v>
      </c>
      <c r="C834" s="0" t="n">
        <v>0</v>
      </c>
      <c r="D834" s="0" t="n">
        <v>1465</v>
      </c>
      <c r="E834" s="0" t="n">
        <f aca="false">C834+E833</f>
        <v>10800</v>
      </c>
      <c r="F834" s="0" t="n">
        <v>1</v>
      </c>
      <c r="G834" s="0" t="n">
        <v>49</v>
      </c>
    </row>
    <row r="835" customFormat="false" ht="12.8" hidden="false" customHeight="false" outlineLevel="0" collapsed="false">
      <c r="A835" s="2" t="n">
        <v>43954</v>
      </c>
      <c r="B835" s="0" t="s">
        <v>26</v>
      </c>
      <c r="C835" s="0" t="n">
        <v>0</v>
      </c>
      <c r="D835" s="0" t="n">
        <v>114</v>
      </c>
    </row>
    <row r="836" customFormat="false" ht="12.8" hidden="false" customHeight="false" outlineLevel="0" collapsed="false">
      <c r="A836" s="2" t="n">
        <v>43954</v>
      </c>
      <c r="B836" s="0" t="s">
        <v>27</v>
      </c>
      <c r="C836" s="0" t="n">
        <v>0</v>
      </c>
      <c r="D836" s="0" t="n">
        <v>14</v>
      </c>
    </row>
    <row r="837" customFormat="false" ht="12.8" hidden="false" customHeight="false" outlineLevel="0" collapsed="false">
      <c r="A837" s="4" t="n">
        <v>43955</v>
      </c>
      <c r="B837" s="0" t="s">
        <v>11</v>
      </c>
      <c r="C837" s="0" t="n">
        <v>0</v>
      </c>
      <c r="D837" s="0" t="n">
        <v>632</v>
      </c>
      <c r="E837" s="0" t="n">
        <f aca="false">C837+E834</f>
        <v>10800</v>
      </c>
      <c r="G837" s="0" t="n">
        <v>2</v>
      </c>
      <c r="I837" s="0" t="n">
        <f aca="false">J837-117436</f>
        <v>338</v>
      </c>
      <c r="J837" s="0" t="n">
        <v>117774</v>
      </c>
      <c r="K837" s="0" t="n">
        <v>5326</v>
      </c>
    </row>
    <row r="838" customFormat="false" ht="12.8" hidden="false" customHeight="false" outlineLevel="0" collapsed="false">
      <c r="A838" s="4" t="n">
        <v>43955</v>
      </c>
      <c r="B838" s="0" t="s">
        <v>13</v>
      </c>
      <c r="C838" s="0" t="n">
        <v>0</v>
      </c>
      <c r="D838" s="0" t="n">
        <v>6856</v>
      </c>
      <c r="E838" s="0" t="n">
        <f aca="false">C838+E837</f>
        <v>10800</v>
      </c>
      <c r="F838" s="0" t="n">
        <v>2</v>
      </c>
      <c r="G838" s="0" t="n">
        <v>148</v>
      </c>
    </row>
    <row r="839" customFormat="false" ht="12.8" hidden="false" customHeight="false" outlineLevel="0" collapsed="false">
      <c r="A839" s="4" t="n">
        <v>43955</v>
      </c>
      <c r="B839" s="0" t="s">
        <v>14</v>
      </c>
      <c r="C839" s="0" t="n">
        <v>3</v>
      </c>
      <c r="D839" s="0" t="n">
        <v>559</v>
      </c>
      <c r="E839" s="0" t="n">
        <f aca="false">C839+E838</f>
        <v>10803</v>
      </c>
    </row>
    <row r="840" customFormat="false" ht="12.8" hidden="false" customHeight="false" outlineLevel="0" collapsed="false">
      <c r="A840" s="4" t="n">
        <v>43956</v>
      </c>
      <c r="B840" s="0" t="s">
        <v>11</v>
      </c>
      <c r="C840" s="0" t="n">
        <v>0</v>
      </c>
      <c r="D840" s="0" t="n">
        <v>632</v>
      </c>
      <c r="E840" s="0" t="n">
        <f aca="false">C840+E839</f>
        <v>10803</v>
      </c>
      <c r="G840" s="0" t="n">
        <v>2</v>
      </c>
      <c r="I840" s="0" t="n">
        <f aca="false">J840-117774</f>
        <v>467</v>
      </c>
      <c r="J840" s="0" t="n">
        <v>118241</v>
      </c>
      <c r="K840" s="0" t="n">
        <v>5204</v>
      </c>
    </row>
    <row r="841" customFormat="false" ht="12.8" hidden="false" customHeight="false" outlineLevel="0" collapsed="false">
      <c r="A841" s="4" t="n">
        <v>43956</v>
      </c>
      <c r="B841" s="0" t="s">
        <v>13</v>
      </c>
      <c r="C841" s="0" t="n">
        <v>0</v>
      </c>
      <c r="D841" s="0" t="n">
        <v>6856</v>
      </c>
      <c r="E841" s="0" t="n">
        <f aca="false">C841+E840</f>
        <v>10803</v>
      </c>
      <c r="F841" s="0" t="n">
        <v>1</v>
      </c>
      <c r="G841" s="0" t="n">
        <v>149</v>
      </c>
    </row>
    <row r="842" customFormat="false" ht="12.8" hidden="false" customHeight="false" outlineLevel="0" collapsed="false">
      <c r="A842" s="4" t="n">
        <v>43956</v>
      </c>
      <c r="B842" s="0" t="s">
        <v>14</v>
      </c>
      <c r="C842" s="0" t="n">
        <v>2</v>
      </c>
      <c r="D842" s="0" t="n">
        <v>561</v>
      </c>
      <c r="E842" s="0" t="n">
        <f aca="false">C842+E841</f>
        <v>10805</v>
      </c>
    </row>
    <row r="843" customFormat="false" ht="12.8" hidden="false" customHeight="false" outlineLevel="0" collapsed="false">
      <c r="A843" s="4" t="n">
        <v>43957</v>
      </c>
      <c r="B843" s="0" t="s">
        <v>11</v>
      </c>
      <c r="C843" s="0" t="n">
        <v>0</v>
      </c>
      <c r="D843" s="0" t="n">
        <v>632</v>
      </c>
      <c r="E843" s="0" t="n">
        <f aca="false">C843+E842</f>
        <v>10805</v>
      </c>
      <c r="G843" s="0" t="n">
        <v>2</v>
      </c>
      <c r="I843" s="0" t="n">
        <f aca="false">J843-118241</f>
        <v>1182</v>
      </c>
      <c r="J843" s="0" t="n">
        <v>119423</v>
      </c>
      <c r="K843" s="0" t="n">
        <v>5338</v>
      </c>
    </row>
    <row r="844" customFormat="false" ht="12.8" hidden="false" customHeight="false" outlineLevel="0" collapsed="false">
      <c r="A844" s="4" t="n">
        <v>43957</v>
      </c>
      <c r="B844" s="0" t="s">
        <v>13</v>
      </c>
      <c r="C844" s="0" t="n">
        <v>0</v>
      </c>
      <c r="D844" s="0" t="n">
        <v>6856</v>
      </c>
      <c r="E844" s="0" t="n">
        <f aca="false">C844+E843</f>
        <v>10805</v>
      </c>
      <c r="F844" s="0" t="n">
        <v>1</v>
      </c>
      <c r="G844" s="0" t="n">
        <v>149</v>
      </c>
    </row>
    <row r="845" customFormat="false" ht="12.8" hidden="false" customHeight="false" outlineLevel="0" collapsed="false">
      <c r="A845" s="4" t="n">
        <v>43957</v>
      </c>
      <c r="B845" s="0" t="s">
        <v>14</v>
      </c>
      <c r="C845" s="0" t="n">
        <v>1</v>
      </c>
      <c r="D845" s="0" t="n">
        <v>552</v>
      </c>
      <c r="E845" s="0" t="n">
        <f aca="false">C845+E844</f>
        <v>10806</v>
      </c>
    </row>
    <row r="846" customFormat="false" ht="12.8" hidden="false" customHeight="false" outlineLevel="0" collapsed="false">
      <c r="A846" s="4" t="n">
        <v>43957</v>
      </c>
      <c r="B846" s="0" t="s">
        <v>16</v>
      </c>
      <c r="C846" s="0" t="n">
        <v>1</v>
      </c>
      <c r="D846" s="0" t="n">
        <v>47</v>
      </c>
      <c r="E846" s="0" t="n">
        <f aca="false">C846+E845</f>
        <v>10807</v>
      </c>
      <c r="G846" s="0" t="n">
        <v>1</v>
      </c>
    </row>
    <row r="847" customFormat="false" ht="12.8" hidden="false" customHeight="false" outlineLevel="0" collapsed="false">
      <c r="A847" s="4" t="n">
        <v>43957</v>
      </c>
      <c r="B847" s="0" t="s">
        <v>19</v>
      </c>
      <c r="C847" s="0" t="n">
        <v>1</v>
      </c>
      <c r="D847" s="0" t="n">
        <v>677</v>
      </c>
      <c r="E847" s="0" t="n">
        <f aca="false">C847+E846</f>
        <v>10808</v>
      </c>
      <c r="G847" s="0" t="n">
        <v>16</v>
      </c>
    </row>
    <row r="848" customFormat="false" ht="12.8" hidden="false" customHeight="false" outlineLevel="0" collapsed="false">
      <c r="A848" s="4" t="n">
        <v>43957</v>
      </c>
      <c r="B848" s="0" t="s">
        <v>21</v>
      </c>
      <c r="C848" s="0" t="n">
        <v>1</v>
      </c>
      <c r="D848" s="0" t="n">
        <v>47</v>
      </c>
      <c r="E848" s="0" t="n">
        <f aca="false">C848+E847</f>
        <v>10809</v>
      </c>
    </row>
    <row r="849" customFormat="false" ht="12.8" hidden="false" customHeight="false" outlineLevel="0" collapsed="false">
      <c r="A849" s="4" t="n">
        <v>43958</v>
      </c>
      <c r="B849" s="0" t="s">
        <v>11</v>
      </c>
      <c r="C849" s="0" t="n">
        <v>0</v>
      </c>
      <c r="D849" s="0" t="n">
        <v>632</v>
      </c>
      <c r="E849" s="0" t="n">
        <f aca="false">C849+E848</f>
        <v>10809</v>
      </c>
      <c r="G849" s="0" t="n">
        <v>2</v>
      </c>
      <c r="I849" s="0" t="n">
        <f aca="false">J849-119423</f>
        <v>861</v>
      </c>
      <c r="J849" s="0" t="n">
        <v>120284</v>
      </c>
      <c r="K849" s="0" t="n">
        <v>5295</v>
      </c>
    </row>
    <row r="850" customFormat="false" ht="12.8" hidden="false" customHeight="false" outlineLevel="0" collapsed="false">
      <c r="A850" s="4" t="n">
        <v>43958</v>
      </c>
      <c r="B850" s="0" t="s">
        <v>13</v>
      </c>
      <c r="C850" s="0" t="n">
        <v>3</v>
      </c>
      <c r="D850" s="0" t="n">
        <v>6859</v>
      </c>
      <c r="E850" s="0" t="n">
        <f aca="false">C850+E849</f>
        <v>10812</v>
      </c>
      <c r="G850" s="0" t="n">
        <v>149</v>
      </c>
    </row>
    <row r="851" customFormat="false" ht="12.8" hidden="false" customHeight="false" outlineLevel="0" collapsed="false">
      <c r="A851" s="4" t="n">
        <v>43958</v>
      </c>
      <c r="B851" s="0" t="s">
        <v>14</v>
      </c>
      <c r="C851" s="0" t="n">
        <v>3</v>
      </c>
      <c r="D851" s="0" t="n">
        <v>564</v>
      </c>
      <c r="E851" s="0" t="n">
        <f aca="false">C851+E850</f>
        <v>10815</v>
      </c>
    </row>
    <row r="852" customFormat="false" ht="12.8" hidden="false" customHeight="false" outlineLevel="0" collapsed="false">
      <c r="A852" s="4" t="n">
        <v>43958</v>
      </c>
      <c r="B852" s="0" t="s">
        <v>17</v>
      </c>
      <c r="C852" s="0" t="n">
        <v>2</v>
      </c>
      <c r="D852" s="0" t="n">
        <v>44</v>
      </c>
      <c r="E852" s="0" t="n">
        <f aca="false">C852+E851</f>
        <v>10817</v>
      </c>
      <c r="G852" s="0" t="n">
        <v>1</v>
      </c>
    </row>
    <row r="853" customFormat="false" ht="12.8" hidden="false" customHeight="false" outlineLevel="0" collapsed="false">
      <c r="A853" s="4" t="n">
        <v>43958</v>
      </c>
      <c r="B853" s="0" t="s">
        <v>19</v>
      </c>
      <c r="C853" s="0" t="n">
        <v>2</v>
      </c>
      <c r="D853" s="0" t="n">
        <v>679</v>
      </c>
      <c r="E853" s="0" t="n">
        <f aca="false">C853+E852</f>
        <v>10819</v>
      </c>
      <c r="G853" s="0" t="n">
        <v>16</v>
      </c>
    </row>
    <row r="854" customFormat="false" ht="12.8" hidden="false" customHeight="false" outlineLevel="0" collapsed="false">
      <c r="A854" s="4" t="n">
        <v>43958</v>
      </c>
      <c r="B854" s="0" t="s">
        <v>21</v>
      </c>
      <c r="C854" s="0" t="n">
        <v>1</v>
      </c>
      <c r="D854" s="0" t="n">
        <v>48</v>
      </c>
      <c r="E854" s="0" t="n">
        <f aca="false">C854+E853</f>
        <v>10820</v>
      </c>
    </row>
    <row r="855" customFormat="false" ht="12.8" hidden="false" customHeight="false" outlineLevel="0" collapsed="false">
      <c r="A855" s="4" t="n">
        <v>43958</v>
      </c>
      <c r="B855" s="0" t="s">
        <v>23</v>
      </c>
      <c r="C855" s="0" t="n">
        <v>1</v>
      </c>
      <c r="D855" s="0" t="n">
        <v>19</v>
      </c>
      <c r="E855" s="0" t="n">
        <f aca="false">C855+E854</f>
        <v>10821</v>
      </c>
    </row>
    <row r="856" customFormat="false" ht="12.8" hidden="false" customHeight="false" outlineLevel="0" collapsed="false">
      <c r="A856" s="4" t="n">
        <v>43959</v>
      </c>
      <c r="B856" s="0" t="s">
        <v>11</v>
      </c>
      <c r="C856" s="0" t="n">
        <v>12</v>
      </c>
      <c r="D856" s="0" t="n">
        <v>644</v>
      </c>
      <c r="E856" s="0" t="n">
        <f aca="false">C856+E855</f>
        <v>10833</v>
      </c>
      <c r="G856" s="0" t="n">
        <v>2</v>
      </c>
    </row>
    <row r="857" customFormat="false" ht="12.8" hidden="false" customHeight="false" outlineLevel="0" collapsed="false">
      <c r="A857" s="4" t="n">
        <v>43959</v>
      </c>
      <c r="B857" s="0" t="s">
        <v>12</v>
      </c>
      <c r="C857" s="0" t="n">
        <v>1</v>
      </c>
      <c r="D857" s="0" t="n">
        <v>131</v>
      </c>
      <c r="E857" s="0" t="n">
        <f aca="false">C857+E856</f>
        <v>10834</v>
      </c>
      <c r="G857" s="0" t="n">
        <v>3</v>
      </c>
    </row>
    <row r="858" customFormat="false" ht="12.8" hidden="false" customHeight="false" outlineLevel="0" collapsed="false">
      <c r="A858" s="4" t="n">
        <v>43959</v>
      </c>
      <c r="B858" s="0" t="s">
        <v>14</v>
      </c>
      <c r="C858" s="0" t="n">
        <v>1</v>
      </c>
      <c r="D858" s="0" t="n">
        <v>565</v>
      </c>
      <c r="E858" s="0" t="n">
        <f aca="false">C858+E857</f>
        <v>10835</v>
      </c>
    </row>
    <row r="859" customFormat="false" ht="12.8" hidden="false" customHeight="false" outlineLevel="0" collapsed="false">
      <c r="A859" s="4" t="n">
        <v>43959</v>
      </c>
      <c r="B859" s="0" t="s">
        <v>19</v>
      </c>
      <c r="C859" s="0" t="n">
        <v>4</v>
      </c>
      <c r="D859" s="0" t="n">
        <v>683</v>
      </c>
      <c r="E859" s="0" t="n">
        <f aca="false">C859+E858</f>
        <v>10839</v>
      </c>
      <c r="G859" s="0" t="n">
        <v>16</v>
      </c>
    </row>
    <row r="860" customFormat="false" ht="12.8" hidden="false" customHeight="false" outlineLevel="0" collapsed="false">
      <c r="A860" s="4" t="n">
        <v>43960</v>
      </c>
      <c r="B860" s="0" t="s">
        <v>11</v>
      </c>
      <c r="C860" s="0" t="n">
        <v>14</v>
      </c>
      <c r="D860" s="0" t="n">
        <v>658</v>
      </c>
      <c r="E860" s="0" t="n">
        <f aca="false">C860+E859</f>
        <v>10853</v>
      </c>
      <c r="G860" s="0" t="n">
        <v>2</v>
      </c>
    </row>
    <row r="861" customFormat="false" ht="12.8" hidden="false" customHeight="false" outlineLevel="0" collapsed="false">
      <c r="A861" s="4" t="n">
        <v>43960</v>
      </c>
      <c r="B861" s="0" t="s">
        <v>13</v>
      </c>
      <c r="C861" s="0" t="n">
        <v>2</v>
      </c>
      <c r="D861" s="0" t="n">
        <v>6861</v>
      </c>
      <c r="E861" s="0" t="n">
        <f aca="false">C861+E860</f>
        <v>10855</v>
      </c>
      <c r="G861" s="0" t="n">
        <v>149</v>
      </c>
    </row>
    <row r="862" customFormat="false" ht="12.8" hidden="false" customHeight="false" outlineLevel="0" collapsed="false">
      <c r="A862" s="4" t="n">
        <v>43960</v>
      </c>
      <c r="B862" s="0" t="s">
        <v>14</v>
      </c>
      <c r="C862" s="0" t="n">
        <v>9</v>
      </c>
      <c r="D862" s="0" t="n">
        <v>574</v>
      </c>
      <c r="E862" s="0" t="n">
        <f aca="false">C862+E861</f>
        <v>10864</v>
      </c>
    </row>
    <row r="863" customFormat="false" ht="12.8" hidden="false" customHeight="false" outlineLevel="0" collapsed="false">
      <c r="A863" s="4" t="n">
        <v>43960</v>
      </c>
      <c r="B863" s="0" t="s">
        <v>19</v>
      </c>
      <c r="C863" s="0" t="n">
        <v>6</v>
      </c>
      <c r="D863" s="0" t="n">
        <v>689</v>
      </c>
      <c r="E863" s="0" t="n">
        <f aca="false">C863+E862</f>
        <v>10870</v>
      </c>
      <c r="G863" s="0" t="n">
        <v>16</v>
      </c>
    </row>
    <row r="864" customFormat="false" ht="12.8" hidden="false" customHeight="false" outlineLevel="0" collapsed="false">
      <c r="A864" s="4" t="n">
        <v>43960</v>
      </c>
      <c r="B864" s="0" t="s">
        <v>21</v>
      </c>
      <c r="C864" s="0" t="n">
        <v>2</v>
      </c>
      <c r="D864" s="0" t="n">
        <v>50</v>
      </c>
      <c r="E864" s="0" t="n">
        <f aca="false">C864+E863</f>
        <v>10872</v>
      </c>
    </row>
    <row r="865" customFormat="false" ht="12.8" hidden="false" customHeight="false" outlineLevel="0" collapsed="false">
      <c r="A865" s="4" t="n">
        <v>43960</v>
      </c>
      <c r="B865" s="0" t="s">
        <v>27</v>
      </c>
      <c r="C865" s="0" t="n">
        <v>1</v>
      </c>
      <c r="D865" s="0" t="n">
        <v>14</v>
      </c>
      <c r="E865" s="0" t="n">
        <f aca="false">C865+E864</f>
        <v>10873</v>
      </c>
    </row>
    <row r="866" customFormat="false" ht="12.8" hidden="false" customHeight="false" outlineLevel="0" collapsed="false">
      <c r="A866" s="2" t="n">
        <v>43961</v>
      </c>
      <c r="B866" s="0" t="s">
        <v>11</v>
      </c>
      <c r="C866" s="0" t="n">
        <v>20</v>
      </c>
      <c r="D866" s="0" t="n">
        <v>678</v>
      </c>
      <c r="E866" s="0" t="n">
        <f aca="false">C866+E865</f>
        <v>10893</v>
      </c>
      <c r="G866" s="0" t="n">
        <v>2</v>
      </c>
      <c r="I866" s="0" t="n">
        <f aca="false">J866-120284</f>
        <v>3605</v>
      </c>
      <c r="J866" s="0" t="n">
        <v>123889</v>
      </c>
      <c r="K866" s="0" t="n">
        <v>5726</v>
      </c>
    </row>
    <row r="867" customFormat="false" ht="12.8" hidden="false" customHeight="false" outlineLevel="0" collapsed="false">
      <c r="A867" s="2" t="n">
        <v>43961</v>
      </c>
      <c r="B867" s="0" t="s">
        <v>12</v>
      </c>
      <c r="C867" s="0" t="n">
        <v>0</v>
      </c>
      <c r="D867" s="0" t="n">
        <v>131</v>
      </c>
      <c r="E867" s="0" t="n">
        <f aca="false">C867+E866</f>
        <v>10893</v>
      </c>
      <c r="G867" s="0" t="n">
        <v>3</v>
      </c>
    </row>
    <row r="868" customFormat="false" ht="12.8" hidden="false" customHeight="false" outlineLevel="0" collapsed="false">
      <c r="A868" s="2" t="n">
        <v>43961</v>
      </c>
      <c r="B868" s="0" t="s">
        <v>13</v>
      </c>
      <c r="C868" s="0" t="n">
        <v>0</v>
      </c>
      <c r="D868" s="0" t="n">
        <v>6861</v>
      </c>
      <c r="E868" s="0" t="n">
        <f aca="false">C868+E867</f>
        <v>10893</v>
      </c>
      <c r="G868" s="0" t="n">
        <v>149</v>
      </c>
    </row>
    <row r="869" customFormat="false" ht="12.8" hidden="false" customHeight="false" outlineLevel="0" collapsed="false">
      <c r="A869" s="2" t="n">
        <v>43961</v>
      </c>
      <c r="B869" s="0" t="s">
        <v>14</v>
      </c>
      <c r="C869" s="0" t="n">
        <v>6</v>
      </c>
      <c r="D869" s="0" t="n">
        <v>580</v>
      </c>
      <c r="E869" s="0" t="n">
        <f aca="false">C869+E868</f>
        <v>10899</v>
      </c>
    </row>
    <row r="870" customFormat="false" ht="12.8" hidden="false" customHeight="false" outlineLevel="0" collapsed="false">
      <c r="A870" s="2" t="n">
        <v>43961</v>
      </c>
      <c r="B870" s="0" t="s">
        <v>15</v>
      </c>
      <c r="C870" s="0" t="n">
        <v>0</v>
      </c>
      <c r="D870" s="0" t="n">
        <v>31</v>
      </c>
      <c r="E870" s="0" t="n">
        <f aca="false">C870+E869</f>
        <v>10899</v>
      </c>
    </row>
    <row r="871" customFormat="false" ht="12.8" hidden="false" customHeight="false" outlineLevel="0" collapsed="false">
      <c r="A871" s="2" t="n">
        <v>43961</v>
      </c>
      <c r="B871" s="0" t="s">
        <v>16</v>
      </c>
      <c r="C871" s="0" t="n">
        <v>0</v>
      </c>
      <c r="D871" s="0" t="n">
        <v>47</v>
      </c>
      <c r="E871" s="0" t="n">
        <f aca="false">C871+E870</f>
        <v>10899</v>
      </c>
      <c r="G871" s="0" t="n">
        <v>1</v>
      </c>
    </row>
    <row r="872" customFormat="false" ht="12.8" hidden="false" customHeight="false" outlineLevel="0" collapsed="false">
      <c r="A872" s="2" t="n">
        <v>43961</v>
      </c>
      <c r="B872" s="0" t="s">
        <v>17</v>
      </c>
      <c r="C872" s="0" t="n">
        <v>0</v>
      </c>
      <c r="D872" s="0" t="n">
        <v>44</v>
      </c>
      <c r="E872" s="0" t="n">
        <f aca="false">C872+E871</f>
        <v>10899</v>
      </c>
      <c r="G872" s="0" t="n">
        <v>1</v>
      </c>
    </row>
    <row r="873" customFormat="false" ht="12.8" hidden="false" customHeight="false" outlineLevel="0" collapsed="false">
      <c r="A873" s="2" t="n">
        <v>43961</v>
      </c>
      <c r="B873" s="0" t="s">
        <v>18</v>
      </c>
      <c r="C873" s="0" t="n">
        <v>1</v>
      </c>
      <c r="D873" s="0" t="n">
        <v>53</v>
      </c>
      <c r="E873" s="0" t="n">
        <f aca="false">C873+E872</f>
        <v>10900</v>
      </c>
    </row>
    <row r="874" customFormat="false" ht="12.8" hidden="false" customHeight="false" outlineLevel="0" collapsed="false">
      <c r="A874" s="2" t="n">
        <v>43961</v>
      </c>
      <c r="B874" s="0" t="s">
        <v>19</v>
      </c>
      <c r="C874" s="0" t="n">
        <v>4</v>
      </c>
      <c r="D874" s="0" t="n">
        <v>693</v>
      </c>
      <c r="E874" s="0" t="n">
        <f aca="false">C874+E873</f>
        <v>10904</v>
      </c>
      <c r="G874" s="0" t="n">
        <v>16</v>
      </c>
    </row>
    <row r="875" customFormat="false" ht="12.8" hidden="false" customHeight="false" outlineLevel="0" collapsed="false">
      <c r="A875" s="2" t="n">
        <v>43961</v>
      </c>
      <c r="B875" s="0" t="s">
        <v>20</v>
      </c>
      <c r="C875" s="0" t="n">
        <v>1</v>
      </c>
      <c r="D875" s="0" t="n">
        <v>53</v>
      </c>
      <c r="E875" s="0" t="n">
        <f aca="false">C875+E874</f>
        <v>10905</v>
      </c>
      <c r="G875" s="0" t="n">
        <v>2</v>
      </c>
    </row>
    <row r="876" customFormat="false" ht="12.8" hidden="false" customHeight="false" outlineLevel="0" collapsed="false">
      <c r="A876" s="2" t="n">
        <v>43961</v>
      </c>
      <c r="B876" s="0" t="s">
        <v>21</v>
      </c>
      <c r="C876" s="0" t="n">
        <v>3</v>
      </c>
      <c r="D876" s="0" t="n">
        <v>53</v>
      </c>
      <c r="E876" s="0" t="n">
        <f aca="false">C876+E875</f>
        <v>10908</v>
      </c>
    </row>
    <row r="877" customFormat="false" ht="12.8" hidden="false" customHeight="false" outlineLevel="0" collapsed="false">
      <c r="A877" s="2" t="n">
        <v>43961</v>
      </c>
      <c r="B877" s="0" t="s">
        <v>22</v>
      </c>
      <c r="C877" s="0" t="n">
        <v>0</v>
      </c>
      <c r="D877" s="0" t="n">
        <v>136</v>
      </c>
      <c r="E877" s="0" t="n">
        <f aca="false">C877+E876</f>
        <v>10908</v>
      </c>
    </row>
    <row r="878" customFormat="false" ht="12.8" hidden="false" customHeight="false" outlineLevel="0" collapsed="false">
      <c r="A878" s="2" t="n">
        <v>43961</v>
      </c>
      <c r="B878" s="0" t="s">
        <v>23</v>
      </c>
      <c r="C878" s="0" t="n">
        <v>0</v>
      </c>
      <c r="D878" s="0" t="n">
        <v>19</v>
      </c>
      <c r="E878" s="0" t="n">
        <f aca="false">C878+E877</f>
        <v>10908</v>
      </c>
    </row>
    <row r="879" customFormat="false" ht="12.8" hidden="false" customHeight="false" outlineLevel="0" collapsed="false">
      <c r="A879" s="2" t="n">
        <v>43961</v>
      </c>
      <c r="B879" s="0" t="s">
        <v>24</v>
      </c>
      <c r="C879" s="0" t="n">
        <v>0</v>
      </c>
      <c r="D879" s="0" t="n">
        <v>18</v>
      </c>
      <c r="E879" s="0" t="n">
        <f aca="false">C879+E878</f>
        <v>10908</v>
      </c>
    </row>
    <row r="880" customFormat="false" ht="12.8" hidden="false" customHeight="false" outlineLevel="0" collapsed="false">
      <c r="A880" s="2" t="n">
        <v>43961</v>
      </c>
      <c r="B880" s="0" t="s">
        <v>25</v>
      </c>
      <c r="C880" s="0" t="n">
        <v>0</v>
      </c>
      <c r="D880" s="0" t="n">
        <v>1465</v>
      </c>
      <c r="E880" s="0" t="n">
        <f aca="false">C880+E879</f>
        <v>10908</v>
      </c>
      <c r="G880" s="0" t="n">
        <v>49</v>
      </c>
    </row>
    <row r="881" customFormat="false" ht="12.8" hidden="false" customHeight="false" outlineLevel="0" collapsed="false">
      <c r="A881" s="2" t="n">
        <v>43961</v>
      </c>
      <c r="B881" s="0" t="s">
        <v>26</v>
      </c>
      <c r="C881" s="0" t="n">
        <v>0</v>
      </c>
      <c r="D881" s="0" t="n">
        <v>114</v>
      </c>
      <c r="E881" s="0" t="n">
        <f aca="false">C881+E880</f>
        <v>10908</v>
      </c>
    </row>
    <row r="882" customFormat="false" ht="12.8" hidden="false" customHeight="false" outlineLevel="0" collapsed="false">
      <c r="A882" s="2" t="n">
        <v>43961</v>
      </c>
      <c r="B882" s="0" t="s">
        <v>27</v>
      </c>
      <c r="C882" s="0" t="n">
        <v>0</v>
      </c>
      <c r="D882" s="0" t="n">
        <v>14</v>
      </c>
      <c r="E882" s="0" t="n">
        <f aca="false">C882+E881</f>
        <v>10908</v>
      </c>
    </row>
    <row r="883" customFormat="false" ht="12.8" hidden="false" customHeight="false" outlineLevel="0" collapsed="false">
      <c r="A883" s="4" t="n">
        <v>43962</v>
      </c>
      <c r="B883" s="0" t="s">
        <v>11</v>
      </c>
      <c r="C883" s="0" t="n">
        <v>12</v>
      </c>
      <c r="D883" s="0" t="n">
        <v>690</v>
      </c>
      <c r="E883" s="0" t="n">
        <f aca="false">C883+E882</f>
        <v>10920</v>
      </c>
      <c r="G883" s="0" t="n">
        <v>2</v>
      </c>
    </row>
    <row r="884" customFormat="false" ht="12.8" hidden="false" customHeight="false" outlineLevel="0" collapsed="false">
      <c r="A884" s="4" t="n">
        <v>43962</v>
      </c>
      <c r="B884" s="0" t="s">
        <v>13</v>
      </c>
      <c r="C884" s="0" t="n">
        <v>1</v>
      </c>
      <c r="D884" s="0" t="n">
        <v>6862</v>
      </c>
      <c r="E884" s="0" t="n">
        <f aca="false">C884+E883</f>
        <v>10921</v>
      </c>
      <c r="F884" s="0" t="n">
        <v>1</v>
      </c>
      <c r="G884" s="0" t="n">
        <v>150</v>
      </c>
    </row>
    <row r="885" customFormat="false" ht="12.8" hidden="false" customHeight="false" outlineLevel="0" collapsed="false">
      <c r="A885" s="4" t="n">
        <v>43962</v>
      </c>
      <c r="B885" s="0" t="s">
        <v>14</v>
      </c>
      <c r="C885" s="0" t="n">
        <v>2</v>
      </c>
      <c r="D885" s="0" t="n">
        <v>582</v>
      </c>
      <c r="E885" s="0" t="n">
        <f aca="false">C885+E884</f>
        <v>10923</v>
      </c>
    </row>
    <row r="886" customFormat="false" ht="12.8" hidden="false" customHeight="false" outlineLevel="0" collapsed="false">
      <c r="A886" s="4" t="n">
        <v>43962</v>
      </c>
      <c r="B886" s="0" t="s">
        <v>16</v>
      </c>
      <c r="C886" s="0" t="n">
        <v>2</v>
      </c>
      <c r="D886" s="0" t="n">
        <v>49</v>
      </c>
      <c r="E886" s="0" t="n">
        <f aca="false">C886+E885</f>
        <v>10925</v>
      </c>
      <c r="G886" s="0" t="n">
        <v>1</v>
      </c>
    </row>
    <row r="887" customFormat="false" ht="12.8" hidden="false" customHeight="false" outlineLevel="0" collapsed="false">
      <c r="A887" s="4" t="n">
        <v>43962</v>
      </c>
      <c r="B887" s="0" t="s">
        <v>19</v>
      </c>
      <c r="C887" s="0" t="n">
        <v>8</v>
      </c>
      <c r="D887" s="0" t="n">
        <v>701</v>
      </c>
      <c r="E887" s="0" t="n">
        <f aca="false">C887+E886</f>
        <v>10933</v>
      </c>
      <c r="G887" s="0" t="n">
        <v>16</v>
      </c>
    </row>
    <row r="888" customFormat="false" ht="12.8" hidden="false" customHeight="false" outlineLevel="0" collapsed="false">
      <c r="A888" s="4" t="n">
        <v>43962</v>
      </c>
      <c r="B888" s="0" t="s">
        <v>25</v>
      </c>
      <c r="C888" s="0" t="n">
        <v>1</v>
      </c>
      <c r="D888" s="0" t="n">
        <v>1466</v>
      </c>
      <c r="E888" s="0" t="n">
        <f aca="false">C888+E887</f>
        <v>10934</v>
      </c>
      <c r="F888" s="0" t="n">
        <v>1</v>
      </c>
      <c r="G888" s="0" t="n">
        <v>50</v>
      </c>
    </row>
    <row r="889" customFormat="false" ht="12.8" hidden="false" customHeight="false" outlineLevel="0" collapsed="false">
      <c r="A889" s="4" t="n">
        <v>43962</v>
      </c>
      <c r="B889" s="0" t="s">
        <v>26</v>
      </c>
      <c r="C889" s="0" t="n">
        <v>1</v>
      </c>
      <c r="D889" s="0" t="n">
        <v>115</v>
      </c>
      <c r="E889" s="0" t="n">
        <f aca="false">C889+E888</f>
        <v>10935</v>
      </c>
    </row>
    <row r="890" customFormat="false" ht="12.8" hidden="false" customHeight="false" outlineLevel="0" collapsed="false">
      <c r="A890" s="4" t="n">
        <v>43963</v>
      </c>
      <c r="B890" s="0" t="s">
        <v>11</v>
      </c>
      <c r="C890" s="0" t="n">
        <v>12</v>
      </c>
      <c r="D890" s="0" t="n">
        <v>702</v>
      </c>
      <c r="E890" s="0" t="n">
        <f aca="false">C890+E889</f>
        <v>10947</v>
      </c>
      <c r="F890" s="0" t="n">
        <v>1</v>
      </c>
      <c r="G890" s="0" t="n">
        <v>3</v>
      </c>
    </row>
    <row r="891" customFormat="false" ht="12.8" hidden="false" customHeight="false" outlineLevel="0" collapsed="false">
      <c r="A891" s="4" t="n">
        <v>43963</v>
      </c>
      <c r="B891" s="0" t="s">
        <v>12</v>
      </c>
      <c r="C891" s="0" t="n">
        <v>3</v>
      </c>
      <c r="D891" s="0" t="n">
        <v>134</v>
      </c>
      <c r="E891" s="0" t="n">
        <f aca="false">C891+E890</f>
        <v>10950</v>
      </c>
      <c r="G891" s="0" t="n">
        <v>3</v>
      </c>
    </row>
    <row r="892" customFormat="false" ht="12.8" hidden="false" customHeight="false" outlineLevel="0" collapsed="false">
      <c r="A892" s="4" t="n">
        <v>43963</v>
      </c>
      <c r="B892" s="0" t="s">
        <v>13</v>
      </c>
      <c r="C892" s="0" t="n">
        <v>3</v>
      </c>
      <c r="D892" s="0" t="n">
        <v>6865</v>
      </c>
      <c r="E892" s="0" t="n">
        <f aca="false">C892+E891</f>
        <v>10953</v>
      </c>
      <c r="G892" s="0" t="n">
        <v>149</v>
      </c>
    </row>
    <row r="893" customFormat="false" ht="12.8" hidden="false" customHeight="false" outlineLevel="0" collapsed="false">
      <c r="A893" s="4" t="n">
        <v>43963</v>
      </c>
      <c r="B893" s="0" t="s">
        <v>17</v>
      </c>
      <c r="C893" s="0" t="n">
        <v>1</v>
      </c>
      <c r="D893" s="0" t="n">
        <v>45</v>
      </c>
      <c r="E893" s="0" t="n">
        <f aca="false">C893+E892</f>
        <v>10954</v>
      </c>
      <c r="G893" s="0" t="n">
        <v>1</v>
      </c>
    </row>
    <row r="894" customFormat="false" ht="12.8" hidden="false" customHeight="false" outlineLevel="0" collapsed="false">
      <c r="A894" s="4" t="n">
        <v>43963</v>
      </c>
      <c r="B894" s="0" t="s">
        <v>19</v>
      </c>
      <c r="C894" s="0" t="n">
        <v>2</v>
      </c>
      <c r="D894" s="0" t="n">
        <v>703</v>
      </c>
      <c r="E894" s="0" t="n">
        <f aca="false">C894+E893</f>
        <v>10956</v>
      </c>
      <c r="G894" s="0" t="n">
        <v>16</v>
      </c>
    </row>
    <row r="895" customFormat="false" ht="12.8" hidden="false" customHeight="false" outlineLevel="0" collapsed="false">
      <c r="A895" s="4" t="n">
        <v>43963</v>
      </c>
      <c r="B895" s="0" t="s">
        <v>23</v>
      </c>
      <c r="C895" s="0" t="n">
        <v>1</v>
      </c>
      <c r="D895" s="0" t="n">
        <v>20</v>
      </c>
      <c r="E895" s="0" t="n">
        <f aca="false">C895+E894</f>
        <v>10957</v>
      </c>
    </row>
    <row r="896" customFormat="false" ht="12.8" hidden="false" customHeight="false" outlineLevel="0" collapsed="false">
      <c r="A896" s="4" t="n">
        <v>43963</v>
      </c>
      <c r="B896" s="0" t="s">
        <v>26</v>
      </c>
      <c r="C896" s="0" t="n">
        <v>1</v>
      </c>
      <c r="D896" s="0" t="n">
        <v>116</v>
      </c>
      <c r="E896" s="0" t="n">
        <f aca="false">C896+E895</f>
        <v>10958</v>
      </c>
    </row>
    <row r="897" customFormat="false" ht="12.8" hidden="false" customHeight="false" outlineLevel="0" collapsed="false">
      <c r="A897" s="4" t="n">
        <v>43964</v>
      </c>
      <c r="B897" s="0" t="s">
        <v>11</v>
      </c>
      <c r="C897" s="0" t="n">
        <v>4</v>
      </c>
      <c r="D897" s="0" t="n">
        <v>706</v>
      </c>
      <c r="E897" s="0" t="n">
        <f aca="false">C897+E896</f>
        <v>10962</v>
      </c>
      <c r="F897" s="0" t="n">
        <v>1</v>
      </c>
      <c r="G897" s="0" t="n">
        <v>4</v>
      </c>
    </row>
    <row r="898" customFormat="false" ht="12.8" hidden="false" customHeight="false" outlineLevel="0" collapsed="false">
      <c r="A898" s="4" t="n">
        <v>43964</v>
      </c>
      <c r="B898" s="0" t="s">
        <v>14</v>
      </c>
      <c r="C898" s="0" t="n">
        <v>12</v>
      </c>
      <c r="D898" s="0" t="n">
        <v>594</v>
      </c>
      <c r="E898" s="0" t="n">
        <f aca="false">C898+E897</f>
        <v>10974</v>
      </c>
    </row>
    <row r="899" customFormat="false" ht="12.8" hidden="false" customHeight="false" outlineLevel="0" collapsed="false">
      <c r="A899" s="4" t="n">
        <v>43964</v>
      </c>
      <c r="B899" s="0" t="s">
        <v>19</v>
      </c>
      <c r="C899" s="0" t="n">
        <v>6</v>
      </c>
      <c r="D899" s="0" t="n">
        <v>709</v>
      </c>
      <c r="E899" s="0" t="n">
        <f aca="false">C899+E898</f>
        <v>10980</v>
      </c>
      <c r="G899" s="0" t="n">
        <v>16</v>
      </c>
    </row>
    <row r="900" customFormat="false" ht="12.8" hidden="false" customHeight="false" outlineLevel="0" collapsed="false">
      <c r="A900" s="4" t="n">
        <v>43964</v>
      </c>
      <c r="B900" s="0" t="s">
        <v>20</v>
      </c>
      <c r="C900" s="0" t="n">
        <v>1</v>
      </c>
      <c r="D900" s="0" t="n">
        <v>53</v>
      </c>
      <c r="E900" s="0" t="n">
        <f aca="false">C900+E899</f>
        <v>10981</v>
      </c>
      <c r="G900" s="0" t="n">
        <v>2</v>
      </c>
    </row>
    <row r="901" customFormat="false" ht="12.8" hidden="false" customHeight="false" outlineLevel="0" collapsed="false">
      <c r="A901" s="4" t="n">
        <v>43964</v>
      </c>
      <c r="B901" s="0" t="s">
        <v>21</v>
      </c>
      <c r="C901" s="0" t="n">
        <v>3</v>
      </c>
      <c r="D901" s="0" t="n">
        <v>56</v>
      </c>
      <c r="E901" s="0" t="n">
        <f aca="false">C901+E900</f>
        <v>10984</v>
      </c>
    </row>
    <row r="902" customFormat="false" ht="12.8" hidden="false" customHeight="false" outlineLevel="0" collapsed="false">
      <c r="A902" s="4" t="n">
        <v>43964</v>
      </c>
      <c r="B902" s="0" t="s">
        <v>22</v>
      </c>
      <c r="C902" s="0" t="n">
        <v>1</v>
      </c>
      <c r="D902" s="0" t="n">
        <v>137</v>
      </c>
      <c r="E902" s="0" t="n">
        <f aca="false">C902+E901</f>
        <v>10985</v>
      </c>
    </row>
    <row r="903" customFormat="false" ht="12.8" hidden="false" customHeight="false" outlineLevel="0" collapsed="false">
      <c r="A903" s="4" t="n">
        <v>43964</v>
      </c>
      <c r="B903" s="0" t="s">
        <v>25</v>
      </c>
      <c r="C903" s="0" t="n">
        <v>1</v>
      </c>
      <c r="D903" s="0" t="n">
        <v>1467</v>
      </c>
      <c r="E903" s="0" t="n">
        <f aca="false">C903+E902</f>
        <v>10986</v>
      </c>
      <c r="G903" s="0" t="n">
        <v>50</v>
      </c>
    </row>
    <row r="904" customFormat="false" ht="12.8" hidden="false" customHeight="false" outlineLevel="0" collapsed="false">
      <c r="A904" s="4" t="n">
        <v>43964</v>
      </c>
      <c r="B904" s="0" t="s">
        <v>26</v>
      </c>
      <c r="C904" s="0" t="n">
        <v>1</v>
      </c>
      <c r="D904" s="0" t="n">
        <v>117</v>
      </c>
      <c r="E904" s="0" t="n">
        <f aca="false">C904+E903</f>
        <v>10987</v>
      </c>
    </row>
    <row r="905" customFormat="false" ht="12.8" hidden="false" customHeight="false" outlineLevel="0" collapsed="false">
      <c r="A905" s="4" t="n">
        <v>43965</v>
      </c>
      <c r="B905" s="0" t="s">
        <v>11</v>
      </c>
      <c r="C905" s="0" t="n">
        <v>14</v>
      </c>
      <c r="D905" s="0" t="n">
        <v>720</v>
      </c>
      <c r="E905" s="0" t="n">
        <f aca="false">C905+E904</f>
        <v>11001</v>
      </c>
      <c r="G905" s="0" t="n">
        <v>4</v>
      </c>
    </row>
    <row r="906" customFormat="false" ht="12.8" hidden="false" customHeight="false" outlineLevel="0" collapsed="false">
      <c r="A906" s="4" t="n">
        <v>43965</v>
      </c>
      <c r="B906" s="0" t="s">
        <v>13</v>
      </c>
      <c r="C906" s="0" t="n">
        <v>3</v>
      </c>
      <c r="D906" s="0" t="n">
        <v>6868</v>
      </c>
      <c r="E906" s="0" t="n">
        <f aca="false">C906+E905</f>
        <v>11004</v>
      </c>
      <c r="G906" s="0" t="n">
        <v>149</v>
      </c>
    </row>
    <row r="907" customFormat="false" ht="12.8" hidden="false" customHeight="false" outlineLevel="0" collapsed="false">
      <c r="A907" s="4" t="n">
        <v>43965</v>
      </c>
      <c r="B907" s="0" t="s">
        <v>14</v>
      </c>
      <c r="C907" s="0" t="n">
        <v>6</v>
      </c>
      <c r="D907" s="0" t="n">
        <v>600</v>
      </c>
      <c r="E907" s="0" t="n">
        <f aca="false">C907+E906</f>
        <v>11010</v>
      </c>
    </row>
    <row r="908" customFormat="false" ht="12.8" hidden="false" customHeight="false" outlineLevel="0" collapsed="false">
      <c r="A908" s="4" t="n">
        <v>43965</v>
      </c>
      <c r="B908" s="0" t="s">
        <v>19</v>
      </c>
      <c r="C908" s="0" t="n">
        <v>3</v>
      </c>
      <c r="D908" s="0" t="n">
        <v>712</v>
      </c>
      <c r="E908" s="0" t="n">
        <f aca="false">C908+E907</f>
        <v>11013</v>
      </c>
      <c r="G908" s="0" t="n">
        <v>16</v>
      </c>
    </row>
    <row r="909" customFormat="false" ht="12.8" hidden="false" customHeight="false" outlineLevel="0" collapsed="false">
      <c r="A909" s="4" t="n">
        <v>43965</v>
      </c>
      <c r="B909" s="0" t="s">
        <v>24</v>
      </c>
      <c r="C909" s="0" t="n">
        <v>1</v>
      </c>
      <c r="D909" s="0" t="n">
        <v>19</v>
      </c>
      <c r="E909" s="0" t="n">
        <f aca="false">C909+E908</f>
        <v>11014</v>
      </c>
    </row>
    <row r="910" customFormat="false" ht="12.8" hidden="false" customHeight="false" outlineLevel="0" collapsed="false">
      <c r="A910" s="4" t="n">
        <v>43966</v>
      </c>
      <c r="B910" s="0" t="s">
        <v>11</v>
      </c>
      <c r="C910" s="0" t="n">
        <v>5</v>
      </c>
      <c r="D910" s="0" t="n">
        <v>725</v>
      </c>
      <c r="E910" s="0" t="n">
        <f aca="false">C910+E909</f>
        <v>11019</v>
      </c>
      <c r="G910" s="0" t="n">
        <v>4</v>
      </c>
    </row>
    <row r="911" customFormat="false" ht="12.8" hidden="false" customHeight="false" outlineLevel="0" collapsed="false">
      <c r="A911" s="4" t="n">
        <v>43966</v>
      </c>
      <c r="B911" s="0" t="s">
        <v>13</v>
      </c>
      <c r="C911" s="0" t="n">
        <v>1</v>
      </c>
      <c r="D911" s="0" t="n">
        <v>6869</v>
      </c>
      <c r="E911" s="0" t="n">
        <f aca="false">C911+E910</f>
        <v>11020</v>
      </c>
      <c r="F911" s="0" t="n">
        <v>2</v>
      </c>
      <c r="G911" s="0" t="n">
        <v>151</v>
      </c>
    </row>
    <row r="912" customFormat="false" ht="12.8" hidden="false" customHeight="false" outlineLevel="0" collapsed="false">
      <c r="A912" s="4" t="n">
        <v>43966</v>
      </c>
      <c r="B912" s="0" t="s">
        <v>14</v>
      </c>
      <c r="C912" s="0" t="n">
        <v>8</v>
      </c>
      <c r="D912" s="0" t="n">
        <v>608</v>
      </c>
      <c r="E912" s="0" t="n">
        <f aca="false">C912+E911</f>
        <v>11028</v>
      </c>
    </row>
    <row r="913" customFormat="false" ht="12.8" hidden="false" customHeight="false" outlineLevel="0" collapsed="false">
      <c r="A913" s="4" t="n">
        <v>43966</v>
      </c>
      <c r="B913" s="0" t="s">
        <v>19</v>
      </c>
      <c r="C913" s="0" t="n">
        <v>4</v>
      </c>
      <c r="D913" s="0" t="n">
        <v>716</v>
      </c>
      <c r="E913" s="0" t="n">
        <f aca="false">C913+E912</f>
        <v>11032</v>
      </c>
      <c r="G913" s="0" t="n">
        <v>16</v>
      </c>
    </row>
    <row r="914" customFormat="false" ht="12.8" hidden="false" customHeight="false" outlineLevel="0" collapsed="false">
      <c r="A914" s="4" t="n">
        <v>43966</v>
      </c>
      <c r="B914" s="0" t="s">
        <v>21</v>
      </c>
      <c r="C914" s="0" t="n">
        <v>1</v>
      </c>
      <c r="D914" s="0" t="n">
        <v>57</v>
      </c>
      <c r="E914" s="0" t="n">
        <f aca="false">C914+E913</f>
        <v>11033</v>
      </c>
    </row>
    <row r="915" customFormat="false" ht="12.8" hidden="false" customHeight="false" outlineLevel="0" collapsed="false">
      <c r="A915" s="5" t="n">
        <v>43967</v>
      </c>
      <c r="B915" s="0" t="s">
        <v>11</v>
      </c>
      <c r="C915" s="0" t="n">
        <v>5</v>
      </c>
      <c r="D915" s="0" t="n">
        <v>730</v>
      </c>
      <c r="E915" s="0" t="n">
        <f aca="false">C915+E914</f>
        <v>11038</v>
      </c>
      <c r="G915" s="0" t="n">
        <v>4</v>
      </c>
    </row>
    <row r="916" customFormat="false" ht="12.8" hidden="false" customHeight="false" outlineLevel="0" collapsed="false">
      <c r="A916" s="5" t="n">
        <v>43967</v>
      </c>
      <c r="B916" s="0" t="s">
        <v>13</v>
      </c>
      <c r="C916" s="0" t="n">
        <v>1</v>
      </c>
      <c r="D916" s="0" t="n">
        <v>6870</v>
      </c>
      <c r="E916" s="0" t="n">
        <f aca="false">C916+E915</f>
        <v>11039</v>
      </c>
      <c r="G916" s="0" t="n">
        <v>151</v>
      </c>
    </row>
    <row r="917" customFormat="false" ht="12.8" hidden="false" customHeight="false" outlineLevel="0" collapsed="false">
      <c r="A917" s="4" t="n">
        <v>43967</v>
      </c>
      <c r="B917" s="0" t="s">
        <v>14</v>
      </c>
      <c r="C917" s="0" t="n">
        <v>4</v>
      </c>
      <c r="D917" s="0" t="n">
        <v>612</v>
      </c>
      <c r="E917" s="0" t="n">
        <f aca="false">C917+E916</f>
        <v>11043</v>
      </c>
    </row>
    <row r="918" customFormat="false" ht="12.8" hidden="false" customHeight="false" outlineLevel="0" collapsed="false">
      <c r="A918" s="5" t="n">
        <v>43967</v>
      </c>
      <c r="B918" s="0" t="s">
        <v>16</v>
      </c>
      <c r="C918" s="0" t="n">
        <v>1</v>
      </c>
      <c r="D918" s="0" t="n">
        <v>50</v>
      </c>
      <c r="E918" s="0" t="n">
        <f aca="false">C918+E917</f>
        <v>11044</v>
      </c>
      <c r="G918" s="0" t="n">
        <v>1</v>
      </c>
    </row>
    <row r="919" customFormat="false" ht="12.8" hidden="false" customHeight="false" outlineLevel="0" collapsed="false">
      <c r="A919" s="5" t="n">
        <v>43967</v>
      </c>
      <c r="B919" s="0" t="s">
        <v>26</v>
      </c>
      <c r="C919" s="0" t="n">
        <v>2</v>
      </c>
      <c r="D919" s="0" t="n">
        <v>119</v>
      </c>
      <c r="E919" s="0" t="n">
        <f aca="false">C919+E918</f>
        <v>11046</v>
      </c>
    </row>
    <row r="920" customFormat="false" ht="12.8" hidden="false" customHeight="false" outlineLevel="0" collapsed="false">
      <c r="A920" s="2" t="n">
        <v>43968</v>
      </c>
      <c r="B920" s="0" t="s">
        <v>11</v>
      </c>
      <c r="C920" s="0" t="n">
        <v>1</v>
      </c>
      <c r="D920" s="0" t="n">
        <v>732</v>
      </c>
      <c r="E920" s="0" t="n">
        <f aca="false">C920+E919</f>
        <v>11047</v>
      </c>
      <c r="G920" s="0" t="n">
        <v>4</v>
      </c>
    </row>
    <row r="921" customFormat="false" ht="12.8" hidden="false" customHeight="false" outlineLevel="0" collapsed="false">
      <c r="A921" s="2" t="n">
        <v>43968</v>
      </c>
      <c r="B921" s="0" t="s">
        <v>12</v>
      </c>
      <c r="C921" s="0" t="n">
        <v>0</v>
      </c>
      <c r="D921" s="0" t="n">
        <v>134</v>
      </c>
      <c r="E921" s="0" t="n">
        <f aca="false">C921+E920</f>
        <v>11047</v>
      </c>
      <c r="G921" s="0" t="n">
        <v>3</v>
      </c>
    </row>
    <row r="922" customFormat="false" ht="12.8" hidden="false" customHeight="false" outlineLevel="0" collapsed="false">
      <c r="A922" s="2" t="n">
        <v>43968</v>
      </c>
      <c r="B922" s="0" t="s">
        <v>13</v>
      </c>
      <c r="C922" s="0" t="n">
        <v>1</v>
      </c>
      <c r="D922" s="0" t="n">
        <v>6871</v>
      </c>
      <c r="E922" s="0" t="n">
        <f aca="false">C922+E921</f>
        <v>11048</v>
      </c>
      <c r="F922" s="0" t="n">
        <v>1</v>
      </c>
      <c r="G922" s="0" t="n">
        <v>152</v>
      </c>
    </row>
    <row r="923" customFormat="false" ht="12.8" hidden="false" customHeight="false" outlineLevel="0" collapsed="false">
      <c r="A923" s="2" t="n">
        <v>43968</v>
      </c>
      <c r="B923" s="0" t="s">
        <v>14</v>
      </c>
      <c r="C923" s="0" t="n">
        <v>7</v>
      </c>
      <c r="D923" s="0" t="n">
        <v>619</v>
      </c>
      <c r="E923" s="0" t="n">
        <f aca="false">C923+E922</f>
        <v>11055</v>
      </c>
    </row>
    <row r="924" customFormat="false" ht="12.8" hidden="false" customHeight="false" outlineLevel="0" collapsed="false">
      <c r="A924" s="2" t="n">
        <v>43968</v>
      </c>
      <c r="B924" s="0" t="s">
        <v>15</v>
      </c>
      <c r="C924" s="0" t="n">
        <v>0</v>
      </c>
      <c r="D924" s="0" t="n">
        <v>31</v>
      </c>
      <c r="E924" s="0" t="n">
        <f aca="false">C924+E923</f>
        <v>11055</v>
      </c>
    </row>
    <row r="925" customFormat="false" ht="12.8" hidden="false" customHeight="false" outlineLevel="0" collapsed="false">
      <c r="A925" s="2" t="n">
        <v>43968</v>
      </c>
      <c r="B925" s="0" t="s">
        <v>16</v>
      </c>
      <c r="C925" s="0" t="n">
        <v>0</v>
      </c>
      <c r="D925" s="0" t="n">
        <v>50</v>
      </c>
      <c r="E925" s="0" t="n">
        <f aca="false">C925+E924</f>
        <v>11055</v>
      </c>
      <c r="G925" s="0" t="n">
        <v>1</v>
      </c>
    </row>
    <row r="926" customFormat="false" ht="12.8" hidden="false" customHeight="false" outlineLevel="0" collapsed="false">
      <c r="A926" s="2" t="n">
        <v>43968</v>
      </c>
      <c r="B926" s="0" t="s">
        <v>17</v>
      </c>
      <c r="C926" s="0" t="n">
        <v>0</v>
      </c>
      <c r="D926" s="0" t="n">
        <v>45</v>
      </c>
      <c r="E926" s="0" t="n">
        <f aca="false">C926+E925</f>
        <v>11055</v>
      </c>
      <c r="G926" s="0" t="n">
        <v>1</v>
      </c>
    </row>
    <row r="927" customFormat="false" ht="12.8" hidden="false" customHeight="false" outlineLevel="0" collapsed="false">
      <c r="A927" s="2" t="n">
        <v>43968</v>
      </c>
      <c r="B927" s="0" t="s">
        <v>18</v>
      </c>
      <c r="C927" s="0" t="n">
        <v>0</v>
      </c>
      <c r="D927" s="0" t="n">
        <v>53</v>
      </c>
      <c r="E927" s="0" t="n">
        <f aca="false">C927+E926</f>
        <v>11055</v>
      </c>
    </row>
    <row r="928" customFormat="false" ht="12.8" hidden="false" customHeight="false" outlineLevel="0" collapsed="false">
      <c r="A928" s="2" t="n">
        <v>43968</v>
      </c>
      <c r="B928" s="0" t="s">
        <v>19</v>
      </c>
      <c r="C928" s="0" t="n">
        <v>3</v>
      </c>
      <c r="D928" s="0" t="n">
        <v>719</v>
      </c>
      <c r="E928" s="0" t="n">
        <f aca="false">C928+E927</f>
        <v>11058</v>
      </c>
      <c r="G928" s="0" t="n">
        <v>16</v>
      </c>
    </row>
    <row r="929" customFormat="false" ht="12.8" hidden="false" customHeight="false" outlineLevel="0" collapsed="false">
      <c r="A929" s="2" t="n">
        <v>43968</v>
      </c>
      <c r="B929" s="0" t="s">
        <v>20</v>
      </c>
      <c r="C929" s="0" t="n">
        <v>0</v>
      </c>
      <c r="D929" s="0" t="n">
        <v>53</v>
      </c>
      <c r="E929" s="0" t="n">
        <f aca="false">C929+E928</f>
        <v>11058</v>
      </c>
      <c r="G929" s="0" t="n">
        <v>2</v>
      </c>
    </row>
    <row r="930" customFormat="false" ht="12.8" hidden="false" customHeight="false" outlineLevel="0" collapsed="false">
      <c r="A930" s="2" t="n">
        <v>43968</v>
      </c>
      <c r="B930" s="0" t="s">
        <v>21</v>
      </c>
      <c r="C930" s="0" t="n">
        <v>3</v>
      </c>
      <c r="D930" s="0" t="n">
        <v>57</v>
      </c>
      <c r="E930" s="0" t="n">
        <f aca="false">C930+E929</f>
        <v>11061</v>
      </c>
    </row>
    <row r="931" customFormat="false" ht="12.8" hidden="false" customHeight="false" outlineLevel="0" collapsed="false">
      <c r="A931" s="2" t="n">
        <v>43968</v>
      </c>
      <c r="B931" s="0" t="s">
        <v>22</v>
      </c>
      <c r="C931" s="0" t="n">
        <v>0</v>
      </c>
      <c r="D931" s="0" t="n">
        <v>137</v>
      </c>
      <c r="E931" s="0" t="n">
        <f aca="false">C931+E930</f>
        <v>11061</v>
      </c>
    </row>
    <row r="932" customFormat="false" ht="12.8" hidden="false" customHeight="false" outlineLevel="0" collapsed="false">
      <c r="A932" s="2" t="n">
        <v>43968</v>
      </c>
      <c r="B932" s="0" t="s">
        <v>23</v>
      </c>
      <c r="C932" s="0" t="n">
        <v>0</v>
      </c>
      <c r="D932" s="0" t="n">
        <v>20</v>
      </c>
      <c r="E932" s="0" t="n">
        <f aca="false">C932+E931</f>
        <v>11061</v>
      </c>
    </row>
    <row r="933" customFormat="false" ht="12.8" hidden="false" customHeight="false" outlineLevel="0" collapsed="false">
      <c r="A933" s="2" t="n">
        <v>43968</v>
      </c>
      <c r="B933" s="0" t="s">
        <v>24</v>
      </c>
      <c r="C933" s="0" t="n">
        <v>0</v>
      </c>
      <c r="D933" s="0" t="n">
        <v>19</v>
      </c>
      <c r="E933" s="0" t="n">
        <f aca="false">C933+E932</f>
        <v>11061</v>
      </c>
    </row>
    <row r="934" customFormat="false" ht="12.8" hidden="false" customHeight="false" outlineLevel="0" collapsed="false">
      <c r="A934" s="2" t="n">
        <v>43968</v>
      </c>
      <c r="B934" s="0" t="s">
        <v>25</v>
      </c>
      <c r="C934" s="0" t="n">
        <v>0</v>
      </c>
      <c r="D934" s="0" t="n">
        <v>1467</v>
      </c>
      <c r="E934" s="0" t="n">
        <f aca="false">C934+E933</f>
        <v>11061</v>
      </c>
      <c r="G934" s="0" t="n">
        <v>50</v>
      </c>
    </row>
    <row r="935" customFormat="false" ht="12.8" hidden="false" customHeight="false" outlineLevel="0" collapsed="false">
      <c r="A935" s="2" t="n">
        <v>43968</v>
      </c>
      <c r="B935" s="0" t="s">
        <v>26</v>
      </c>
      <c r="C935" s="0" t="n">
        <v>0</v>
      </c>
      <c r="D935" s="0" t="n">
        <v>119</v>
      </c>
      <c r="E935" s="0" t="n">
        <f aca="false">C935+E934</f>
        <v>11061</v>
      </c>
    </row>
    <row r="936" customFormat="false" ht="12.8" hidden="false" customHeight="false" outlineLevel="0" collapsed="false">
      <c r="A936" s="2" t="n">
        <v>43968</v>
      </c>
      <c r="B936" s="0" t="s">
        <v>27</v>
      </c>
      <c r="C936" s="0" t="n">
        <v>0</v>
      </c>
      <c r="D936" s="0" t="n">
        <v>14</v>
      </c>
      <c r="E936" s="0" t="n">
        <f aca="false">C936+E935</f>
        <v>11061</v>
      </c>
    </row>
    <row r="937" customFormat="false" ht="12.8" hidden="false" customHeight="false" outlineLevel="0" collapsed="false">
      <c r="A937" s="5" t="n">
        <v>43969</v>
      </c>
      <c r="B937" s="0" t="s">
        <v>11</v>
      </c>
      <c r="C937" s="0" t="n">
        <v>6</v>
      </c>
      <c r="D937" s="0" t="n">
        <v>738</v>
      </c>
      <c r="E937" s="0" t="n">
        <f aca="false">C937+E936</f>
        <v>11067</v>
      </c>
      <c r="G937" s="0" t="n">
        <v>4</v>
      </c>
    </row>
    <row r="938" customFormat="false" ht="12.8" hidden="false" customHeight="false" outlineLevel="0" collapsed="false">
      <c r="A938" s="5" t="n">
        <v>43969</v>
      </c>
      <c r="B938" s="0" t="s">
        <v>14</v>
      </c>
      <c r="C938" s="0" t="n">
        <v>2</v>
      </c>
      <c r="D938" s="0" t="n">
        <v>621</v>
      </c>
      <c r="E938" s="0" t="n">
        <f aca="false">C938+E937</f>
        <v>11069</v>
      </c>
    </row>
    <row r="939" customFormat="false" ht="12.8" hidden="false" customHeight="false" outlineLevel="0" collapsed="false">
      <c r="A939" s="5" t="n">
        <v>43969</v>
      </c>
      <c r="B939" s="0" t="s">
        <v>17</v>
      </c>
      <c r="C939" s="0" t="n">
        <v>4</v>
      </c>
      <c r="D939" s="0" t="n">
        <v>49</v>
      </c>
      <c r="E939" s="0" t="n">
        <f aca="false">C939+E938</f>
        <v>11073</v>
      </c>
      <c r="G939" s="0" t="n">
        <v>1</v>
      </c>
    </row>
    <row r="940" customFormat="false" ht="12.8" hidden="false" customHeight="false" outlineLevel="0" collapsed="false">
      <c r="A940" s="5" t="n">
        <v>43969</v>
      </c>
      <c r="B940" s="0" t="s">
        <v>19</v>
      </c>
      <c r="C940" s="0" t="n">
        <v>1</v>
      </c>
      <c r="D940" s="0" t="n">
        <v>720</v>
      </c>
      <c r="E940" s="0" t="n">
        <f aca="false">C940+E939</f>
        <v>11074</v>
      </c>
      <c r="G940" s="0" t="n">
        <v>16</v>
      </c>
    </row>
    <row r="941" customFormat="false" ht="12.8" hidden="false" customHeight="false" outlineLevel="0" collapsed="false">
      <c r="A941" s="5" t="n">
        <v>43970</v>
      </c>
      <c r="B941" s="0" t="s">
        <v>11</v>
      </c>
      <c r="C941" s="0" t="n">
        <v>10</v>
      </c>
      <c r="D941" s="0" t="n">
        <v>748</v>
      </c>
      <c r="E941" s="0" t="n">
        <f aca="false">C941+E940</f>
        <v>11084</v>
      </c>
      <c r="G941" s="0" t="n">
        <v>4</v>
      </c>
    </row>
    <row r="942" customFormat="false" ht="12.8" hidden="false" customHeight="false" outlineLevel="0" collapsed="false">
      <c r="A942" s="5" t="n">
        <v>43970</v>
      </c>
      <c r="B942" s="0" t="s">
        <v>13</v>
      </c>
      <c r="C942" s="0" t="n">
        <v>1</v>
      </c>
      <c r="D942" s="0" t="n">
        <v>6872</v>
      </c>
      <c r="E942" s="0" t="n">
        <f aca="false">C942+E941</f>
        <v>11085</v>
      </c>
      <c r="G942" s="0" t="n">
        <v>152</v>
      </c>
    </row>
    <row r="943" customFormat="false" ht="12.8" hidden="false" customHeight="false" outlineLevel="0" collapsed="false">
      <c r="A943" s="5" t="n">
        <v>43970</v>
      </c>
      <c r="B943" s="0" t="s">
        <v>14</v>
      </c>
      <c r="C943" s="0" t="n">
        <v>10</v>
      </c>
      <c r="D943" s="0" t="n">
        <v>631</v>
      </c>
      <c r="E943" s="0" t="n">
        <f aca="false">C943+E942</f>
        <v>11095</v>
      </c>
    </row>
    <row r="944" customFormat="false" ht="12.8" hidden="false" customHeight="false" outlineLevel="0" collapsed="false">
      <c r="A944" s="5" t="n">
        <v>43970</v>
      </c>
      <c r="B944" s="0" t="s">
        <v>19</v>
      </c>
      <c r="C944" s="0" t="n">
        <v>10</v>
      </c>
      <c r="D944" s="0" t="n">
        <v>730</v>
      </c>
      <c r="E944" s="0" t="n">
        <f aca="false">C944+E943</f>
        <v>11105</v>
      </c>
      <c r="G944" s="0" t="n">
        <v>16</v>
      </c>
    </row>
    <row r="945" customFormat="false" ht="12.8" hidden="false" customHeight="false" outlineLevel="0" collapsed="false">
      <c r="A945" s="5" t="n">
        <v>43970</v>
      </c>
      <c r="B945" s="0" t="s">
        <v>23</v>
      </c>
      <c r="C945" s="0" t="n">
        <v>1</v>
      </c>
      <c r="D945" s="0" t="n">
        <v>21</v>
      </c>
      <c r="E945" s="0" t="n">
        <f aca="false">C945+E944</f>
        <v>11106</v>
      </c>
    </row>
    <row r="946" customFormat="false" ht="12.8" hidden="false" customHeight="false" outlineLevel="0" collapsed="false">
      <c r="A946" s="5" t="n">
        <v>43971</v>
      </c>
      <c r="B946" s="0" t="s">
        <v>11</v>
      </c>
      <c r="C946" s="0" t="n">
        <v>4</v>
      </c>
      <c r="D946" s="0" t="n">
        <v>752</v>
      </c>
      <c r="E946" s="0" t="n">
        <f aca="false">C946+E945</f>
        <v>11110</v>
      </c>
      <c r="G946" s="0" t="n">
        <v>4</v>
      </c>
    </row>
    <row r="947" customFormat="false" ht="12.8" hidden="false" customHeight="false" outlineLevel="0" collapsed="false">
      <c r="A947" s="5" t="n">
        <v>43971</v>
      </c>
      <c r="B947" s="0" t="s">
        <v>14</v>
      </c>
      <c r="C947" s="0" t="n">
        <v>7</v>
      </c>
      <c r="D947" s="0" t="n">
        <v>638</v>
      </c>
      <c r="E947" s="0" t="n">
        <f aca="false">C947+E946</f>
        <v>11117</v>
      </c>
    </row>
    <row r="948" customFormat="false" ht="12.8" hidden="false" customHeight="false" outlineLevel="0" collapsed="false">
      <c r="A948" s="5" t="n">
        <v>43971</v>
      </c>
      <c r="B948" s="0" t="s">
        <v>19</v>
      </c>
      <c r="C948" s="0" t="n">
        <v>0</v>
      </c>
      <c r="D948" s="0" t="n">
        <v>720</v>
      </c>
      <c r="E948" s="0" t="n">
        <f aca="false">C948+E947</f>
        <v>11117</v>
      </c>
      <c r="F948" s="0" t="n">
        <v>1</v>
      </c>
      <c r="G948" s="0" t="n">
        <v>17</v>
      </c>
    </row>
    <row r="949" customFormat="false" ht="12.8" hidden="false" customHeight="false" outlineLevel="0" collapsed="false">
      <c r="A949" s="5" t="n">
        <v>43971</v>
      </c>
      <c r="B949" s="0" t="s">
        <v>22</v>
      </c>
      <c r="C949" s="0" t="n">
        <v>1</v>
      </c>
      <c r="D949" s="0" t="n">
        <v>138</v>
      </c>
      <c r="E949" s="0" t="n">
        <f aca="false">C949+E948</f>
        <v>11118</v>
      </c>
    </row>
    <row r="950" customFormat="false" ht="12.8" hidden="false" customHeight="false" outlineLevel="0" collapsed="false">
      <c r="A950" s="5" t="n">
        <v>43972</v>
      </c>
      <c r="B950" s="0" t="s">
        <v>11</v>
      </c>
      <c r="C950" s="0" t="n">
        <v>2</v>
      </c>
      <c r="D950" s="0" t="n">
        <v>754</v>
      </c>
      <c r="E950" s="0" t="n">
        <f aca="false">C950+E949</f>
        <v>11120</v>
      </c>
      <c r="G950" s="0" t="n">
        <v>4</v>
      </c>
    </row>
    <row r="951" customFormat="false" ht="12.8" hidden="false" customHeight="false" outlineLevel="0" collapsed="false">
      <c r="A951" s="5" t="n">
        <v>43972</v>
      </c>
      <c r="B951" s="0" t="s">
        <v>14</v>
      </c>
      <c r="C951" s="0" t="n">
        <v>8</v>
      </c>
      <c r="D951" s="0" t="n">
        <v>646</v>
      </c>
      <c r="E951" s="0" t="n">
        <f aca="false">C951+E950</f>
        <v>11128</v>
      </c>
    </row>
    <row r="952" customFormat="false" ht="12.8" hidden="false" customHeight="false" outlineLevel="0" collapsed="false">
      <c r="A952" s="5" t="n">
        <v>43972</v>
      </c>
      <c r="B952" s="0" t="s">
        <v>17</v>
      </c>
      <c r="C952" s="0" t="n">
        <v>1</v>
      </c>
      <c r="D952" s="0" t="n">
        <v>50</v>
      </c>
      <c r="E952" s="0" t="n">
        <f aca="false">C952+E951</f>
        <v>11129</v>
      </c>
      <c r="G952" s="0" t="n">
        <v>1</v>
      </c>
    </row>
    <row r="953" customFormat="false" ht="12.8" hidden="false" customHeight="false" outlineLevel="0" collapsed="false">
      <c r="A953" s="5" t="n">
        <v>43972</v>
      </c>
      <c r="B953" s="0" t="s">
        <v>19</v>
      </c>
      <c r="C953" s="0" t="n">
        <v>6</v>
      </c>
      <c r="D953" s="0" t="n">
        <v>726</v>
      </c>
      <c r="E953" s="0" t="n">
        <f aca="false">C953+E952</f>
        <v>11135</v>
      </c>
      <c r="G953" s="0" t="n">
        <v>17</v>
      </c>
    </row>
    <row r="954" customFormat="false" ht="12.8" hidden="false" customHeight="false" outlineLevel="0" collapsed="false">
      <c r="A954" s="5" t="n">
        <v>43972</v>
      </c>
      <c r="B954" s="0" t="s">
        <v>25</v>
      </c>
      <c r="C954" s="0" t="n">
        <v>2</v>
      </c>
      <c r="D954" s="0" t="n">
        <v>1469</v>
      </c>
      <c r="E954" s="0" t="n">
        <f aca="false">C954+E953</f>
        <v>11137</v>
      </c>
      <c r="G954" s="0" t="n">
        <v>50</v>
      </c>
    </row>
    <row r="955" customFormat="false" ht="12.8" hidden="false" customHeight="false" outlineLevel="0" collapsed="false">
      <c r="A955" s="5" t="n">
        <v>43972</v>
      </c>
      <c r="B955" s="0" t="s">
        <v>26</v>
      </c>
      <c r="C955" s="0" t="n">
        <v>1</v>
      </c>
      <c r="D955" s="0" t="n">
        <v>120</v>
      </c>
      <c r="E955" s="0" t="n">
        <f aca="false">C955+E954</f>
        <v>11138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0"/>
  <sheetViews>
    <sheetView showFormulas="false" showGridLines="true" showRowColHeaders="true" showZeros="true" rightToLeft="false" tabSelected="false" showOutlineSymbols="true" defaultGridColor="true" view="normal" topLeftCell="A110" colorId="64" zoomScale="100" zoomScaleNormal="100" zoomScalePageLayoutView="100" workbookViewId="0">
      <selection pane="topLeft" activeCell="I120" activeCellId="0" sqref="I1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2</v>
      </c>
      <c r="D1" s="0" t="s">
        <v>3</v>
      </c>
      <c r="E1" s="0" t="s">
        <v>5</v>
      </c>
      <c r="F1" s="0" t="s">
        <v>6</v>
      </c>
      <c r="G1" s="0" t="s">
        <v>8</v>
      </c>
      <c r="H1" s="0" t="s">
        <v>9</v>
      </c>
      <c r="I1" s="0" t="s">
        <v>10</v>
      </c>
    </row>
    <row r="2" customFormat="false" ht="12.8" hidden="false" customHeight="false" outlineLevel="0" collapsed="false">
      <c r="A2" s="4" t="n">
        <v>43850</v>
      </c>
      <c r="B2" s="4" t="s">
        <v>29</v>
      </c>
      <c r="C2" s="0" t="n">
        <v>1</v>
      </c>
      <c r="D2" s="0" t="n">
        <v>1</v>
      </c>
      <c r="E2" s="0" t="n">
        <v>0</v>
      </c>
      <c r="F2" s="0" t="n">
        <v>0</v>
      </c>
      <c r="G2" s="0" t="n">
        <v>4</v>
      </c>
      <c r="H2" s="0" t="n">
        <v>4</v>
      </c>
      <c r="I2" s="0" t="n">
        <v>0</v>
      </c>
    </row>
    <row r="3" customFormat="false" ht="12.8" hidden="false" customHeight="false" outlineLevel="0" collapsed="false">
      <c r="A3" s="4" t="n">
        <v>43854</v>
      </c>
      <c r="B3" s="4" t="s">
        <v>29</v>
      </c>
      <c r="C3" s="0" t="n">
        <v>1</v>
      </c>
      <c r="D3" s="0" t="n">
        <f aca="false">D2+C3</f>
        <v>2</v>
      </c>
      <c r="E3" s="0" t="n">
        <v>0</v>
      </c>
      <c r="F3" s="0" t="n">
        <v>0</v>
      </c>
      <c r="G3" s="0" t="n">
        <f aca="false">H3-H2</f>
        <v>23</v>
      </c>
      <c r="H3" s="0" t="n">
        <v>27</v>
      </c>
      <c r="I3" s="0" t="n">
        <v>0</v>
      </c>
    </row>
    <row r="4" customFormat="false" ht="12.8" hidden="false" customHeight="false" outlineLevel="0" collapsed="false">
      <c r="A4" s="4" t="n">
        <v>43856</v>
      </c>
      <c r="B4" s="4" t="s">
        <v>29</v>
      </c>
      <c r="C4" s="0" t="n">
        <v>1</v>
      </c>
      <c r="D4" s="0" t="n">
        <f aca="false">D3+C4</f>
        <v>3</v>
      </c>
      <c r="E4" s="0" t="n">
        <v>0</v>
      </c>
      <c r="F4" s="0" t="n">
        <v>0</v>
      </c>
      <c r="G4" s="0" t="n">
        <f aca="false">H4-H3</f>
        <v>24</v>
      </c>
      <c r="H4" s="0" t="n">
        <v>51</v>
      </c>
      <c r="I4" s="0" t="n">
        <v>1</v>
      </c>
    </row>
    <row r="5" customFormat="false" ht="12.8" hidden="false" customHeight="false" outlineLevel="0" collapsed="false">
      <c r="A5" s="4" t="n">
        <v>43857</v>
      </c>
      <c r="B5" s="4" t="s">
        <v>29</v>
      </c>
      <c r="C5" s="0" t="n">
        <v>1</v>
      </c>
      <c r="D5" s="0" t="n">
        <f aca="false">D4+C5</f>
        <v>4</v>
      </c>
      <c r="E5" s="0" t="n">
        <v>0</v>
      </c>
      <c r="F5" s="0" t="n">
        <v>0</v>
      </c>
      <c r="G5" s="0" t="n">
        <f aca="false">H5-H4</f>
        <v>10</v>
      </c>
      <c r="H5" s="0" t="n">
        <v>61</v>
      </c>
      <c r="I5" s="0" t="n">
        <v>1</v>
      </c>
    </row>
    <row r="6" customFormat="false" ht="12.8" hidden="false" customHeight="false" outlineLevel="0" collapsed="false">
      <c r="A6" s="4" t="n">
        <v>43858</v>
      </c>
      <c r="B6" s="4" t="s">
        <v>29</v>
      </c>
      <c r="C6" s="0" t="n">
        <v>0</v>
      </c>
      <c r="D6" s="0" t="n">
        <f aca="false">D5+C6</f>
        <v>4</v>
      </c>
      <c r="E6" s="0" t="n">
        <v>0</v>
      </c>
      <c r="F6" s="0" t="n">
        <v>0</v>
      </c>
      <c r="G6" s="0" t="n">
        <f aca="false">H6-H5</f>
        <v>55</v>
      </c>
      <c r="H6" s="0" t="n">
        <v>116</v>
      </c>
      <c r="I6" s="0" t="n">
        <v>15</v>
      </c>
    </row>
    <row r="7" customFormat="false" ht="12.8" hidden="false" customHeight="false" outlineLevel="0" collapsed="false">
      <c r="A7" s="4" t="n">
        <v>43859</v>
      </c>
      <c r="B7" s="4" t="s">
        <v>29</v>
      </c>
      <c r="C7" s="0" t="n">
        <v>0</v>
      </c>
      <c r="D7" s="0" t="n">
        <f aca="false">D6+C7</f>
        <v>4</v>
      </c>
      <c r="E7" s="0" t="n">
        <v>0</v>
      </c>
      <c r="F7" s="0" t="n">
        <v>0</v>
      </c>
      <c r="G7" s="0" t="n">
        <f aca="false">H7-H6</f>
        <v>71</v>
      </c>
      <c r="H7" s="0" t="n">
        <v>187</v>
      </c>
      <c r="I7" s="0" t="n">
        <v>28</v>
      </c>
    </row>
    <row r="8" customFormat="false" ht="12.8" hidden="false" customHeight="false" outlineLevel="0" collapsed="false">
      <c r="A8" s="4" t="n">
        <v>43860</v>
      </c>
      <c r="B8" s="4" t="s">
        <v>29</v>
      </c>
      <c r="C8" s="0" t="n">
        <v>3</v>
      </c>
      <c r="D8" s="0" t="n">
        <f aca="false">D7+C8</f>
        <v>7</v>
      </c>
      <c r="E8" s="0" t="n">
        <v>0</v>
      </c>
      <c r="F8" s="0" t="n">
        <v>0</v>
      </c>
      <c r="G8" s="0" t="n">
        <f aca="false">H8-H7</f>
        <v>57</v>
      </c>
      <c r="H8" s="0" t="n">
        <v>244</v>
      </c>
      <c r="I8" s="0" t="n">
        <v>41</v>
      </c>
    </row>
    <row r="9" customFormat="false" ht="12.8" hidden="false" customHeight="false" outlineLevel="0" collapsed="false">
      <c r="A9" s="4" t="n">
        <v>43861</v>
      </c>
      <c r="B9" s="4" t="s">
        <v>29</v>
      </c>
      <c r="C9" s="0" t="n">
        <v>4</v>
      </c>
      <c r="D9" s="0" t="n">
        <f aca="false">D8+C9</f>
        <v>11</v>
      </c>
      <c r="E9" s="0" t="n">
        <v>0</v>
      </c>
      <c r="F9" s="0" t="n">
        <v>0</v>
      </c>
      <c r="G9" s="0" t="n">
        <f aca="false">H9-H8</f>
        <v>56</v>
      </c>
      <c r="H9" s="0" t="n">
        <v>300</v>
      </c>
      <c r="I9" s="0" t="n">
        <v>56</v>
      </c>
    </row>
    <row r="10" customFormat="false" ht="12.8" hidden="false" customHeight="false" outlineLevel="0" collapsed="false">
      <c r="A10" s="4" t="n">
        <v>43862</v>
      </c>
      <c r="B10" s="4" t="s">
        <v>29</v>
      </c>
      <c r="C10" s="0" t="n">
        <v>1</v>
      </c>
      <c r="D10" s="0" t="n">
        <f aca="false">D9+C10</f>
        <v>12</v>
      </c>
      <c r="E10" s="0" t="n">
        <v>0</v>
      </c>
      <c r="F10" s="0" t="n">
        <v>0</v>
      </c>
      <c r="G10" s="0" t="n">
        <f aca="false">H10-H9</f>
        <v>71</v>
      </c>
      <c r="H10" s="0" t="n">
        <v>371</v>
      </c>
      <c r="I10" s="0" t="n">
        <v>70</v>
      </c>
    </row>
    <row r="11" customFormat="false" ht="12.8" hidden="false" customHeight="false" outlineLevel="0" collapsed="false">
      <c r="A11" s="4" t="n">
        <v>43863</v>
      </c>
      <c r="B11" s="4" t="s">
        <v>29</v>
      </c>
      <c r="C11" s="0" t="n">
        <v>3</v>
      </c>
      <c r="D11" s="0" t="n">
        <f aca="false">D10+C11</f>
        <v>15</v>
      </c>
      <c r="E11" s="0" t="n">
        <v>0</v>
      </c>
      <c r="F11" s="0" t="n">
        <v>0</v>
      </c>
      <c r="G11" s="0" t="n">
        <f aca="false">H11-H10</f>
        <v>58</v>
      </c>
      <c r="H11" s="0" t="n">
        <v>429</v>
      </c>
      <c r="I11" s="0" t="n">
        <v>87</v>
      </c>
    </row>
    <row r="12" customFormat="false" ht="12.8" hidden="false" customHeight="false" outlineLevel="0" collapsed="false">
      <c r="A12" s="4" t="n">
        <v>43864</v>
      </c>
      <c r="B12" s="4" t="s">
        <v>29</v>
      </c>
      <c r="C12" s="0" t="n">
        <v>0</v>
      </c>
      <c r="D12" s="0" t="n">
        <f aca="false">D11+C12</f>
        <v>15</v>
      </c>
      <c r="E12" s="0" t="n">
        <v>0</v>
      </c>
      <c r="F12" s="0" t="n">
        <v>0</v>
      </c>
      <c r="G12" s="0" t="n">
        <f aca="false">H12-H11</f>
        <v>61</v>
      </c>
      <c r="H12" s="0" t="n">
        <v>490</v>
      </c>
      <c r="I12" s="0" t="n">
        <v>61</v>
      </c>
    </row>
    <row r="13" customFormat="false" ht="12.8" hidden="false" customHeight="false" outlineLevel="0" collapsed="false">
      <c r="A13" s="4" t="n">
        <v>43865</v>
      </c>
      <c r="B13" s="4" t="s">
        <v>29</v>
      </c>
      <c r="C13" s="0" t="n">
        <v>1</v>
      </c>
      <c r="D13" s="0" t="n">
        <f aca="false">D12+C13</f>
        <v>16</v>
      </c>
      <c r="E13" s="0" t="n">
        <v>0</v>
      </c>
      <c r="F13" s="0" t="n">
        <v>0</v>
      </c>
      <c r="G13" s="0" t="n">
        <f aca="false">H13-H12</f>
        <v>117</v>
      </c>
      <c r="H13" s="0" t="n">
        <v>607</v>
      </c>
      <c r="I13" s="0" t="n">
        <v>129</v>
      </c>
    </row>
    <row r="14" customFormat="false" ht="12.8" hidden="false" customHeight="false" outlineLevel="0" collapsed="false">
      <c r="A14" s="4" t="n">
        <v>43866</v>
      </c>
      <c r="B14" s="4" t="s">
        <v>29</v>
      </c>
      <c r="C14" s="0" t="n">
        <v>2</v>
      </c>
      <c r="D14" s="0" t="n">
        <f aca="false">D13+C14</f>
        <v>18</v>
      </c>
      <c r="E14" s="0" t="n">
        <v>0</v>
      </c>
      <c r="F14" s="0" t="n">
        <v>0</v>
      </c>
      <c r="G14" s="0" t="n">
        <f aca="false">H14-H13</f>
        <v>107</v>
      </c>
      <c r="H14" s="0" t="n">
        <v>714</v>
      </c>
      <c r="I14" s="0" t="n">
        <v>174</v>
      </c>
    </row>
    <row r="15" customFormat="false" ht="12.8" hidden="false" customHeight="false" outlineLevel="0" collapsed="false">
      <c r="A15" s="4" t="n">
        <v>43867</v>
      </c>
      <c r="B15" s="4" t="s">
        <v>29</v>
      </c>
      <c r="C15" s="0" t="n">
        <v>5</v>
      </c>
      <c r="D15" s="0" t="n">
        <f aca="false">D14+C15</f>
        <v>23</v>
      </c>
      <c r="E15" s="0" t="n">
        <v>0</v>
      </c>
      <c r="F15" s="0" t="n">
        <v>0</v>
      </c>
      <c r="G15" s="0" t="n">
        <f aca="false">H15-H14</f>
        <v>171</v>
      </c>
      <c r="H15" s="0" t="n">
        <v>885</v>
      </c>
      <c r="I15" s="0" t="n">
        <v>169</v>
      </c>
    </row>
    <row r="16" customFormat="false" ht="12.8" hidden="false" customHeight="false" outlineLevel="0" collapsed="false">
      <c r="A16" s="4" t="n">
        <v>43868</v>
      </c>
      <c r="B16" s="4" t="s">
        <v>29</v>
      </c>
      <c r="C16" s="0" t="n">
        <v>1</v>
      </c>
      <c r="D16" s="0" t="n">
        <f aca="false">D15+C16</f>
        <v>24</v>
      </c>
      <c r="E16" s="0" t="n">
        <v>0</v>
      </c>
      <c r="F16" s="0" t="n">
        <v>0</v>
      </c>
      <c r="G16" s="0" t="n">
        <f aca="false">H16-H15</f>
        <v>245</v>
      </c>
      <c r="H16" s="0" t="n">
        <v>1130</v>
      </c>
      <c r="I16" s="0" t="n">
        <v>264</v>
      </c>
    </row>
    <row r="17" customFormat="false" ht="12.8" hidden="false" customHeight="false" outlineLevel="0" collapsed="false">
      <c r="A17" s="4" t="n">
        <v>43869</v>
      </c>
      <c r="B17" s="4" t="s">
        <v>29</v>
      </c>
      <c r="C17" s="0" t="n">
        <v>0</v>
      </c>
      <c r="D17" s="0" t="n">
        <f aca="false">D16+C17</f>
        <v>24</v>
      </c>
      <c r="E17" s="0" t="n">
        <v>0</v>
      </c>
      <c r="F17" s="0" t="n">
        <v>0</v>
      </c>
      <c r="G17" s="0" t="n">
        <f aca="false">H17-H16</f>
        <v>571</v>
      </c>
      <c r="H17" s="0" t="n">
        <v>1701</v>
      </c>
      <c r="I17" s="0" t="n">
        <v>620</v>
      </c>
    </row>
    <row r="18" customFormat="false" ht="12.8" hidden="false" customHeight="false" outlineLevel="0" collapsed="false">
      <c r="A18" s="4" t="n">
        <v>43870</v>
      </c>
      <c r="B18" s="4" t="s">
        <v>29</v>
      </c>
      <c r="C18" s="0" t="n">
        <v>3</v>
      </c>
      <c r="D18" s="0" t="n">
        <f aca="false">D17+C18</f>
        <v>27</v>
      </c>
      <c r="E18" s="0" t="n">
        <v>0</v>
      </c>
      <c r="F18" s="0" t="n">
        <v>0</v>
      </c>
      <c r="G18" s="0" t="n">
        <f aca="false">H18-H17</f>
        <v>797</v>
      </c>
      <c r="H18" s="0" t="n">
        <v>2498</v>
      </c>
      <c r="I18" s="0" t="n">
        <v>888</v>
      </c>
    </row>
    <row r="19" customFormat="false" ht="12.8" hidden="false" customHeight="false" outlineLevel="0" collapsed="false">
      <c r="A19" s="4" t="n">
        <v>43871</v>
      </c>
      <c r="B19" s="4" t="s">
        <v>29</v>
      </c>
      <c r="C19" s="0" t="n">
        <v>0</v>
      </c>
      <c r="D19" s="0" t="n">
        <f aca="false">D18+C19</f>
        <v>27</v>
      </c>
      <c r="E19" s="0" t="n">
        <v>0</v>
      </c>
      <c r="F19" s="0" t="n">
        <v>0</v>
      </c>
      <c r="G19" s="0" t="n">
        <f aca="false">H19-H18</f>
        <v>278</v>
      </c>
      <c r="H19" s="0" t="n">
        <v>2776</v>
      </c>
      <c r="I19" s="0" t="n">
        <v>809</v>
      </c>
    </row>
    <row r="20" customFormat="false" ht="12.8" hidden="false" customHeight="false" outlineLevel="0" collapsed="false">
      <c r="A20" s="4" t="n">
        <v>43872</v>
      </c>
      <c r="B20" s="4" t="s">
        <v>29</v>
      </c>
      <c r="C20" s="0" t="n">
        <v>1</v>
      </c>
      <c r="D20" s="0" t="n">
        <f aca="false">D19+C20</f>
        <v>28</v>
      </c>
      <c r="E20" s="0" t="n">
        <v>0</v>
      </c>
      <c r="F20" s="0" t="n">
        <v>0</v>
      </c>
      <c r="G20" s="0" t="n">
        <f aca="false">H20-H19</f>
        <v>853</v>
      </c>
      <c r="H20" s="0" t="n">
        <v>3629</v>
      </c>
      <c r="I20" s="0" t="n">
        <v>865</v>
      </c>
    </row>
    <row r="21" customFormat="false" ht="12.8" hidden="false" customHeight="false" outlineLevel="0" collapsed="false">
      <c r="A21" s="4" t="n">
        <v>43873</v>
      </c>
      <c r="B21" s="4" t="s">
        <v>29</v>
      </c>
      <c r="C21" s="0" t="n">
        <v>0</v>
      </c>
      <c r="D21" s="0" t="n">
        <f aca="false">D20+C21</f>
        <v>28</v>
      </c>
      <c r="E21" s="0" t="n">
        <v>0</v>
      </c>
      <c r="F21" s="0" t="n">
        <v>0</v>
      </c>
      <c r="G21" s="0" t="n">
        <f aca="false">H21-H20</f>
        <v>1445</v>
      </c>
      <c r="H21" s="0" t="n">
        <v>5074</v>
      </c>
      <c r="I21" s="0" t="n">
        <v>992</v>
      </c>
    </row>
    <row r="22" customFormat="false" ht="12.8" hidden="false" customHeight="false" outlineLevel="0" collapsed="false">
      <c r="A22" s="4" t="n">
        <v>43874</v>
      </c>
      <c r="B22" s="4" t="s">
        <v>29</v>
      </c>
      <c r="C22" s="0" t="n">
        <v>0</v>
      </c>
      <c r="D22" s="0" t="n">
        <f aca="false">D21+C22</f>
        <v>28</v>
      </c>
      <c r="E22" s="0" t="n">
        <v>0</v>
      </c>
      <c r="F22" s="0" t="n">
        <v>0</v>
      </c>
      <c r="G22" s="0" t="n">
        <f aca="false">H22-H21</f>
        <v>723</v>
      </c>
      <c r="H22" s="0" t="n">
        <v>5797</v>
      </c>
      <c r="I22" s="0" t="n">
        <v>670</v>
      </c>
    </row>
    <row r="23" customFormat="false" ht="12.8" hidden="false" customHeight="false" outlineLevel="0" collapsed="false">
      <c r="A23" s="4" t="n">
        <v>43875</v>
      </c>
      <c r="B23" s="4" t="s">
        <v>29</v>
      </c>
      <c r="C23" s="0" t="n">
        <v>0</v>
      </c>
      <c r="D23" s="0" t="n">
        <f aca="false">D22+C23</f>
        <v>28</v>
      </c>
      <c r="E23" s="0" t="n">
        <v>0</v>
      </c>
      <c r="F23" s="0" t="n">
        <v>0</v>
      </c>
      <c r="G23" s="0" t="n">
        <f aca="false">H23-H22</f>
        <v>1057</v>
      </c>
      <c r="H23" s="0" t="n">
        <v>6854</v>
      </c>
      <c r="I23" s="0" t="n">
        <v>692</v>
      </c>
    </row>
    <row r="24" customFormat="false" ht="12.8" hidden="false" customHeight="false" outlineLevel="0" collapsed="false">
      <c r="A24" s="4" t="n">
        <v>43876</v>
      </c>
      <c r="B24" s="4" t="s">
        <v>29</v>
      </c>
      <c r="C24" s="0" t="n">
        <v>0</v>
      </c>
      <c r="D24" s="0" t="n">
        <f aca="false">D23+C24</f>
        <v>28</v>
      </c>
      <c r="E24" s="0" t="n">
        <v>0</v>
      </c>
      <c r="F24" s="0" t="n">
        <v>0</v>
      </c>
      <c r="G24" s="0" t="n">
        <f aca="false">H24-H23</f>
        <v>665</v>
      </c>
      <c r="H24" s="0" t="n">
        <v>7519</v>
      </c>
      <c r="I24" s="0" t="n">
        <v>638</v>
      </c>
    </row>
    <row r="25" customFormat="false" ht="12.8" hidden="false" customHeight="false" outlineLevel="0" collapsed="false">
      <c r="A25" s="4" t="n">
        <v>43877</v>
      </c>
      <c r="B25" s="4" t="s">
        <v>29</v>
      </c>
      <c r="C25" s="0" t="n">
        <v>1</v>
      </c>
      <c r="D25" s="0" t="n">
        <f aca="false">D24+C25</f>
        <v>29</v>
      </c>
      <c r="E25" s="0" t="n">
        <v>0</v>
      </c>
      <c r="F25" s="0" t="n">
        <v>0</v>
      </c>
      <c r="G25" s="0" t="n">
        <f aca="false">H25-H24</f>
        <v>400</v>
      </c>
      <c r="H25" s="0" t="n">
        <v>7919</v>
      </c>
      <c r="I25" s="0" t="n">
        <v>408</v>
      </c>
    </row>
    <row r="26" customFormat="false" ht="12.8" hidden="false" customHeight="false" outlineLevel="0" collapsed="false">
      <c r="A26" s="4" t="n">
        <v>43878</v>
      </c>
      <c r="B26" s="4" t="s">
        <v>29</v>
      </c>
      <c r="C26" s="0" t="n">
        <v>1</v>
      </c>
      <c r="D26" s="0" t="n">
        <f aca="false">D25+C26</f>
        <v>30</v>
      </c>
      <c r="E26" s="0" t="n">
        <v>0</v>
      </c>
      <c r="F26" s="0" t="n">
        <v>0</v>
      </c>
      <c r="G26" s="0" t="n">
        <f aca="false">H26-H25</f>
        <v>252</v>
      </c>
      <c r="H26" s="0" t="n">
        <v>8171</v>
      </c>
      <c r="I26" s="0" t="n">
        <v>577</v>
      </c>
    </row>
    <row r="27" customFormat="false" ht="12.8" hidden="false" customHeight="false" outlineLevel="0" collapsed="false">
      <c r="A27" s="4" t="n">
        <v>43879</v>
      </c>
      <c r="B27" s="4" t="s">
        <v>29</v>
      </c>
      <c r="C27" s="0" t="n">
        <v>1</v>
      </c>
      <c r="D27" s="0" t="n">
        <f aca="false">D26+C27</f>
        <v>31</v>
      </c>
      <c r="E27" s="0" t="n">
        <v>0</v>
      </c>
      <c r="F27" s="0" t="n">
        <v>0</v>
      </c>
      <c r="G27" s="0" t="n">
        <f aca="false">H27-H26</f>
        <v>1094</v>
      </c>
      <c r="H27" s="0" t="n">
        <v>9265</v>
      </c>
      <c r="I27" s="0" t="n">
        <v>957</v>
      </c>
    </row>
    <row r="28" customFormat="false" ht="12.8" hidden="false" customHeight="false" outlineLevel="0" collapsed="false">
      <c r="A28" s="4" t="n">
        <v>43880</v>
      </c>
      <c r="B28" s="4" t="s">
        <v>29</v>
      </c>
      <c r="C28" s="0" t="n">
        <v>20</v>
      </c>
      <c r="D28" s="0" t="n">
        <f aca="false">D27+C28</f>
        <v>51</v>
      </c>
      <c r="E28" s="0" t="n">
        <v>0</v>
      </c>
      <c r="F28" s="0" t="n">
        <v>0</v>
      </c>
      <c r="G28" s="0" t="n">
        <f aca="false">H28-H27</f>
        <v>1908</v>
      </c>
      <c r="H28" s="0" t="n">
        <v>11173</v>
      </c>
      <c r="I28" s="0" t="n">
        <v>1149</v>
      </c>
    </row>
    <row r="29" customFormat="false" ht="12.8" hidden="false" customHeight="false" outlineLevel="0" collapsed="false">
      <c r="A29" s="4" t="n">
        <v>43881</v>
      </c>
      <c r="B29" s="4" t="s">
        <v>29</v>
      </c>
      <c r="C29" s="0" t="n">
        <v>53</v>
      </c>
      <c r="D29" s="0" t="n">
        <f aca="false">D28+C29</f>
        <v>104</v>
      </c>
      <c r="E29" s="0" t="n">
        <v>1</v>
      </c>
      <c r="F29" s="0" t="n">
        <v>1</v>
      </c>
      <c r="G29" s="0" t="n">
        <f aca="false">H29-H28</f>
        <v>2029</v>
      </c>
      <c r="H29" s="0" t="n">
        <v>13202</v>
      </c>
      <c r="I29" s="0" t="n">
        <v>1860</v>
      </c>
    </row>
    <row r="30" customFormat="false" ht="12.8" hidden="false" customHeight="false" outlineLevel="0" collapsed="false">
      <c r="A30" s="4" t="n">
        <v>43882</v>
      </c>
      <c r="B30" s="4" t="s">
        <v>29</v>
      </c>
      <c r="C30" s="0" t="n">
        <v>100</v>
      </c>
      <c r="D30" s="0" t="n">
        <f aca="false">D29+C30</f>
        <v>204</v>
      </c>
      <c r="E30" s="0" t="n">
        <v>1</v>
      </c>
      <c r="F30" s="0" t="n">
        <f aca="false">F29+E30</f>
        <v>2</v>
      </c>
      <c r="G30" s="0" t="n">
        <f aca="false">H30-H29</f>
        <v>3198</v>
      </c>
      <c r="H30" s="0" t="n">
        <v>16400</v>
      </c>
      <c r="I30" s="0" t="n">
        <v>3180</v>
      </c>
    </row>
    <row r="31" customFormat="false" ht="12.8" hidden="false" customHeight="false" outlineLevel="0" collapsed="false">
      <c r="A31" s="4" t="n">
        <v>43883</v>
      </c>
      <c r="B31" s="4" t="s">
        <v>29</v>
      </c>
      <c r="C31" s="0" t="n">
        <v>229</v>
      </c>
      <c r="D31" s="0" t="n">
        <f aca="false">D30+C31</f>
        <v>433</v>
      </c>
      <c r="E31" s="0" t="n">
        <v>0</v>
      </c>
      <c r="F31" s="0" t="n">
        <f aca="false">F30+E31</f>
        <v>2</v>
      </c>
      <c r="G31" s="0" t="n">
        <f aca="false">H31-H30</f>
        <v>5186</v>
      </c>
      <c r="H31" s="0" t="n">
        <v>21586</v>
      </c>
      <c r="I31" s="0" t="n">
        <v>6037</v>
      </c>
    </row>
    <row r="32" customFormat="false" ht="12.8" hidden="false" customHeight="false" outlineLevel="0" collapsed="false">
      <c r="A32" s="4" t="n">
        <v>43884</v>
      </c>
      <c r="B32" s="4" t="s">
        <v>29</v>
      </c>
      <c r="C32" s="0" t="n">
        <v>169</v>
      </c>
      <c r="D32" s="0" t="n">
        <f aca="false">D31+C32</f>
        <v>602</v>
      </c>
      <c r="E32" s="0" t="n">
        <v>2</v>
      </c>
      <c r="F32" s="0" t="n">
        <f aca="false">F31+E32</f>
        <v>4</v>
      </c>
      <c r="G32" s="0" t="n">
        <f aca="false">H32-H31</f>
        <v>3991</v>
      </c>
      <c r="H32" s="0" t="n">
        <v>25577</v>
      </c>
      <c r="I32" s="0" t="n">
        <v>8057</v>
      </c>
    </row>
    <row r="33" customFormat="false" ht="12.8" hidden="false" customHeight="false" outlineLevel="0" collapsed="false">
      <c r="A33" s="4" t="n">
        <v>43885</v>
      </c>
      <c r="B33" s="4" t="s">
        <v>29</v>
      </c>
      <c r="C33" s="0" t="n">
        <v>231</v>
      </c>
      <c r="D33" s="0" t="n">
        <f aca="false">D32+C33</f>
        <v>833</v>
      </c>
      <c r="E33" s="0" t="n">
        <v>3</v>
      </c>
      <c r="F33" s="0" t="n">
        <f aca="false">F32+E33</f>
        <v>7</v>
      </c>
      <c r="G33" s="0" t="n">
        <f aca="false">H33-H32</f>
        <v>6346</v>
      </c>
      <c r="H33" s="0" t="n">
        <v>31923</v>
      </c>
      <c r="I33" s="0" t="n">
        <v>11631</v>
      </c>
    </row>
    <row r="34" customFormat="false" ht="12.8" hidden="false" customHeight="false" outlineLevel="0" collapsed="false">
      <c r="A34" s="4" t="n">
        <v>43886</v>
      </c>
      <c r="B34" s="4" t="s">
        <v>29</v>
      </c>
      <c r="C34" s="0" t="n">
        <v>144</v>
      </c>
      <c r="D34" s="0" t="n">
        <f aca="false">D33+C34</f>
        <v>977</v>
      </c>
      <c r="E34" s="0" t="n">
        <v>3</v>
      </c>
      <c r="F34" s="0" t="n">
        <f aca="false">F33+E34</f>
        <v>10</v>
      </c>
      <c r="G34" s="0" t="n">
        <f aca="false">H34-H33</f>
        <v>8381</v>
      </c>
      <c r="H34" s="0" t="n">
        <v>40304</v>
      </c>
      <c r="I34" s="0" t="n">
        <v>13880</v>
      </c>
    </row>
    <row r="35" customFormat="false" ht="12.8" hidden="false" customHeight="false" outlineLevel="0" collapsed="false">
      <c r="A35" s="4" t="n">
        <v>43887</v>
      </c>
      <c r="B35" s="4" t="s">
        <v>29</v>
      </c>
      <c r="C35" s="0" t="n">
        <v>284</v>
      </c>
      <c r="D35" s="0" t="n">
        <f aca="false">D34+C35</f>
        <v>1261</v>
      </c>
      <c r="E35" s="0" t="n">
        <v>2</v>
      </c>
      <c r="F35" s="0" t="n">
        <f aca="false">F34+E35</f>
        <v>12</v>
      </c>
      <c r="G35" s="0" t="n">
        <f aca="false">H35-H34</f>
        <v>13249</v>
      </c>
      <c r="H35" s="0" t="n">
        <v>53553</v>
      </c>
      <c r="I35" s="0" t="n">
        <v>20716</v>
      </c>
    </row>
    <row r="36" customFormat="false" ht="12.8" hidden="false" customHeight="false" outlineLevel="0" collapsed="false">
      <c r="A36" s="4" t="n">
        <v>43888</v>
      </c>
      <c r="B36" s="4" t="s">
        <v>29</v>
      </c>
      <c r="C36" s="0" t="n">
        <v>505</v>
      </c>
      <c r="D36" s="0" t="n">
        <f aca="false">D35+C36</f>
        <v>1766</v>
      </c>
      <c r="E36" s="0" t="n">
        <v>1</v>
      </c>
      <c r="F36" s="0" t="n">
        <f aca="false">F35+E36</f>
        <v>13</v>
      </c>
      <c r="G36" s="0" t="n">
        <f aca="false">H36-H35</f>
        <v>13099</v>
      </c>
      <c r="H36" s="0" t="n">
        <v>66652</v>
      </c>
      <c r="I36" s="0" t="n">
        <v>25568</v>
      </c>
    </row>
    <row r="37" customFormat="false" ht="12.8" hidden="false" customHeight="false" outlineLevel="0" collapsed="false">
      <c r="A37" s="4" t="n">
        <v>43889</v>
      </c>
      <c r="B37" s="4" t="s">
        <v>29</v>
      </c>
      <c r="C37" s="0" t="n">
        <v>571</v>
      </c>
      <c r="D37" s="0" t="n">
        <f aca="false">D36+C37</f>
        <v>2337</v>
      </c>
      <c r="E37" s="0" t="n">
        <v>0</v>
      </c>
      <c r="F37" s="0" t="n">
        <f aca="false">F36+E37</f>
        <v>13</v>
      </c>
      <c r="G37" s="0" t="n">
        <f aca="false">H37-H36</f>
        <v>14515</v>
      </c>
      <c r="H37" s="0" t="n">
        <v>81167</v>
      </c>
      <c r="I37" s="0" t="n">
        <v>30237</v>
      </c>
    </row>
    <row r="38" customFormat="false" ht="12.8" hidden="false" customHeight="false" outlineLevel="0" collapsed="false">
      <c r="A38" s="4" t="n">
        <v>43890</v>
      </c>
      <c r="B38" s="4" t="s">
        <v>29</v>
      </c>
      <c r="C38" s="0" t="n">
        <v>813</v>
      </c>
      <c r="D38" s="0" t="n">
        <f aca="false">D37+C38</f>
        <v>3150</v>
      </c>
      <c r="E38" s="0" t="n">
        <v>4</v>
      </c>
      <c r="F38" s="0" t="n">
        <f aca="false">F37+E38</f>
        <v>17</v>
      </c>
      <c r="G38" s="0" t="n">
        <f aca="false">H38-H37</f>
        <v>12888</v>
      </c>
      <c r="H38" s="0" t="n">
        <v>94055</v>
      </c>
      <c r="I38" s="0" t="n">
        <v>35182</v>
      </c>
    </row>
    <row r="39" customFormat="false" ht="12.8" hidden="false" customHeight="false" outlineLevel="0" collapsed="false">
      <c r="A39" s="4" t="n">
        <v>43891</v>
      </c>
      <c r="B39" s="4" t="s">
        <v>29</v>
      </c>
      <c r="C39" s="0" t="n">
        <v>1062</v>
      </c>
      <c r="D39" s="0" t="n">
        <f aca="false">D38+C39</f>
        <v>4212</v>
      </c>
      <c r="E39" s="0" t="n">
        <v>5</v>
      </c>
      <c r="F39" s="0" t="n">
        <f aca="false">F38+E39</f>
        <v>22</v>
      </c>
      <c r="G39" s="0" t="n">
        <f aca="false">H39-H38</f>
        <v>15536</v>
      </c>
      <c r="H39" s="0" t="n">
        <v>109591</v>
      </c>
      <c r="I39" s="0" t="n">
        <v>33799</v>
      </c>
    </row>
    <row r="40" customFormat="false" ht="12.8" hidden="false" customHeight="false" outlineLevel="0" collapsed="false">
      <c r="A40" s="4" t="n">
        <v>43892</v>
      </c>
      <c r="B40" s="4" t="s">
        <v>29</v>
      </c>
      <c r="C40" s="0" t="n">
        <v>600</v>
      </c>
      <c r="D40" s="0" t="n">
        <f aca="false">D39+C40</f>
        <v>4812</v>
      </c>
      <c r="E40" s="0" t="n">
        <v>6</v>
      </c>
      <c r="F40" s="0" t="n">
        <f aca="false">F39+E40</f>
        <v>28</v>
      </c>
      <c r="G40" s="0" t="n">
        <f aca="false">H40-H39</f>
        <v>16260</v>
      </c>
      <c r="H40" s="0" t="n">
        <v>125851</v>
      </c>
      <c r="I40" s="0" t="n">
        <v>35555</v>
      </c>
    </row>
    <row r="41" customFormat="false" ht="12.8" hidden="false" customHeight="false" outlineLevel="0" collapsed="false">
      <c r="A41" s="4" t="n">
        <v>43893</v>
      </c>
      <c r="B41" s="4" t="s">
        <v>29</v>
      </c>
      <c r="C41" s="0" t="n">
        <v>516</v>
      </c>
      <c r="D41" s="0" t="n">
        <f aca="false">D40+C41</f>
        <v>5328</v>
      </c>
      <c r="E41" s="0" t="n">
        <v>4</v>
      </c>
      <c r="F41" s="0" t="n">
        <f aca="false">F40+E41</f>
        <v>32</v>
      </c>
      <c r="G41" s="0" t="n">
        <f aca="false">H41-H40</f>
        <v>10856</v>
      </c>
      <c r="H41" s="0" t="n">
        <v>136707</v>
      </c>
      <c r="I41" s="0" t="n">
        <v>28414</v>
      </c>
    </row>
    <row r="42" customFormat="false" ht="12.8" hidden="false" customHeight="false" outlineLevel="0" collapsed="false">
      <c r="A42" s="4" t="n">
        <v>43894</v>
      </c>
      <c r="B42" s="4" t="s">
        <v>29</v>
      </c>
      <c r="C42" s="0" t="n">
        <v>438</v>
      </c>
      <c r="D42" s="0" t="n">
        <f aca="false">D41+C42</f>
        <v>5766</v>
      </c>
      <c r="E42" s="0" t="n">
        <v>3</v>
      </c>
      <c r="F42" s="0" t="n">
        <f aca="false">F41+E42</f>
        <v>35</v>
      </c>
      <c r="G42" s="0" t="n">
        <f aca="false">H42-H41</f>
        <v>9834</v>
      </c>
      <c r="H42" s="0" t="n">
        <v>146541</v>
      </c>
      <c r="I42" s="0" t="n">
        <v>21810</v>
      </c>
    </row>
    <row r="43" customFormat="false" ht="12.8" hidden="false" customHeight="false" outlineLevel="0" collapsed="false">
      <c r="A43" s="4" t="n">
        <v>43895</v>
      </c>
      <c r="B43" s="4" t="s">
        <v>29</v>
      </c>
      <c r="C43" s="0" t="n">
        <v>518</v>
      </c>
      <c r="D43" s="0" t="n">
        <f aca="false">D42+C43</f>
        <v>6284</v>
      </c>
      <c r="E43" s="0" t="n">
        <v>7</v>
      </c>
      <c r="F43" s="0" t="n">
        <f aca="false">F42+E43</f>
        <v>42</v>
      </c>
      <c r="G43" s="0" t="n">
        <f aca="false">H43-H42</f>
        <v>18199</v>
      </c>
      <c r="H43" s="0" t="n">
        <v>164740</v>
      </c>
      <c r="I43" s="0" t="n">
        <v>21832</v>
      </c>
    </row>
    <row r="44" customFormat="false" ht="12.8" hidden="false" customHeight="false" outlineLevel="0" collapsed="false">
      <c r="A44" s="4" t="n">
        <v>43896</v>
      </c>
      <c r="B44" s="4" t="s">
        <v>29</v>
      </c>
      <c r="C44" s="0" t="n">
        <v>483</v>
      </c>
      <c r="D44" s="0" t="n">
        <f aca="false">D43+C44</f>
        <v>6767</v>
      </c>
      <c r="E44" s="0" t="n">
        <v>2</v>
      </c>
      <c r="F44" s="0" t="n">
        <f aca="false">F43+E44</f>
        <v>44</v>
      </c>
      <c r="G44" s="0" t="n">
        <f aca="false">H44-H43</f>
        <v>13449</v>
      </c>
      <c r="H44" s="0" t="n">
        <v>178189</v>
      </c>
      <c r="I44" s="0" t="n">
        <v>19620</v>
      </c>
    </row>
    <row r="45" customFormat="false" ht="12.8" hidden="false" customHeight="false" outlineLevel="0" collapsed="false">
      <c r="A45" s="4" t="n">
        <v>43897</v>
      </c>
      <c r="B45" s="4" t="s">
        <v>29</v>
      </c>
      <c r="C45" s="0" t="n">
        <v>367</v>
      </c>
      <c r="D45" s="0" t="n">
        <f aca="false">D44+C45</f>
        <v>7134</v>
      </c>
      <c r="E45" s="0" t="n">
        <v>6</v>
      </c>
      <c r="F45" s="0" t="n">
        <f aca="false">F44+E45</f>
        <v>50</v>
      </c>
      <c r="G45" s="0" t="n">
        <f aca="false">H45-H44</f>
        <v>10329</v>
      </c>
      <c r="H45" s="0" t="n">
        <v>188518</v>
      </c>
      <c r="I45" s="0" t="n">
        <v>19376</v>
      </c>
    </row>
    <row r="46" customFormat="false" ht="12.8" hidden="false" customHeight="false" outlineLevel="0" collapsed="false">
      <c r="A46" s="4" t="n">
        <v>43898</v>
      </c>
      <c r="B46" s="4" t="s">
        <v>29</v>
      </c>
      <c r="C46" s="0" t="n">
        <v>248</v>
      </c>
      <c r="D46" s="0" t="n">
        <f aca="false">D45+C46</f>
        <v>7382</v>
      </c>
      <c r="E46" s="0" t="n">
        <v>1</v>
      </c>
      <c r="F46" s="0" t="n">
        <f aca="false">F45+E46</f>
        <v>51</v>
      </c>
      <c r="G46" s="0" t="n">
        <f aca="false">H46-H45</f>
        <v>8100</v>
      </c>
      <c r="H46" s="0" t="n">
        <v>196618</v>
      </c>
      <c r="I46" s="0" t="n">
        <v>17458</v>
      </c>
    </row>
    <row r="47" customFormat="false" ht="12.8" hidden="false" customHeight="false" outlineLevel="0" collapsed="false">
      <c r="A47" s="4" t="n">
        <v>43899</v>
      </c>
      <c r="B47" s="4" t="s">
        <v>29</v>
      </c>
      <c r="C47" s="0" t="n">
        <v>131</v>
      </c>
      <c r="D47" s="0" t="n">
        <f aca="false">D46+C47</f>
        <v>7513</v>
      </c>
      <c r="E47" s="0" t="n">
        <v>3</v>
      </c>
      <c r="F47" s="0" t="n">
        <f aca="false">F46+E47</f>
        <v>54</v>
      </c>
      <c r="G47" s="0" t="n">
        <f aca="false">H47-H46</f>
        <v>13526</v>
      </c>
      <c r="H47" s="0" t="n">
        <v>210144</v>
      </c>
      <c r="I47" s="0" t="n">
        <v>18452</v>
      </c>
    </row>
    <row r="48" customFormat="false" ht="12.8" hidden="false" customHeight="false" outlineLevel="0" collapsed="false">
      <c r="A48" s="4" t="n">
        <v>43900</v>
      </c>
      <c r="B48" s="4" t="s">
        <v>29</v>
      </c>
      <c r="C48" s="0" t="n">
        <v>242</v>
      </c>
      <c r="D48" s="0" t="n">
        <f aca="false">D47+C48</f>
        <v>7755</v>
      </c>
      <c r="E48" s="0" t="n">
        <v>6</v>
      </c>
      <c r="F48" s="0" t="n">
        <f aca="false">F47+E48</f>
        <v>60</v>
      </c>
      <c r="G48" s="0" t="n">
        <f aca="false">H48-H47</f>
        <v>12251</v>
      </c>
      <c r="H48" s="0" t="n">
        <v>222395</v>
      </c>
      <c r="I48" s="0" t="n">
        <v>18540</v>
      </c>
    </row>
    <row r="49" customFormat="false" ht="12.8" hidden="false" customHeight="false" outlineLevel="0" collapsed="false">
      <c r="A49" s="4" t="n">
        <v>43901</v>
      </c>
      <c r="B49" s="4" t="s">
        <v>29</v>
      </c>
      <c r="C49" s="0" t="n">
        <v>114</v>
      </c>
      <c r="D49" s="0" t="n">
        <f aca="false">D48+C49</f>
        <v>7869</v>
      </c>
      <c r="E49" s="0" t="n">
        <v>6</v>
      </c>
      <c r="F49" s="0" t="n">
        <f aca="false">F48+E49</f>
        <v>66</v>
      </c>
      <c r="G49" s="0" t="n">
        <f aca="false">H49-H48</f>
        <v>12603</v>
      </c>
      <c r="H49" s="0" t="n">
        <v>234998</v>
      </c>
      <c r="I49" s="0" t="n">
        <v>17727</v>
      </c>
    </row>
    <row r="50" customFormat="false" ht="12.8" hidden="false" customHeight="false" outlineLevel="0" collapsed="false">
      <c r="A50" s="4" t="n">
        <v>43902</v>
      </c>
      <c r="B50" s="4" t="s">
        <v>29</v>
      </c>
      <c r="C50" s="0" t="n">
        <v>110</v>
      </c>
      <c r="D50" s="0" t="n">
        <f aca="false">D49+C50</f>
        <v>7979</v>
      </c>
      <c r="E50" s="0" t="n">
        <v>1</v>
      </c>
      <c r="F50" s="0" t="n">
        <f aca="false">F49+E50</f>
        <v>67</v>
      </c>
      <c r="G50" s="0" t="n">
        <f aca="false">H50-H49</f>
        <v>13649</v>
      </c>
      <c r="H50" s="0" t="n">
        <v>248647</v>
      </c>
      <c r="I50" s="0" t="n">
        <v>17940</v>
      </c>
    </row>
    <row r="51" customFormat="false" ht="12.8" hidden="false" customHeight="false" outlineLevel="0" collapsed="false">
      <c r="A51" s="4" t="n">
        <v>43903</v>
      </c>
      <c r="B51" s="4" t="s">
        <v>29</v>
      </c>
      <c r="C51" s="0" t="n">
        <v>107</v>
      </c>
      <c r="D51" s="0" t="n">
        <f aca="false">D50+C51</f>
        <v>8086</v>
      </c>
      <c r="E51" s="0" t="n">
        <v>5</v>
      </c>
      <c r="F51" s="0" t="n">
        <f aca="false">F50+E51</f>
        <v>72</v>
      </c>
      <c r="G51" s="0" t="n">
        <f aca="false">H51-H50</f>
        <v>12688</v>
      </c>
      <c r="H51" s="0" t="n">
        <v>261335</v>
      </c>
      <c r="I51" s="0" t="n">
        <v>17634</v>
      </c>
    </row>
    <row r="52" customFormat="false" ht="12.8" hidden="false" customHeight="false" outlineLevel="0" collapsed="false">
      <c r="A52" s="4" t="n">
        <v>43904</v>
      </c>
      <c r="B52" s="4" t="s">
        <v>29</v>
      </c>
      <c r="C52" s="0" t="n">
        <v>76</v>
      </c>
      <c r="D52" s="0" t="n">
        <f aca="false">D51+C52</f>
        <v>8162</v>
      </c>
      <c r="E52" s="0" t="n">
        <v>3</v>
      </c>
      <c r="F52" s="0" t="n">
        <f aca="false">F51+E52</f>
        <v>75</v>
      </c>
      <c r="G52" s="0" t="n">
        <f aca="false">H52-H51</f>
        <v>6877</v>
      </c>
      <c r="H52" s="0" t="n">
        <v>268212</v>
      </c>
      <c r="I52" s="0" t="n">
        <v>16272</v>
      </c>
    </row>
    <row r="53" customFormat="false" ht="12.8" hidden="false" customHeight="false" outlineLevel="0" collapsed="false">
      <c r="A53" s="4" t="n">
        <v>43905</v>
      </c>
      <c r="B53" s="4" t="s">
        <v>29</v>
      </c>
      <c r="C53" s="0" t="n">
        <v>74</v>
      </c>
      <c r="D53" s="0" t="n">
        <f aca="false">D52+C53</f>
        <v>8236</v>
      </c>
      <c r="E53" s="0" t="n">
        <v>0</v>
      </c>
      <c r="F53" s="0" t="n">
        <f aca="false">F52+E53</f>
        <v>75</v>
      </c>
      <c r="G53" s="0" t="n">
        <f aca="false">H53-H52</f>
        <v>6292</v>
      </c>
      <c r="H53" s="0" t="n">
        <v>274504</v>
      </c>
      <c r="I53" s="0" t="n">
        <v>14971</v>
      </c>
    </row>
    <row r="54" customFormat="false" ht="12.8" hidden="false" customHeight="false" outlineLevel="0" collapsed="false">
      <c r="A54" s="4" t="n">
        <v>43906</v>
      </c>
      <c r="B54" s="4" t="s">
        <v>29</v>
      </c>
      <c r="C54" s="0" t="n">
        <v>84</v>
      </c>
      <c r="D54" s="0" t="n">
        <f aca="false">D53+C54</f>
        <v>8320</v>
      </c>
      <c r="E54" s="0" t="n">
        <v>6</v>
      </c>
      <c r="F54" s="0" t="n">
        <f aca="false">F53+E54</f>
        <v>81</v>
      </c>
      <c r="G54" s="0" t="n">
        <f aca="false">H54-H53</f>
        <v>12212</v>
      </c>
      <c r="H54" s="0" t="n">
        <v>286716</v>
      </c>
      <c r="I54" s="0" t="n">
        <v>17291</v>
      </c>
    </row>
    <row r="55" customFormat="false" ht="12.8" hidden="false" customHeight="false" outlineLevel="0" collapsed="false">
      <c r="A55" s="4" t="n">
        <v>43907</v>
      </c>
      <c r="B55" s="4" t="s">
        <v>29</v>
      </c>
      <c r="C55" s="0" t="n">
        <v>93</v>
      </c>
      <c r="D55" s="0" t="n">
        <f aca="false">D54+C55</f>
        <v>8413</v>
      </c>
      <c r="E55" s="0" t="n">
        <v>3</v>
      </c>
      <c r="F55" s="0" t="n">
        <f aca="false">F54+E55</f>
        <v>84</v>
      </c>
      <c r="G55" s="0" t="n">
        <f aca="false">H55-H54</f>
        <v>8931</v>
      </c>
      <c r="H55" s="0" t="n">
        <v>295647</v>
      </c>
      <c r="I55" s="0" t="n">
        <v>16346</v>
      </c>
    </row>
    <row r="56" customFormat="false" ht="12.8" hidden="false" customHeight="false" outlineLevel="0" collapsed="false">
      <c r="A56" s="4" t="n">
        <v>43908</v>
      </c>
      <c r="B56" s="4" t="s">
        <v>29</v>
      </c>
      <c r="C56" s="0" t="n">
        <v>152</v>
      </c>
      <c r="D56" s="0" t="n">
        <f aca="false">D55+C56</f>
        <v>8565</v>
      </c>
      <c r="E56" s="0" t="n">
        <v>7</v>
      </c>
      <c r="F56" s="0" t="n">
        <f aca="false">F55+E56</f>
        <v>91</v>
      </c>
      <c r="G56" s="0" t="n">
        <f aca="false">H56-H55</f>
        <v>11377</v>
      </c>
      <c r="H56" s="0" t="n">
        <v>307024</v>
      </c>
      <c r="I56" s="0" t="n">
        <v>15904</v>
      </c>
    </row>
    <row r="57" customFormat="false" ht="12.8" hidden="false" customHeight="false" outlineLevel="0" collapsed="false">
      <c r="A57" s="4" t="n">
        <v>43909</v>
      </c>
      <c r="B57" s="4" t="s">
        <v>29</v>
      </c>
      <c r="C57" s="0" t="n">
        <v>87</v>
      </c>
      <c r="D57" s="0" t="n">
        <f aca="false">D56+C57</f>
        <v>8652</v>
      </c>
      <c r="E57" s="0" t="n">
        <v>3</v>
      </c>
      <c r="F57" s="0" t="n">
        <f aca="false">F56+E57</f>
        <v>94</v>
      </c>
      <c r="G57" s="0" t="n">
        <f aca="false">H57-H56</f>
        <v>9640</v>
      </c>
      <c r="H57" s="0" t="n">
        <v>316664</v>
      </c>
      <c r="I57" s="0" t="n">
        <v>15525</v>
      </c>
    </row>
    <row r="58" customFormat="false" ht="12.8" hidden="false" customHeight="false" outlineLevel="0" collapsed="false">
      <c r="A58" s="4" t="n">
        <v>43910</v>
      </c>
      <c r="B58" s="4" t="s">
        <v>29</v>
      </c>
      <c r="C58" s="0" t="n">
        <v>147</v>
      </c>
      <c r="D58" s="0" t="n">
        <f aca="false">D57+C58</f>
        <v>8799</v>
      </c>
      <c r="E58" s="0" t="n">
        <v>8</v>
      </c>
      <c r="F58" s="0" t="n">
        <f aca="false">F57+E58</f>
        <v>102</v>
      </c>
      <c r="G58" s="0" t="n">
        <f aca="false">H58-H57</f>
        <v>10845</v>
      </c>
      <c r="H58" s="0" t="n">
        <v>327509</v>
      </c>
      <c r="I58" s="0" t="n">
        <v>15704</v>
      </c>
    </row>
    <row r="59" customFormat="false" ht="12.8" hidden="false" customHeight="false" outlineLevel="0" collapsed="false">
      <c r="A59" s="4" t="n">
        <v>43911</v>
      </c>
      <c r="B59" s="4" t="s">
        <v>29</v>
      </c>
      <c r="C59" s="0" t="n">
        <v>98</v>
      </c>
      <c r="D59" s="0" t="n">
        <f aca="false">D58+C59</f>
        <v>8897</v>
      </c>
      <c r="E59" s="0" t="n">
        <v>2</v>
      </c>
      <c r="F59" s="0" t="n">
        <f aca="false">F58+E59</f>
        <v>104</v>
      </c>
      <c r="G59" s="0" t="n">
        <f aca="false">H59-H58</f>
        <v>4271</v>
      </c>
      <c r="H59" s="0" t="n">
        <v>331780</v>
      </c>
      <c r="I59" s="0" t="n">
        <v>14540</v>
      </c>
    </row>
    <row r="60" customFormat="false" ht="12.8" hidden="false" customHeight="false" outlineLevel="0" collapsed="false">
      <c r="A60" s="4" t="n">
        <v>43912</v>
      </c>
      <c r="B60" s="4" t="s">
        <v>29</v>
      </c>
      <c r="C60" s="0" t="n">
        <v>64</v>
      </c>
      <c r="D60" s="0" t="n">
        <f aca="false">D59+C60</f>
        <v>8961</v>
      </c>
      <c r="E60" s="0" t="n">
        <v>7</v>
      </c>
      <c r="F60" s="0" t="n">
        <f aca="false">F59+E60</f>
        <v>111</v>
      </c>
      <c r="G60" s="0" t="n">
        <f aca="false">H60-H59</f>
        <v>6256</v>
      </c>
      <c r="H60" s="0" t="n">
        <v>338036</v>
      </c>
      <c r="I60" s="0" t="n">
        <v>13628</v>
      </c>
    </row>
    <row r="61" customFormat="false" ht="12.8" hidden="false" customHeight="false" outlineLevel="0" collapsed="false">
      <c r="A61" s="4" t="n">
        <v>43913</v>
      </c>
      <c r="B61" s="4" t="s">
        <v>29</v>
      </c>
      <c r="C61" s="0" t="n">
        <v>76</v>
      </c>
      <c r="D61" s="0" t="n">
        <f aca="false">D60+C61</f>
        <v>9037</v>
      </c>
      <c r="E61" s="0" t="n">
        <v>9</v>
      </c>
      <c r="F61" s="0" t="n">
        <f aca="false">F60+E61</f>
        <v>120</v>
      </c>
      <c r="G61" s="0" t="n">
        <f aca="false">H61-H60</f>
        <v>10546</v>
      </c>
      <c r="H61" s="0" t="n">
        <v>348582</v>
      </c>
      <c r="I61" s="0" t="n">
        <v>15440</v>
      </c>
    </row>
    <row r="62" customFormat="false" ht="12.8" hidden="false" customHeight="false" outlineLevel="0" collapsed="false">
      <c r="A62" s="4" t="n">
        <v>43914</v>
      </c>
      <c r="B62" s="4" t="s">
        <v>29</v>
      </c>
      <c r="C62" s="0" t="n">
        <v>100</v>
      </c>
      <c r="D62" s="0" t="n">
        <f aca="false">D61+C62</f>
        <v>9137</v>
      </c>
      <c r="E62" s="0" t="n">
        <v>6</v>
      </c>
      <c r="F62" s="0" t="n">
        <f aca="false">F61+E62</f>
        <v>126</v>
      </c>
      <c r="G62" s="0" t="n">
        <f aca="false">H62-H61</f>
        <v>9314</v>
      </c>
      <c r="H62" s="0" t="n">
        <v>357896</v>
      </c>
      <c r="I62" s="0" t="n">
        <v>14278</v>
      </c>
    </row>
    <row r="63" customFormat="false" ht="12.8" hidden="false" customHeight="false" outlineLevel="0" collapsed="false">
      <c r="A63" s="4" t="n">
        <v>43915</v>
      </c>
      <c r="B63" s="4" t="s">
        <v>29</v>
      </c>
      <c r="C63" s="0" t="n">
        <v>104</v>
      </c>
      <c r="D63" s="0" t="n">
        <f aca="false">D62+C63</f>
        <v>9241</v>
      </c>
      <c r="E63" s="0" t="n">
        <v>5</v>
      </c>
      <c r="F63" s="0" t="n">
        <f aca="false">F62+E63</f>
        <v>131</v>
      </c>
      <c r="G63" s="0" t="n">
        <f aca="false">H63-H62</f>
        <v>5046</v>
      </c>
      <c r="H63" s="0" t="n">
        <v>362942</v>
      </c>
      <c r="I63" s="0" t="n">
        <v>14369</v>
      </c>
    </row>
    <row r="64" customFormat="false" ht="12.8" hidden="false" customHeight="false" outlineLevel="0" collapsed="false">
      <c r="A64" s="4" t="n">
        <v>43916</v>
      </c>
      <c r="B64" s="4" t="s">
        <v>29</v>
      </c>
      <c r="C64" s="0" t="n">
        <v>91</v>
      </c>
      <c r="D64" s="0" t="n">
        <f aca="false">D63+C64</f>
        <v>9332</v>
      </c>
      <c r="E64" s="0" t="n">
        <v>8</v>
      </c>
      <c r="F64" s="0" t="n">
        <f aca="false">F63+E64</f>
        <v>139</v>
      </c>
      <c r="G64" s="0" t="n">
        <f aca="false">H64-H63</f>
        <v>14019</v>
      </c>
      <c r="H64" s="0" t="n">
        <v>376961</v>
      </c>
      <c r="I64" s="0" t="n">
        <v>15219</v>
      </c>
    </row>
    <row r="65" customFormat="false" ht="12.8" hidden="false" customHeight="false" outlineLevel="0" collapsed="false">
      <c r="A65" s="4" t="n">
        <v>43917</v>
      </c>
      <c r="B65" s="4" t="s">
        <v>29</v>
      </c>
      <c r="C65" s="0" t="n">
        <v>146</v>
      </c>
      <c r="D65" s="0" t="n">
        <f aca="false">D64+C65</f>
        <v>9478</v>
      </c>
      <c r="E65" s="0" t="n">
        <v>5</v>
      </c>
      <c r="F65" s="0" t="n">
        <f aca="false">F64+E65</f>
        <v>144</v>
      </c>
      <c r="G65" s="0" t="n">
        <f aca="false">H65-H64</f>
        <v>10964</v>
      </c>
      <c r="H65" s="0" t="n">
        <v>387925</v>
      </c>
      <c r="I65" s="0" t="n">
        <v>16564</v>
      </c>
    </row>
    <row r="66" customFormat="false" ht="12.8" hidden="false" customHeight="false" outlineLevel="0" collapsed="false">
      <c r="A66" s="4" t="n">
        <v>43918</v>
      </c>
      <c r="B66" s="4" t="s">
        <v>29</v>
      </c>
      <c r="C66" s="0" t="n">
        <v>105</v>
      </c>
      <c r="D66" s="0" t="n">
        <f aca="false">D65+C66</f>
        <v>9583</v>
      </c>
      <c r="E66" s="0" t="n">
        <v>8</v>
      </c>
      <c r="F66" s="0" t="n">
        <f aca="false">F65+E66</f>
        <v>152</v>
      </c>
      <c r="G66" s="0" t="n">
        <f aca="false">H66-H65</f>
        <v>6216</v>
      </c>
      <c r="H66" s="0" t="n">
        <v>394141</v>
      </c>
      <c r="I66" s="0" t="n">
        <v>15028</v>
      </c>
    </row>
    <row r="67" customFormat="false" ht="12.8" hidden="false" customHeight="false" outlineLevel="0" collapsed="false">
      <c r="A67" s="4" t="n">
        <v>43919</v>
      </c>
      <c r="B67" s="4" t="s">
        <v>29</v>
      </c>
      <c r="C67" s="0" t="n">
        <v>78</v>
      </c>
      <c r="D67" s="0" t="n">
        <f aca="false">D66+C67</f>
        <v>9661</v>
      </c>
      <c r="E67" s="0" t="n">
        <v>6</v>
      </c>
      <c r="F67" s="0" t="n">
        <f aca="false">F66+E67</f>
        <v>158</v>
      </c>
      <c r="G67" s="0" t="n">
        <f aca="false">H67-H66</f>
        <v>1053</v>
      </c>
      <c r="H67" s="0" t="n">
        <v>395194</v>
      </c>
      <c r="I67" s="0" t="n">
        <v>13531</v>
      </c>
    </row>
    <row r="68" customFormat="false" ht="12.8" hidden="false" customHeight="false" outlineLevel="0" collapsed="false">
      <c r="A68" s="4" t="n">
        <v>43920</v>
      </c>
      <c r="B68" s="4" t="s">
        <v>29</v>
      </c>
      <c r="C68" s="0" t="n">
        <v>125</v>
      </c>
      <c r="D68" s="0" t="n">
        <f aca="false">D67+C68</f>
        <v>9786</v>
      </c>
      <c r="E68" s="0" t="n">
        <v>4</v>
      </c>
      <c r="F68" s="0" t="n">
        <f aca="false">F67+E68</f>
        <v>162</v>
      </c>
      <c r="G68" s="0" t="n">
        <f aca="false">H68-H67</f>
        <v>15370</v>
      </c>
      <c r="H68" s="0" t="n">
        <v>410564</v>
      </c>
      <c r="I68" s="0" t="n">
        <v>16892</v>
      </c>
    </row>
    <row r="69" customFormat="false" ht="12.8" hidden="false" customHeight="false" outlineLevel="0" collapsed="false">
      <c r="A69" s="4" t="n">
        <v>43921</v>
      </c>
      <c r="B69" s="4" t="s">
        <v>29</v>
      </c>
      <c r="C69" s="0" t="n">
        <v>101</v>
      </c>
      <c r="D69" s="0" t="n">
        <f aca="false">D68+C69</f>
        <v>9887</v>
      </c>
      <c r="E69" s="0" t="n">
        <v>3</v>
      </c>
      <c r="F69" s="0" t="n">
        <f aca="false">F68+E69</f>
        <v>165</v>
      </c>
      <c r="G69" s="0" t="n">
        <f aca="false">H69-H68</f>
        <v>10983</v>
      </c>
      <c r="H69" s="0" t="n">
        <v>421547</v>
      </c>
      <c r="I69" s="0" t="n">
        <v>16585</v>
      </c>
    </row>
    <row r="70" customFormat="false" ht="12.8" hidden="false" customHeight="false" outlineLevel="0" collapsed="false">
      <c r="A70" s="4" t="n">
        <v>43922</v>
      </c>
      <c r="B70" s="4" t="s">
        <v>29</v>
      </c>
      <c r="C70" s="0" t="n">
        <v>89</v>
      </c>
      <c r="D70" s="0" t="n">
        <f aca="false">D69+C70</f>
        <v>9976</v>
      </c>
      <c r="E70" s="0" t="n">
        <v>4</v>
      </c>
      <c r="F70" s="0" t="n">
        <f aca="false">F69+E70</f>
        <v>169</v>
      </c>
      <c r="G70" s="0" t="n">
        <f aca="false">H70-H69</f>
        <v>10196</v>
      </c>
      <c r="H70" s="0" t="n">
        <v>431743</v>
      </c>
      <c r="I70" s="0" t="n">
        <v>17885</v>
      </c>
    </row>
    <row r="71" customFormat="false" ht="12.8" hidden="false" customHeight="false" outlineLevel="0" collapsed="false">
      <c r="A71" s="4" t="n">
        <v>43923</v>
      </c>
      <c r="B71" s="4" t="s">
        <v>29</v>
      </c>
      <c r="C71" s="0" t="n">
        <v>86</v>
      </c>
      <c r="D71" s="0" t="n">
        <f aca="false">D70+C71</f>
        <v>10062</v>
      </c>
      <c r="E71" s="0" t="n">
        <v>5</v>
      </c>
      <c r="F71" s="0" t="n">
        <f aca="false">F70+E71</f>
        <v>174</v>
      </c>
      <c r="G71" s="0" t="n">
        <f aca="false">H71-H70</f>
        <v>11530</v>
      </c>
      <c r="H71" s="0" t="n">
        <v>443273</v>
      </c>
      <c r="I71" s="0" t="n">
        <v>18908</v>
      </c>
    </row>
    <row r="72" customFormat="false" ht="12.8" hidden="false" customHeight="false" outlineLevel="0" collapsed="false">
      <c r="A72" s="4" t="n">
        <v>43924</v>
      </c>
      <c r="B72" s="4" t="s">
        <v>29</v>
      </c>
      <c r="C72" s="0" t="n">
        <v>94</v>
      </c>
      <c r="D72" s="0" t="n">
        <f aca="false">D71+C72</f>
        <v>10156</v>
      </c>
      <c r="E72" s="0" t="n">
        <v>3</v>
      </c>
      <c r="F72" s="0" t="n">
        <f aca="false">F71+E72</f>
        <v>177</v>
      </c>
      <c r="G72" s="0" t="n">
        <f aca="false">H72-H71</f>
        <v>11759</v>
      </c>
      <c r="H72" s="0" t="n">
        <v>455032</v>
      </c>
      <c r="I72" s="0" t="n">
        <v>20144</v>
      </c>
    </row>
    <row r="73" customFormat="false" ht="12.8" hidden="false" customHeight="false" outlineLevel="0" collapsed="false">
      <c r="A73" s="4" t="n">
        <v>43925</v>
      </c>
      <c r="B73" s="4" t="s">
        <v>29</v>
      </c>
      <c r="C73" s="0" t="n">
        <v>81</v>
      </c>
      <c r="D73" s="0" t="n">
        <f aca="false">D72+C73</f>
        <v>10237</v>
      </c>
      <c r="E73" s="0" t="n">
        <v>6</v>
      </c>
      <c r="F73" s="0" t="n">
        <f aca="false">F72+E73</f>
        <v>183</v>
      </c>
      <c r="G73" s="0" t="n">
        <f aca="false">H73-H72</f>
        <v>6201</v>
      </c>
      <c r="H73" s="0" t="n">
        <v>461233</v>
      </c>
      <c r="I73" s="0" t="n">
        <v>19571</v>
      </c>
    </row>
    <row r="74" customFormat="false" ht="12.8" hidden="false" customHeight="false" outlineLevel="0" collapsed="false">
      <c r="A74" s="4" t="n">
        <v>43926</v>
      </c>
      <c r="B74" s="4" t="s">
        <v>29</v>
      </c>
      <c r="C74" s="0" t="n">
        <v>47</v>
      </c>
      <c r="D74" s="0" t="n">
        <f aca="false">D73+C74</f>
        <v>10284</v>
      </c>
      <c r="E74" s="0" t="n">
        <v>3</v>
      </c>
      <c r="F74" s="0" t="n">
        <f aca="false">F73+E74</f>
        <v>186</v>
      </c>
      <c r="G74" s="0" t="n">
        <f aca="false">H74-H73</f>
        <v>5571</v>
      </c>
      <c r="H74" s="0" t="n">
        <v>466804</v>
      </c>
      <c r="I74" s="0" t="n">
        <v>19295</v>
      </c>
    </row>
    <row r="75" customFormat="false" ht="12.8" hidden="false" customHeight="false" outlineLevel="0" collapsed="false">
      <c r="A75" s="4" t="n">
        <v>43927</v>
      </c>
      <c r="B75" s="4" t="s">
        <v>29</v>
      </c>
      <c r="C75" s="0" t="n">
        <v>47</v>
      </c>
      <c r="D75" s="0" t="n">
        <f aca="false">D74+C75</f>
        <v>10331</v>
      </c>
      <c r="E75" s="0" t="n">
        <v>6</v>
      </c>
      <c r="F75" s="0" t="n">
        <f aca="false">F74+E75</f>
        <v>192</v>
      </c>
      <c r="G75" s="0" t="n">
        <f aca="false">H75-H74</f>
        <v>10500</v>
      </c>
      <c r="H75" s="0" t="n">
        <v>477304</v>
      </c>
      <c r="I75" s="0" t="n">
        <v>20650</v>
      </c>
    </row>
    <row r="76" customFormat="false" ht="12.8" hidden="false" customHeight="false" outlineLevel="0" collapsed="false">
      <c r="A76" s="4" t="n">
        <v>43928</v>
      </c>
      <c r="B76" s="4" t="s">
        <v>29</v>
      </c>
      <c r="C76" s="0" t="n">
        <v>53</v>
      </c>
      <c r="D76" s="0" t="n">
        <f aca="false">D75+C76</f>
        <v>10384</v>
      </c>
      <c r="E76" s="0" t="n">
        <v>8</v>
      </c>
      <c r="F76" s="0" t="n">
        <f aca="false">F75+E76</f>
        <v>200</v>
      </c>
      <c r="G76" s="0" t="n">
        <f aca="false">H76-H75</f>
        <v>8699</v>
      </c>
      <c r="H76" s="0" t="n">
        <v>486003</v>
      </c>
      <c r="I76" s="0" t="n">
        <v>17858</v>
      </c>
    </row>
    <row r="77" customFormat="false" ht="12.8" hidden="false" customHeight="false" outlineLevel="0" collapsed="false">
      <c r="A77" s="4" t="n">
        <v>43929</v>
      </c>
      <c r="B77" s="4" t="s">
        <v>29</v>
      </c>
      <c r="C77" s="0" t="n">
        <v>39</v>
      </c>
      <c r="D77" s="0" t="n">
        <f aca="false">D76+C77</f>
        <v>10423</v>
      </c>
      <c r="E77" s="0" t="n">
        <v>4</v>
      </c>
      <c r="F77" s="0" t="n">
        <f aca="false">F76+E77</f>
        <v>204</v>
      </c>
      <c r="G77" s="0" t="n">
        <f aca="false">H77-H76</f>
        <v>8708</v>
      </c>
      <c r="H77" s="0" t="n">
        <v>494711</v>
      </c>
      <c r="I77" s="0" t="n">
        <v>15509</v>
      </c>
    </row>
    <row r="78" customFormat="false" ht="12.8" hidden="false" customHeight="false" outlineLevel="0" collapsed="false">
      <c r="A78" s="4" t="n">
        <v>43930</v>
      </c>
      <c r="B78" s="4" t="s">
        <v>29</v>
      </c>
      <c r="C78" s="0" t="n">
        <v>27</v>
      </c>
      <c r="D78" s="0" t="n">
        <f aca="false">D77+C78</f>
        <v>10450</v>
      </c>
      <c r="E78" s="0" t="n">
        <v>4</v>
      </c>
      <c r="F78" s="0" t="n">
        <f aca="false">F77+E78</f>
        <v>208</v>
      </c>
      <c r="G78" s="0" t="n">
        <f aca="false">H78-H77</f>
        <v>8340</v>
      </c>
      <c r="H78" s="0" t="n">
        <v>503051</v>
      </c>
      <c r="I78" s="0" t="n">
        <v>15298</v>
      </c>
    </row>
    <row r="79" customFormat="false" ht="12.8" hidden="false" customHeight="false" outlineLevel="0" collapsed="false">
      <c r="A79" s="4" t="n">
        <v>43931</v>
      </c>
      <c r="B79" s="4" t="s">
        <v>29</v>
      </c>
      <c r="C79" s="0" t="n">
        <v>30</v>
      </c>
      <c r="D79" s="0" t="n">
        <f aca="false">D78+C79</f>
        <v>10480</v>
      </c>
      <c r="E79" s="0" t="n">
        <v>3</v>
      </c>
      <c r="F79" s="0" t="n">
        <f aca="false">F78+E79</f>
        <v>211</v>
      </c>
      <c r="G79" s="0" t="n">
        <f aca="false">H79-H78</f>
        <v>7428</v>
      </c>
      <c r="H79" s="0" t="n">
        <v>510479</v>
      </c>
      <c r="I79" s="0" t="n">
        <v>14070</v>
      </c>
    </row>
    <row r="80" customFormat="false" ht="12.8" hidden="false" customHeight="false" outlineLevel="0" collapsed="false">
      <c r="A80" s="4" t="n">
        <v>43932</v>
      </c>
      <c r="B80" s="4" t="s">
        <v>29</v>
      </c>
      <c r="C80" s="0" t="n">
        <v>32</v>
      </c>
      <c r="D80" s="0" t="n">
        <f aca="false">D79+C80</f>
        <v>10512</v>
      </c>
      <c r="E80" s="0" t="n">
        <v>3</v>
      </c>
      <c r="F80" s="0" t="n">
        <f aca="false">F79+E80</f>
        <v>214</v>
      </c>
      <c r="G80" s="0" t="n">
        <f aca="false">H80-H79</f>
        <v>4142</v>
      </c>
      <c r="H80" s="0" t="n">
        <v>514621</v>
      </c>
      <c r="I80" s="0" t="n">
        <v>13788</v>
      </c>
    </row>
    <row r="81" customFormat="false" ht="12.8" hidden="false" customHeight="false" outlineLevel="0" collapsed="false">
      <c r="A81" s="4" t="n">
        <v>43933</v>
      </c>
      <c r="B81" s="4" t="s">
        <v>29</v>
      </c>
      <c r="C81" s="0" t="n">
        <v>25</v>
      </c>
      <c r="D81" s="0" t="n">
        <f aca="false">D80+C81</f>
        <v>10537</v>
      </c>
      <c r="E81" s="0" t="n">
        <v>3</v>
      </c>
      <c r="F81" s="0" t="n">
        <f aca="false">F80+E81</f>
        <v>217</v>
      </c>
      <c r="G81" s="0" t="n">
        <f aca="false">H81-H80</f>
        <v>4122</v>
      </c>
      <c r="H81" s="0" t="n">
        <v>518743</v>
      </c>
      <c r="I81" s="0" t="n">
        <v>13391</v>
      </c>
    </row>
    <row r="82" customFormat="false" ht="12.8" hidden="false" customHeight="false" outlineLevel="0" collapsed="false">
      <c r="A82" s="4" t="n">
        <v>43934</v>
      </c>
      <c r="B82" s="4" t="s">
        <v>29</v>
      </c>
      <c r="C82" s="0" t="n">
        <v>27</v>
      </c>
      <c r="D82" s="0" t="n">
        <f aca="false">D81+C82</f>
        <v>10564</v>
      </c>
      <c r="E82" s="0" t="n">
        <v>5</v>
      </c>
      <c r="F82" s="0" t="n">
        <f aca="false">F81+E82</f>
        <v>222</v>
      </c>
      <c r="G82" s="0" t="n">
        <f aca="false">H82-H81</f>
        <v>8695</v>
      </c>
      <c r="H82" s="0" t="n">
        <v>527438</v>
      </c>
      <c r="I82" s="0" t="n">
        <v>14651</v>
      </c>
    </row>
    <row r="83" customFormat="false" ht="12.8" hidden="false" customHeight="false" outlineLevel="0" collapsed="false">
      <c r="A83" s="4" t="n">
        <v>43935</v>
      </c>
      <c r="B83" s="4" t="s">
        <v>29</v>
      </c>
      <c r="C83" s="0" t="n">
        <v>27</v>
      </c>
      <c r="D83" s="0" t="n">
        <f aca="false">D82+C83</f>
        <v>10591</v>
      </c>
      <c r="E83" s="0" t="n">
        <v>3</v>
      </c>
      <c r="F83" s="0" t="n">
        <f aca="false">F82+E83</f>
        <v>225</v>
      </c>
      <c r="G83" s="0" t="n">
        <f aca="false">H83-H82</f>
        <v>7114</v>
      </c>
      <c r="H83" s="0" t="n">
        <v>534552</v>
      </c>
      <c r="I83" s="0" t="n">
        <v>15026</v>
      </c>
    </row>
    <row r="84" customFormat="false" ht="12.8" hidden="false" customHeight="false" outlineLevel="0" collapsed="false">
      <c r="A84" s="4" t="n">
        <v>43936</v>
      </c>
      <c r="B84" s="4" t="s">
        <v>29</v>
      </c>
      <c r="C84" s="0" t="n">
        <v>22</v>
      </c>
      <c r="D84" s="0" t="n">
        <f aca="false">D83+C84</f>
        <v>10613</v>
      </c>
      <c r="E84" s="0" t="n">
        <v>4</v>
      </c>
      <c r="F84" s="0" t="n">
        <f aca="false">F83+E84</f>
        <v>229</v>
      </c>
      <c r="G84" s="0" t="n">
        <f aca="false">H84-H83</f>
        <v>4223</v>
      </c>
      <c r="H84" s="0" t="n">
        <v>538775</v>
      </c>
      <c r="I84" s="0" t="n">
        <v>14268</v>
      </c>
    </row>
    <row r="85" customFormat="false" ht="12.8" hidden="false" customHeight="false" outlineLevel="0" collapsed="false">
      <c r="A85" s="4" t="n">
        <v>43937</v>
      </c>
      <c r="B85" s="4" t="s">
        <v>29</v>
      </c>
      <c r="C85" s="0" t="n">
        <v>22</v>
      </c>
      <c r="D85" s="0" t="n">
        <f aca="false">D84+C85</f>
        <v>10635</v>
      </c>
      <c r="E85" s="0" t="n">
        <v>1</v>
      </c>
      <c r="F85" s="0" t="n">
        <f aca="false">F84+E85</f>
        <v>230</v>
      </c>
      <c r="G85" s="0" t="n">
        <f aca="false">H85-H84</f>
        <v>7688</v>
      </c>
      <c r="H85" s="0" t="n">
        <v>546463</v>
      </c>
      <c r="I85" s="0" t="n">
        <v>14186</v>
      </c>
    </row>
    <row r="86" customFormat="false" ht="12.8" hidden="false" customHeight="false" outlineLevel="0" collapsed="false">
      <c r="A86" s="4" t="n">
        <v>43938</v>
      </c>
      <c r="B86" s="4" t="s">
        <v>29</v>
      </c>
      <c r="C86" s="0" t="n">
        <v>18</v>
      </c>
      <c r="D86" s="0" t="n">
        <f aca="false">D85+C86</f>
        <v>10653</v>
      </c>
      <c r="E86" s="0" t="n">
        <v>2</v>
      </c>
      <c r="F86" s="0" t="n">
        <f aca="false">F85+E86</f>
        <v>232</v>
      </c>
      <c r="G86" s="0" t="n">
        <f aca="false">H86-H85</f>
        <v>8371</v>
      </c>
      <c r="H86" s="0" t="n">
        <v>554834</v>
      </c>
      <c r="I86" s="0" t="n">
        <v>13550</v>
      </c>
    </row>
    <row r="87" customFormat="false" ht="12.8" hidden="false" customHeight="false" outlineLevel="0" collapsed="false">
      <c r="A87" s="4" t="n">
        <v>43939</v>
      </c>
      <c r="B87" s="4" t="s">
        <v>29</v>
      </c>
      <c r="C87" s="0" t="n">
        <v>8</v>
      </c>
      <c r="D87" s="0" t="n">
        <f aca="false">D86+C87</f>
        <v>10661</v>
      </c>
      <c r="E87" s="0" t="n">
        <v>2</v>
      </c>
      <c r="F87" s="0" t="n">
        <f aca="false">F86+E87</f>
        <v>234</v>
      </c>
      <c r="G87" s="0" t="n">
        <f aca="false">H87-H86</f>
        <v>4275</v>
      </c>
      <c r="H87" s="0" t="n">
        <v>559109</v>
      </c>
      <c r="I87" s="0" t="n">
        <v>12243</v>
      </c>
    </row>
    <row r="88" customFormat="false" ht="12.8" hidden="false" customHeight="false" outlineLevel="0" collapsed="false">
      <c r="A88" s="4" t="n">
        <v>43940</v>
      </c>
      <c r="B88" s="4" t="s">
        <v>29</v>
      </c>
      <c r="C88" s="0" t="n">
        <v>13</v>
      </c>
      <c r="D88" s="0" t="n">
        <f aca="false">D87+C88</f>
        <v>10674</v>
      </c>
      <c r="E88" s="0" t="n">
        <v>2</v>
      </c>
      <c r="F88" s="0" t="n">
        <f aca="false">F87+E88</f>
        <v>236</v>
      </c>
      <c r="G88" s="0" t="n">
        <f aca="false">H88-H87</f>
        <v>3926</v>
      </c>
      <c r="H88" s="0" t="n">
        <v>563035</v>
      </c>
      <c r="I88" s="0" t="n">
        <v>11981</v>
      </c>
    </row>
    <row r="89" customFormat="false" ht="12.8" hidden="false" customHeight="false" outlineLevel="0" collapsed="false">
      <c r="A89" s="4" t="n">
        <v>43941</v>
      </c>
      <c r="B89" s="4" t="s">
        <v>29</v>
      </c>
      <c r="C89" s="0" t="n">
        <v>9</v>
      </c>
      <c r="D89" s="0" t="n">
        <f aca="false">D88+C89</f>
        <v>10683</v>
      </c>
      <c r="E89" s="0" t="n">
        <v>1</v>
      </c>
      <c r="F89" s="0" t="n">
        <f aca="false">F88+E89</f>
        <v>237</v>
      </c>
      <c r="G89" s="0" t="n">
        <f aca="false">H89-H88</f>
        <v>7979</v>
      </c>
      <c r="H89" s="0" t="n">
        <v>571014</v>
      </c>
      <c r="I89" s="0" t="n">
        <v>12721</v>
      </c>
    </row>
    <row r="90" customFormat="false" ht="12.8" hidden="false" customHeight="false" outlineLevel="0" collapsed="false">
      <c r="A90" s="4" t="n">
        <v>43942</v>
      </c>
      <c r="B90" s="4" t="s">
        <v>29</v>
      </c>
      <c r="C90" s="0" t="n">
        <v>11</v>
      </c>
      <c r="D90" s="0" t="n">
        <f aca="false">D89+C90</f>
        <v>10694</v>
      </c>
      <c r="E90" s="0" t="n">
        <v>1</v>
      </c>
      <c r="F90" s="0" t="n">
        <f aca="false">F89+E90</f>
        <v>238</v>
      </c>
      <c r="G90" s="0" t="n">
        <f aca="false">H90-H89</f>
        <v>6945</v>
      </c>
      <c r="H90" s="0" t="n">
        <v>577959</v>
      </c>
      <c r="I90" s="0" t="n">
        <v>12121</v>
      </c>
    </row>
    <row r="91" customFormat="false" ht="12.8" hidden="false" customHeight="false" outlineLevel="0" collapsed="false">
      <c r="A91" s="4" t="n">
        <v>43943</v>
      </c>
      <c r="B91" s="4" t="s">
        <v>29</v>
      </c>
      <c r="C91" s="0" t="n">
        <v>8</v>
      </c>
      <c r="D91" s="0" t="n">
        <f aca="false">D90+C91</f>
        <v>10702</v>
      </c>
      <c r="E91" s="0" t="n">
        <v>2</v>
      </c>
      <c r="F91" s="0" t="n">
        <f aca="false">F90+E91</f>
        <v>240</v>
      </c>
      <c r="G91" s="0" t="n">
        <f aca="false">H91-H90</f>
        <v>6012</v>
      </c>
      <c r="H91" s="0" t="n">
        <v>583971</v>
      </c>
      <c r="I91" s="0" t="n">
        <v>10139</v>
      </c>
    </row>
    <row r="92" customFormat="false" ht="12.8" hidden="false" customHeight="false" outlineLevel="0" collapsed="false">
      <c r="A92" s="4" t="n">
        <v>43944</v>
      </c>
      <c r="B92" s="4" t="s">
        <v>29</v>
      </c>
      <c r="C92" s="0" t="n">
        <v>6</v>
      </c>
      <c r="D92" s="0" t="n">
        <f aca="false">D91+C92</f>
        <v>10708</v>
      </c>
      <c r="E92" s="0" t="n">
        <v>0</v>
      </c>
      <c r="F92" s="0" t="n">
        <f aca="false">F91+E92</f>
        <v>240</v>
      </c>
      <c r="G92" s="0" t="n">
        <f aca="false">H92-H91</f>
        <v>5549</v>
      </c>
      <c r="H92" s="0" t="n">
        <v>589520</v>
      </c>
      <c r="I92" s="0" t="n">
        <v>9600</v>
      </c>
    </row>
    <row r="93" customFormat="false" ht="12.8" hidden="false" customHeight="false" outlineLevel="0" collapsed="false">
      <c r="A93" s="4" t="n">
        <v>43945</v>
      </c>
      <c r="B93" s="4" t="s">
        <v>29</v>
      </c>
      <c r="C93" s="0" t="n">
        <v>10</v>
      </c>
      <c r="D93" s="0" t="n">
        <f aca="false">D92+C93</f>
        <v>10718</v>
      </c>
      <c r="E93" s="0" t="n">
        <v>0</v>
      </c>
      <c r="F93" s="0" t="n">
        <f aca="false">F92+E93</f>
        <v>240</v>
      </c>
      <c r="G93" s="0" t="n">
        <f aca="false">H93-H92</f>
        <v>5641</v>
      </c>
      <c r="H93" s="0" t="n">
        <v>595161</v>
      </c>
      <c r="I93" s="0" t="n">
        <v>9259</v>
      </c>
    </row>
    <row r="94" customFormat="false" ht="12.8" hidden="false" customHeight="false" outlineLevel="0" collapsed="false">
      <c r="A94" s="4" t="n">
        <v>43946</v>
      </c>
      <c r="B94" s="4" t="s">
        <v>29</v>
      </c>
      <c r="C94" s="0" t="n">
        <v>10</v>
      </c>
      <c r="D94" s="0" t="n">
        <f aca="false">D93+C94</f>
        <v>10728</v>
      </c>
      <c r="E94" s="0" t="n">
        <v>2</v>
      </c>
      <c r="F94" s="0" t="n">
        <f aca="false">F93+E94</f>
        <v>242</v>
      </c>
      <c r="G94" s="0" t="n">
        <f aca="false">H94-H93</f>
        <v>3124</v>
      </c>
      <c r="H94" s="0" t="n">
        <v>598285</v>
      </c>
      <c r="I94" s="0" t="n">
        <v>8999</v>
      </c>
    </row>
    <row r="95" customFormat="false" ht="12.8" hidden="false" customHeight="false" outlineLevel="0" collapsed="false">
      <c r="A95" s="4" t="n">
        <v>43947</v>
      </c>
      <c r="B95" s="4" t="s">
        <v>29</v>
      </c>
      <c r="C95" s="0" t="n">
        <v>10</v>
      </c>
      <c r="D95" s="0" t="n">
        <f aca="false">D94+C95</f>
        <v>10738</v>
      </c>
      <c r="E95" s="0" t="n">
        <v>1</v>
      </c>
      <c r="F95" s="0" t="n">
        <f aca="false">F94+E95</f>
        <v>243</v>
      </c>
      <c r="G95" s="0" t="n">
        <f aca="false">H95-H94</f>
        <v>3375</v>
      </c>
      <c r="H95" s="0" t="n">
        <v>601660</v>
      </c>
      <c r="I95" s="0" t="n">
        <v>8895</v>
      </c>
    </row>
    <row r="96" customFormat="false" ht="12.8" hidden="false" customHeight="false" outlineLevel="0" collapsed="false">
      <c r="A96" s="4" t="n">
        <v>43948</v>
      </c>
      <c r="B96" s="4" t="s">
        <v>29</v>
      </c>
      <c r="C96" s="0" t="n">
        <v>14</v>
      </c>
      <c r="D96" s="0" t="n">
        <f aca="false">D95+C96</f>
        <v>10752</v>
      </c>
      <c r="E96" s="0" t="n">
        <v>1</v>
      </c>
      <c r="F96" s="0" t="n">
        <f aca="false">F95+E96</f>
        <v>244</v>
      </c>
      <c r="G96" s="0" t="n">
        <f aca="false">H96-H95</f>
        <v>6854</v>
      </c>
      <c r="H96" s="0" t="n">
        <v>608514</v>
      </c>
      <c r="I96" s="0" t="n">
        <v>9203</v>
      </c>
    </row>
    <row r="97" customFormat="false" ht="12.8" hidden="false" customHeight="false" outlineLevel="0" collapsed="false">
      <c r="A97" s="4" t="n">
        <v>43949</v>
      </c>
      <c r="B97" s="4" t="s">
        <v>29</v>
      </c>
      <c r="C97" s="0" t="n">
        <v>9</v>
      </c>
      <c r="D97" s="0" t="n">
        <f aca="false">D96+C97</f>
        <v>10761</v>
      </c>
      <c r="E97" s="0" t="n">
        <v>2</v>
      </c>
      <c r="F97" s="0" t="n">
        <f aca="false">F96+E97</f>
        <v>246</v>
      </c>
      <c r="G97" s="0" t="n">
        <f aca="false">H97-H96</f>
        <v>5683</v>
      </c>
      <c r="H97" s="0" t="n">
        <v>614197</v>
      </c>
      <c r="I97" s="0" t="n">
        <v>8307</v>
      </c>
    </row>
    <row r="98" customFormat="false" ht="12.8" hidden="false" customHeight="false" outlineLevel="0" collapsed="false">
      <c r="A98" s="4" t="n">
        <v>43950</v>
      </c>
      <c r="B98" s="4" t="s">
        <v>29</v>
      </c>
      <c r="C98" s="0" t="n">
        <v>4</v>
      </c>
      <c r="D98" s="0" t="n">
        <f aca="false">D97+C98</f>
        <v>10765</v>
      </c>
      <c r="E98" s="0" t="n">
        <v>1</v>
      </c>
      <c r="F98" s="0" t="n">
        <f aca="false">F97+E98</f>
        <v>247</v>
      </c>
      <c r="G98" s="0" t="n">
        <f aca="false">H98-H97</f>
        <v>5684</v>
      </c>
      <c r="H98" s="0" t="n">
        <v>619881</v>
      </c>
      <c r="I98" s="0" t="n">
        <v>8634</v>
      </c>
    </row>
    <row r="99" customFormat="false" ht="12.8" hidden="false" customHeight="false" outlineLevel="0" collapsed="false">
      <c r="A99" s="4" t="n">
        <v>43951</v>
      </c>
      <c r="B99" s="4" t="s">
        <v>29</v>
      </c>
      <c r="C99" s="0" t="n">
        <v>9</v>
      </c>
      <c r="D99" s="0" t="n">
        <f aca="false">D98+C99</f>
        <v>10774</v>
      </c>
      <c r="E99" s="0" t="n">
        <v>1</v>
      </c>
      <c r="F99" s="0" t="n">
        <f aca="false">F98+E99</f>
        <v>248</v>
      </c>
      <c r="G99" s="0" t="n">
        <f aca="false">H99-H98</f>
        <v>3188</v>
      </c>
      <c r="H99" s="0" t="n">
        <v>623069</v>
      </c>
      <c r="I99" s="0" t="n">
        <v>8685</v>
      </c>
    </row>
    <row r="100" customFormat="false" ht="12.8" hidden="false" customHeight="false" outlineLevel="0" collapsed="false">
      <c r="A100" s="4" t="n">
        <v>43952</v>
      </c>
      <c r="B100" s="4" t="s">
        <v>29</v>
      </c>
      <c r="C100" s="0" t="n">
        <v>6</v>
      </c>
      <c r="D100" s="0" t="n">
        <f aca="false">D99+C100</f>
        <v>10780</v>
      </c>
      <c r="E100" s="0" t="n">
        <v>2</v>
      </c>
      <c r="F100" s="0" t="n">
        <f aca="false">F99+E100</f>
        <v>250</v>
      </c>
      <c r="G100" s="0" t="n">
        <f aca="false">H100-H99</f>
        <v>4493</v>
      </c>
      <c r="H100" s="0" t="n">
        <v>627562</v>
      </c>
      <c r="I100" s="0" t="n">
        <v>8496</v>
      </c>
    </row>
    <row r="101" customFormat="false" ht="12.8" hidden="false" customHeight="false" outlineLevel="0" collapsed="false">
      <c r="A101" s="4" t="n">
        <v>43953</v>
      </c>
      <c r="B101" s="4" t="s">
        <v>29</v>
      </c>
      <c r="C101" s="0" t="n">
        <v>13</v>
      </c>
      <c r="D101" s="0" t="n">
        <f aca="false">D100+C101</f>
        <v>10793</v>
      </c>
      <c r="E101" s="0" t="n">
        <v>0</v>
      </c>
      <c r="F101" s="0" t="n">
        <f aca="false">F100+E101</f>
        <v>250</v>
      </c>
      <c r="G101" s="0" t="n">
        <f aca="false">H101-H100</f>
        <v>3411</v>
      </c>
      <c r="H101" s="0" t="n">
        <v>630973</v>
      </c>
      <c r="I101" s="0" t="n">
        <v>8588</v>
      </c>
    </row>
    <row r="102" customFormat="false" ht="12.8" hidden="false" customHeight="false" outlineLevel="0" collapsed="false">
      <c r="A102" s="4" t="n">
        <v>43954</v>
      </c>
      <c r="B102" s="4" t="s">
        <v>29</v>
      </c>
      <c r="C102" s="0" t="n">
        <v>8</v>
      </c>
      <c r="D102" s="0" t="n">
        <f aca="false">D101+C102</f>
        <v>10801</v>
      </c>
      <c r="E102" s="0" t="n">
        <v>2</v>
      </c>
      <c r="F102" s="0" t="n">
        <f aca="false">F101+E102</f>
        <v>252</v>
      </c>
      <c r="G102" s="0" t="n">
        <f aca="false">H102-H101</f>
        <v>2948</v>
      </c>
      <c r="H102" s="0" t="n">
        <v>633921</v>
      </c>
      <c r="I102" s="0" t="n">
        <v>8176</v>
      </c>
    </row>
    <row r="103" customFormat="false" ht="12.8" hidden="false" customHeight="false" outlineLevel="0" collapsed="false">
      <c r="A103" s="4" t="n">
        <v>43955</v>
      </c>
      <c r="B103" s="4" t="s">
        <v>29</v>
      </c>
      <c r="C103" s="0" t="n">
        <v>3</v>
      </c>
      <c r="D103" s="0" t="n">
        <f aca="false">D102+C103</f>
        <v>10804</v>
      </c>
      <c r="E103" s="0" t="n">
        <v>2</v>
      </c>
      <c r="F103" s="0" t="n">
        <f aca="false">F102+E103</f>
        <v>254</v>
      </c>
      <c r="G103" s="0" t="n">
        <f aca="false">H103-H102</f>
        <v>6316</v>
      </c>
      <c r="H103" s="0" t="n">
        <v>640237</v>
      </c>
      <c r="I103" s="0" t="n">
        <v>8858</v>
      </c>
    </row>
    <row r="104" customFormat="false" ht="12.8" hidden="false" customHeight="false" outlineLevel="0" collapsed="false">
      <c r="A104" s="4" t="n">
        <v>43956</v>
      </c>
      <c r="B104" s="4" t="s">
        <v>29</v>
      </c>
      <c r="C104" s="0" t="n">
        <v>2</v>
      </c>
      <c r="D104" s="0" t="n">
        <f aca="false">D103+C104</f>
        <v>10806</v>
      </c>
      <c r="E104" s="0" t="n">
        <v>1</v>
      </c>
      <c r="F104" s="0" t="n">
        <f aca="false">F103+E104</f>
        <v>255</v>
      </c>
      <c r="G104" s="0" t="n">
        <f aca="false">H104-H103</f>
        <v>2858</v>
      </c>
      <c r="H104" s="0" t="n">
        <v>643095</v>
      </c>
      <c r="I104" s="0" t="n">
        <v>8009</v>
      </c>
    </row>
    <row r="105" customFormat="false" ht="12.8" hidden="false" customHeight="false" outlineLevel="0" collapsed="false">
      <c r="A105" s="4" t="n">
        <v>43957</v>
      </c>
      <c r="B105" s="4" t="s">
        <v>29</v>
      </c>
      <c r="C105" s="0" t="n">
        <v>4</v>
      </c>
      <c r="D105" s="0" t="n">
        <f aca="false">D104+C105</f>
        <v>10810</v>
      </c>
      <c r="E105" s="0" t="n">
        <v>1</v>
      </c>
      <c r="F105" s="0" t="n">
        <f aca="false">F104+E105</f>
        <v>256</v>
      </c>
      <c r="G105" s="0" t="n">
        <f aca="false">H105-H104</f>
        <v>6293</v>
      </c>
      <c r="H105" s="0" t="n">
        <v>649388</v>
      </c>
      <c r="I105" s="0" t="n">
        <v>8429</v>
      </c>
    </row>
    <row r="106" customFormat="false" ht="12.8" hidden="false" customHeight="false" outlineLevel="0" collapsed="false">
      <c r="A106" s="4" t="n">
        <v>43958</v>
      </c>
      <c r="B106" s="4" t="s">
        <v>29</v>
      </c>
      <c r="C106" s="0" t="n">
        <v>12</v>
      </c>
      <c r="D106" s="0" t="n">
        <f aca="false">D105+C106</f>
        <v>10822</v>
      </c>
      <c r="E106" s="0" t="n">
        <v>0</v>
      </c>
      <c r="F106" s="0" t="n">
        <f aca="false">F105+E106</f>
        <v>256</v>
      </c>
      <c r="G106" s="0" t="n">
        <f aca="false">H106-H105</f>
        <v>5475</v>
      </c>
      <c r="H106" s="0" t="n">
        <v>654863</v>
      </c>
      <c r="I106" s="0" t="n">
        <v>8867</v>
      </c>
    </row>
    <row r="107" customFormat="false" ht="12.8" hidden="false" customHeight="false" outlineLevel="0" collapsed="false">
      <c r="A107" s="4" t="n">
        <v>43959</v>
      </c>
      <c r="B107" s="4" t="s">
        <v>29</v>
      </c>
      <c r="C107" s="0" t="n">
        <v>18</v>
      </c>
      <c r="D107" s="0" t="n">
        <f aca="false">D106+C107</f>
        <v>10840</v>
      </c>
      <c r="E107" s="0" t="n">
        <v>0</v>
      </c>
      <c r="F107" s="0" t="n">
        <f aca="false">F106+E107</f>
        <v>256</v>
      </c>
      <c r="G107" s="0" t="n">
        <f aca="false">H107-H106</f>
        <v>5167</v>
      </c>
      <c r="H107" s="0" t="n">
        <v>660030</v>
      </c>
      <c r="I107" s="0" t="n">
        <v>9153</v>
      </c>
    </row>
    <row r="108" customFormat="false" ht="12.8" hidden="false" customHeight="false" outlineLevel="0" collapsed="false">
      <c r="A108" s="4" t="n">
        <v>43960</v>
      </c>
      <c r="B108" s="4" t="s">
        <v>29</v>
      </c>
      <c r="C108" s="0" t="n">
        <v>34</v>
      </c>
      <c r="D108" s="0" t="n">
        <f aca="false">D107+C108</f>
        <v>10874</v>
      </c>
      <c r="E108" s="0" t="n">
        <v>0</v>
      </c>
      <c r="F108" s="0" t="n">
        <f aca="false">F107+E108</f>
        <v>256</v>
      </c>
      <c r="G108" s="0" t="n">
        <f aca="false">H108-H107</f>
        <v>3856</v>
      </c>
      <c r="H108" s="0" t="n">
        <v>663886</v>
      </c>
      <c r="I108" s="0" t="n">
        <v>10128</v>
      </c>
    </row>
    <row r="109" customFormat="false" ht="12.8" hidden="false" customHeight="false" outlineLevel="0" collapsed="false">
      <c r="A109" s="4" t="n">
        <v>43961</v>
      </c>
      <c r="B109" s="4" t="s">
        <v>29</v>
      </c>
      <c r="C109" s="0" t="n">
        <v>35</v>
      </c>
      <c r="D109" s="0" t="n">
        <f aca="false">D108+C109</f>
        <v>10909</v>
      </c>
      <c r="E109" s="0" t="n">
        <v>0</v>
      </c>
      <c r="F109" s="0" t="n">
        <f aca="false">F108+E109</f>
        <v>256</v>
      </c>
      <c r="G109" s="0" t="n">
        <f aca="false">H109-H108</f>
        <v>4606</v>
      </c>
      <c r="H109" s="0" t="n">
        <v>668492</v>
      </c>
      <c r="I109" s="0" t="n">
        <v>10922</v>
      </c>
    </row>
    <row r="110" customFormat="false" ht="12.8" hidden="false" customHeight="false" outlineLevel="0" collapsed="false">
      <c r="A110" s="4" t="n">
        <v>43962</v>
      </c>
      <c r="B110" s="0" t="s">
        <v>29</v>
      </c>
      <c r="C110" s="0" t="n">
        <v>27</v>
      </c>
      <c r="D110" s="0" t="n">
        <f aca="false">D109+C110</f>
        <v>10936</v>
      </c>
      <c r="E110" s="0" t="n">
        <v>2</v>
      </c>
      <c r="F110" s="0" t="n">
        <f aca="false">F109+E110</f>
        <v>258</v>
      </c>
      <c r="G110" s="0" t="n">
        <f aca="false">H110-H109</f>
        <v>12398</v>
      </c>
      <c r="H110" s="0" t="n">
        <v>680890</v>
      </c>
      <c r="I110" s="0" t="n">
        <v>16330</v>
      </c>
    </row>
    <row r="111" customFormat="false" ht="12.8" hidden="false" customHeight="false" outlineLevel="0" collapsed="false">
      <c r="A111" s="4" t="n">
        <v>43963</v>
      </c>
      <c r="B111" s="0" t="s">
        <v>29</v>
      </c>
      <c r="C111" s="0" t="n">
        <v>26</v>
      </c>
      <c r="D111" s="0" t="n">
        <f aca="false">D110+C111</f>
        <v>10962</v>
      </c>
      <c r="E111" s="0" t="n">
        <v>1</v>
      </c>
      <c r="F111" s="0" t="n">
        <f aca="false">F110+E111</f>
        <v>259</v>
      </c>
      <c r="G111" s="0" t="n">
        <f aca="false">H111-H110</f>
        <v>15030</v>
      </c>
      <c r="H111" s="0" t="n">
        <v>695920</v>
      </c>
      <c r="I111" s="0" t="n">
        <v>19579</v>
      </c>
    </row>
    <row r="112" customFormat="false" ht="12.8" hidden="false" customHeight="false" outlineLevel="0" collapsed="false">
      <c r="A112" s="4" t="n">
        <v>43964</v>
      </c>
      <c r="B112" s="0" t="s">
        <v>29</v>
      </c>
      <c r="C112" s="0" t="n">
        <v>29</v>
      </c>
      <c r="D112" s="0" t="n">
        <f aca="false">D111+C112</f>
        <v>10991</v>
      </c>
      <c r="E112" s="0" t="n">
        <v>1</v>
      </c>
      <c r="F112" s="0" t="n">
        <f aca="false">F111+E112</f>
        <v>260</v>
      </c>
      <c r="G112" s="0" t="n">
        <f aca="false">H112-H111</f>
        <v>15564</v>
      </c>
      <c r="H112" s="0" t="n">
        <v>711484</v>
      </c>
      <c r="I112" s="0" t="n">
        <v>20722</v>
      </c>
    </row>
    <row r="113" customFormat="false" ht="12.8" hidden="false" customHeight="false" outlineLevel="0" collapsed="false">
      <c r="A113" s="4" t="n">
        <v>43965</v>
      </c>
      <c r="B113" s="0" t="s">
        <v>29</v>
      </c>
      <c r="C113" s="0" t="n">
        <v>27</v>
      </c>
      <c r="D113" s="0" t="n">
        <f aca="false">D112+C113</f>
        <v>11018</v>
      </c>
      <c r="E113" s="0" t="n">
        <v>0</v>
      </c>
      <c r="F113" s="0" t="n">
        <f aca="false">F112+E113</f>
        <v>260</v>
      </c>
      <c r="G113" s="0" t="n">
        <f aca="false">H113-H112</f>
        <v>15263</v>
      </c>
      <c r="H113" s="0" t="n">
        <v>726747</v>
      </c>
      <c r="I113" s="0" t="n">
        <v>19875</v>
      </c>
    </row>
    <row r="114" customFormat="false" ht="12.8" hidden="false" customHeight="false" outlineLevel="0" collapsed="false">
      <c r="A114" s="4" t="n">
        <v>43966</v>
      </c>
      <c r="B114" s="0" t="s">
        <v>29</v>
      </c>
      <c r="C114" s="0" t="n">
        <v>19</v>
      </c>
      <c r="D114" s="0" t="n">
        <f aca="false">D113+C114</f>
        <v>11037</v>
      </c>
      <c r="E114" s="0" t="n">
        <v>2</v>
      </c>
      <c r="F114" s="0" t="n">
        <f aca="false">F113+E114</f>
        <v>262</v>
      </c>
      <c r="G114" s="0" t="n">
        <f aca="false">H114-H113</f>
        <v>14398</v>
      </c>
      <c r="H114" s="0" t="n">
        <v>741145</v>
      </c>
      <c r="I114" s="0" t="n">
        <v>18843</v>
      </c>
    </row>
    <row r="115" customFormat="false" ht="12.8" hidden="false" customHeight="false" outlineLevel="0" collapsed="false">
      <c r="A115" s="4" t="n">
        <v>43967</v>
      </c>
      <c r="B115" s="0" t="s">
        <v>29</v>
      </c>
      <c r="C115" s="0" t="n">
        <v>13</v>
      </c>
      <c r="D115" s="0" t="n">
        <f aca="false">D114+C115</f>
        <v>11050</v>
      </c>
      <c r="E115" s="0" t="n">
        <v>0</v>
      </c>
      <c r="F115" s="0" t="n">
        <f aca="false">F114+E115</f>
        <v>262</v>
      </c>
      <c r="G115" s="0" t="n">
        <f aca="false">H115-H114</f>
        <v>6508</v>
      </c>
      <c r="H115" s="0" t="n">
        <v>747653</v>
      </c>
      <c r="I115" s="0" t="n">
        <v>17660</v>
      </c>
    </row>
    <row r="116" customFormat="false" ht="12.8" hidden="false" customHeight="false" outlineLevel="0" collapsed="false">
      <c r="A116" s="4" t="n">
        <v>43968</v>
      </c>
      <c r="B116" s="0" t="s">
        <v>29</v>
      </c>
      <c r="C116" s="0" t="n">
        <v>15</v>
      </c>
      <c r="D116" s="0" t="n">
        <f aca="false">D115+C116</f>
        <v>11065</v>
      </c>
      <c r="E116" s="0" t="n">
        <v>1</v>
      </c>
      <c r="F116" s="0" t="n">
        <f aca="false">F115+E116</f>
        <v>263</v>
      </c>
      <c r="G116" s="0" t="n">
        <f aca="false">H116-H115</f>
        <v>5558</v>
      </c>
      <c r="H116" s="0" t="n">
        <v>753211</v>
      </c>
      <c r="I116" s="0" t="n">
        <v>16093</v>
      </c>
    </row>
    <row r="117" customFormat="false" ht="12.8" hidden="false" customHeight="false" outlineLevel="0" collapsed="false">
      <c r="A117" s="4" t="n">
        <v>43969</v>
      </c>
      <c r="B117" s="0" t="s">
        <v>29</v>
      </c>
      <c r="C117" s="0" t="n">
        <v>13</v>
      </c>
      <c r="D117" s="0" t="n">
        <f aca="false">D116+C117</f>
        <v>11078</v>
      </c>
      <c r="E117" s="0" t="n">
        <v>0</v>
      </c>
      <c r="F117" s="0" t="n">
        <f aca="false">F116+E117</f>
        <v>263</v>
      </c>
      <c r="G117" s="0" t="n">
        <f aca="false">H117-H116</f>
        <v>12363</v>
      </c>
      <c r="H117" s="0" t="n">
        <v>765574</v>
      </c>
      <c r="I117" s="0" t="n">
        <v>16925</v>
      </c>
    </row>
    <row r="118" customFormat="false" ht="12.8" hidden="false" customHeight="false" outlineLevel="0" collapsed="false">
      <c r="A118" s="4" t="n">
        <v>43970</v>
      </c>
      <c r="B118" s="0" t="s">
        <v>29</v>
      </c>
      <c r="C118" s="0" t="n">
        <v>32</v>
      </c>
      <c r="D118" s="0" t="n">
        <f aca="false">D117+C118</f>
        <v>11110</v>
      </c>
      <c r="E118" s="0" t="n">
        <v>0</v>
      </c>
      <c r="F118" s="0" t="n">
        <f aca="false">F117+E118</f>
        <v>263</v>
      </c>
      <c r="G118" s="0" t="n">
        <f aca="false">H118-H117</f>
        <v>10859</v>
      </c>
      <c r="H118" s="0" t="n">
        <v>776433</v>
      </c>
      <c r="I118" s="0" t="n">
        <v>16351</v>
      </c>
    </row>
    <row r="119" customFormat="false" ht="12.8" hidden="false" customHeight="false" outlineLevel="0" collapsed="false">
      <c r="A119" s="4" t="n">
        <v>43971</v>
      </c>
      <c r="B119" s="0" t="s">
        <v>29</v>
      </c>
      <c r="C119" s="0" t="n">
        <v>12</v>
      </c>
      <c r="D119" s="0" t="n">
        <f aca="false">D118+C119</f>
        <v>11122</v>
      </c>
      <c r="E119" s="0" t="n">
        <v>1</v>
      </c>
      <c r="F119" s="0" t="n">
        <f aca="false">F118+E119</f>
        <v>264</v>
      </c>
      <c r="G119" s="0" t="n">
        <f aca="false">H119-H118</f>
        <v>12251</v>
      </c>
      <c r="H119" s="0" t="n">
        <v>788684</v>
      </c>
      <c r="I119" s="0" t="n">
        <v>18089</v>
      </c>
    </row>
    <row r="120" customFormat="false" ht="12.8" hidden="false" customHeight="false" outlineLevel="0" collapsed="false">
      <c r="A120" s="4" t="n">
        <v>43972</v>
      </c>
      <c r="B120" s="0" t="s">
        <v>29</v>
      </c>
      <c r="C120" s="0" t="n">
        <v>20</v>
      </c>
      <c r="D120" s="0" t="n">
        <f aca="false">D119+C120</f>
        <v>11142</v>
      </c>
      <c r="E120" s="0" t="n">
        <v>0</v>
      </c>
      <c r="F120" s="0" t="n">
        <f aca="false">F119+E120</f>
        <v>264</v>
      </c>
      <c r="G120" s="0" t="n">
        <f aca="false">H120-H119</f>
        <v>13734</v>
      </c>
      <c r="H120" s="0" t="n">
        <v>802418</v>
      </c>
      <c r="I120" s="0" t="n">
        <v>20286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7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</row>
    <row r="2" customFormat="false" ht="12.8" hidden="false" customHeight="false" outlineLevel="0" collapsed="false">
      <c r="A2" s="4" t="n">
        <v>43972</v>
      </c>
      <c r="B2" s="0" t="s">
        <v>11</v>
      </c>
      <c r="C2" s="0" t="n">
        <v>2</v>
      </c>
      <c r="D2" s="0" t="n">
        <v>758</v>
      </c>
      <c r="E2" s="0" t="n">
        <v>0</v>
      </c>
      <c r="F2" s="0" t="n">
        <v>4</v>
      </c>
    </row>
    <row r="3" customFormat="false" ht="12.8" hidden="false" customHeight="false" outlineLevel="0" collapsed="false">
      <c r="A3" s="4" t="n">
        <v>43972</v>
      </c>
      <c r="B3" s="0" t="s">
        <v>12</v>
      </c>
      <c r="C3" s="0" t="n">
        <v>0</v>
      </c>
      <c r="D3" s="0" t="n">
        <v>144</v>
      </c>
      <c r="E3" s="0" t="n">
        <v>0</v>
      </c>
      <c r="F3" s="0" t="n">
        <v>3</v>
      </c>
    </row>
    <row r="4" customFormat="false" ht="12.8" hidden="false" customHeight="false" outlineLevel="0" collapsed="false">
      <c r="A4" s="4" t="n">
        <v>43972</v>
      </c>
      <c r="B4" s="0" t="s">
        <v>13</v>
      </c>
      <c r="C4" s="0" t="n">
        <v>0</v>
      </c>
      <c r="D4" s="0" t="n">
        <v>6872</v>
      </c>
      <c r="E4" s="0" t="n">
        <v>0</v>
      </c>
      <c r="F4" s="0" t="n">
        <v>182</v>
      </c>
    </row>
    <row r="5" customFormat="false" ht="12.8" hidden="false" customHeight="false" outlineLevel="0" collapsed="false">
      <c r="A5" s="4" t="n">
        <v>43972</v>
      </c>
      <c r="B5" s="0" t="s">
        <v>14</v>
      </c>
      <c r="C5" s="0" t="n">
        <v>8</v>
      </c>
      <c r="D5" s="0" t="n">
        <v>652</v>
      </c>
      <c r="E5" s="0" t="n">
        <v>0</v>
      </c>
      <c r="F5" s="0" t="n">
        <v>0</v>
      </c>
    </row>
    <row r="6" customFormat="false" ht="12.8" hidden="false" customHeight="false" outlineLevel="0" collapsed="false">
      <c r="A6" s="4" t="n">
        <v>43972</v>
      </c>
      <c r="B6" s="0" t="s">
        <v>15</v>
      </c>
      <c r="C6" s="0" t="n">
        <v>0</v>
      </c>
      <c r="D6" s="0" t="n">
        <v>30</v>
      </c>
      <c r="E6" s="0" t="n">
        <v>0</v>
      </c>
      <c r="F6" s="0" t="n">
        <v>0</v>
      </c>
    </row>
    <row r="7" customFormat="false" ht="12.8" hidden="false" customHeight="false" outlineLevel="0" collapsed="false">
      <c r="A7" s="4" t="n">
        <v>43972</v>
      </c>
      <c r="B7" s="0" t="s">
        <v>16</v>
      </c>
      <c r="C7" s="0" t="n">
        <v>0</v>
      </c>
      <c r="D7" s="0" t="n">
        <v>44</v>
      </c>
      <c r="E7" s="0" t="n">
        <v>0</v>
      </c>
      <c r="F7" s="0" t="n">
        <v>1</v>
      </c>
    </row>
    <row r="8" customFormat="false" ht="12.8" hidden="false" customHeight="false" outlineLevel="0" collapsed="false">
      <c r="A8" s="4" t="n">
        <v>43972</v>
      </c>
      <c r="B8" s="0" t="s">
        <v>17</v>
      </c>
      <c r="C8" s="0" t="n">
        <v>1</v>
      </c>
      <c r="D8" s="0" t="n">
        <v>50</v>
      </c>
      <c r="E8" s="0" t="n">
        <v>0</v>
      </c>
      <c r="F8" s="0" t="n">
        <v>1</v>
      </c>
    </row>
    <row r="9" customFormat="false" ht="12.8" hidden="false" customHeight="false" outlineLevel="0" collapsed="false">
      <c r="A9" s="4" t="n">
        <v>43972</v>
      </c>
      <c r="B9" s="0" t="s">
        <v>18</v>
      </c>
      <c r="C9" s="0" t="n">
        <v>0</v>
      </c>
      <c r="D9" s="0" t="n">
        <v>47</v>
      </c>
      <c r="E9" s="0" t="n">
        <v>0</v>
      </c>
      <c r="F9" s="0" t="n">
        <v>0</v>
      </c>
    </row>
    <row r="10" customFormat="false" ht="12.8" hidden="false" customHeight="false" outlineLevel="0" collapsed="false">
      <c r="A10" s="4" t="n">
        <v>43972</v>
      </c>
      <c r="B10" s="0" t="s">
        <v>19</v>
      </c>
      <c r="C10" s="0" t="n">
        <v>6</v>
      </c>
      <c r="D10" s="0" t="n">
        <v>741</v>
      </c>
      <c r="E10" s="0" t="n">
        <v>0</v>
      </c>
      <c r="F10" s="0" t="n">
        <v>17</v>
      </c>
    </row>
    <row r="11" customFormat="false" ht="12.8" hidden="false" customHeight="false" outlineLevel="0" collapsed="false">
      <c r="A11" s="4" t="n">
        <v>43972</v>
      </c>
      <c r="B11" s="0" t="s">
        <v>20</v>
      </c>
      <c r="C11" s="0" t="n">
        <v>0</v>
      </c>
      <c r="D11" s="0" t="n">
        <v>55</v>
      </c>
      <c r="E11" s="0" t="n">
        <v>0</v>
      </c>
      <c r="F11" s="0" t="n">
        <v>2</v>
      </c>
    </row>
    <row r="12" customFormat="false" ht="12.8" hidden="false" customHeight="false" outlineLevel="0" collapsed="false">
      <c r="A12" s="4" t="n">
        <v>43972</v>
      </c>
      <c r="B12" s="0" t="s">
        <v>21</v>
      </c>
      <c r="C12" s="0" t="n">
        <v>0</v>
      </c>
      <c r="D12" s="0" t="n">
        <v>59</v>
      </c>
      <c r="E12" s="0" t="n">
        <v>0</v>
      </c>
      <c r="F12" s="0" t="n">
        <v>0</v>
      </c>
    </row>
    <row r="13" customFormat="false" ht="12.8" hidden="false" customHeight="false" outlineLevel="0" collapsed="false">
      <c r="A13" s="4" t="n">
        <v>43972</v>
      </c>
      <c r="B13" s="0" t="s">
        <v>22</v>
      </c>
      <c r="C13" s="0" t="n">
        <v>0</v>
      </c>
      <c r="D13" s="0" t="n">
        <v>145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4" t="n">
        <v>43972</v>
      </c>
      <c r="B14" s="0" t="s">
        <v>23</v>
      </c>
      <c r="C14" s="0" t="n">
        <v>0</v>
      </c>
      <c r="D14" s="0" t="n">
        <v>21</v>
      </c>
      <c r="E14" s="0" t="n">
        <v>0</v>
      </c>
      <c r="F14" s="0" t="n">
        <v>0</v>
      </c>
    </row>
    <row r="15" customFormat="false" ht="12.8" hidden="false" customHeight="false" outlineLevel="0" collapsed="false">
      <c r="A15" s="4" t="n">
        <v>43972</v>
      </c>
      <c r="B15" s="0" t="s">
        <v>24</v>
      </c>
      <c r="C15" s="0" t="n">
        <v>0</v>
      </c>
      <c r="D15" s="0" t="n">
        <v>18</v>
      </c>
      <c r="E15" s="0" t="n">
        <v>0</v>
      </c>
      <c r="F15" s="0" t="n">
        <v>0</v>
      </c>
    </row>
    <row r="16" customFormat="false" ht="12.8" hidden="false" customHeight="false" outlineLevel="0" collapsed="false">
      <c r="A16" s="4" t="n">
        <v>43972</v>
      </c>
      <c r="B16" s="0" t="s">
        <v>25</v>
      </c>
      <c r="C16" s="0" t="n">
        <v>2</v>
      </c>
      <c r="D16" s="0" t="n">
        <v>1370</v>
      </c>
      <c r="E16" s="0" t="n">
        <v>0</v>
      </c>
      <c r="F16" s="0" t="n">
        <v>54</v>
      </c>
    </row>
    <row r="17" customFormat="false" ht="12.8" hidden="false" customHeight="false" outlineLevel="0" collapsed="false">
      <c r="A17" s="4" t="n">
        <v>43972</v>
      </c>
      <c r="B17" s="0" t="s">
        <v>26</v>
      </c>
      <c r="C17" s="0" t="n">
        <v>1</v>
      </c>
      <c r="D17" s="0" t="n">
        <v>122</v>
      </c>
      <c r="E17" s="0" t="n">
        <v>0</v>
      </c>
      <c r="F17" s="0" t="n">
        <v>0</v>
      </c>
    </row>
    <row r="18" customFormat="false" ht="12.8" hidden="false" customHeight="false" outlineLevel="0" collapsed="false">
      <c r="A18" s="4" t="n">
        <v>43972</v>
      </c>
      <c r="B18" s="0" t="s">
        <v>27</v>
      </c>
      <c r="C18" s="0" t="n">
        <v>0</v>
      </c>
      <c r="D18" s="0" t="n">
        <v>14</v>
      </c>
      <c r="E18" s="0" t="n">
        <v>0</v>
      </c>
      <c r="F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2020-05-22T03:20:31Z</dcterms:modified>
  <cp:revision>73</cp:revision>
  <dc:subject/>
  <dc:title/>
</cp:coreProperties>
</file>