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勉強用フォルダ\SalesInformationNew\"/>
    </mc:Choice>
  </mc:AlternateContent>
  <xr:revisionPtr revIDLastSave="0" documentId="13_ncr:1_{1C2FC970-55BC-4395-97A4-F48517CE1A36}" xr6:coauthVersionLast="47" xr6:coauthVersionMax="47" xr10:uidLastSave="{00000000-0000-0000-0000-000000000000}"/>
  <bookViews>
    <workbookView xWindow="15825" yWindow="600" windowWidth="12705" windowHeight="15000" tabRatio="847" xr2:uid="{00000000-000D-0000-FFFF-FFFF00000000}"/>
  </bookViews>
  <sheets>
    <sheet name="sheet1" sheetId="1" r:id="rId1"/>
    <sheet name="Sheet1 (2)" sheetId="3" r:id="rId2"/>
  </sheets>
  <calcPr calcId="191029"/>
  <customWorkbookViews>
    <customWorkbookView name="daikouji - 個人用ビュー" guid="{8BFEE053-D8F4-4844-A6D5-12AD7001B5AC}" mergeInterval="0" personalView="1" xWindow="1972" yWindow="40" windowWidth="1836" windowHeight="1130" tabRatio="847" activeSheetId="17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I29" i="3"/>
  <c r="I30" i="3"/>
  <c r="I31" i="3"/>
  <c r="I32" i="3"/>
  <c r="I33" i="3"/>
</calcChain>
</file>

<file path=xl/sharedStrings.xml><?xml version="1.0" encoding="utf-8"?>
<sst xmlns="http://schemas.openxmlformats.org/spreadsheetml/2006/main" count="268" uniqueCount="123">
  <si>
    <t>型</t>
    <rPh sb="0" eb="1">
      <t>カタ</t>
    </rPh>
    <phoneticPr fontId="2"/>
  </si>
  <si>
    <t>サイズ</t>
    <phoneticPr fontId="2"/>
  </si>
  <si>
    <t>初期値</t>
    <rPh sb="0" eb="3">
      <t>ショキチ</t>
    </rPh>
    <phoneticPr fontId="2"/>
  </si>
  <si>
    <t>フィールド</t>
    <phoneticPr fontId="2"/>
  </si>
  <si>
    <t>フィールド名</t>
    <rPh sb="5" eb="6">
      <t>メイ</t>
    </rPh>
    <phoneticPr fontId="2"/>
  </si>
  <si>
    <t>必須</t>
    <rPh sb="0" eb="2">
      <t>ヒッス</t>
    </rPh>
    <phoneticPr fontId="2"/>
  </si>
  <si>
    <t>No.</t>
    <phoneticPr fontId="2"/>
  </si>
  <si>
    <t>重複</t>
    <rPh sb="0" eb="2">
      <t>チョウフク</t>
    </rPh>
    <phoneticPr fontId="2"/>
  </si>
  <si>
    <t>備考</t>
    <rPh sb="0" eb="2">
      <t>ビコウ</t>
    </rPh>
    <phoneticPr fontId="2"/>
  </si>
  <si>
    <t>PKEY</t>
    <phoneticPr fontId="2"/>
  </si>
  <si>
    <t>DB上の型</t>
    <rPh sb="2" eb="3">
      <t>ジョウ</t>
    </rPh>
    <rPh sb="4" eb="5">
      <t>カタ</t>
    </rPh>
    <phoneticPr fontId="2"/>
  </si>
  <si>
    <t>登録時刻</t>
    <rPh sb="0" eb="2">
      <t>トウロク</t>
    </rPh>
    <rPh sb="2" eb="4">
      <t>ジコク</t>
    </rPh>
    <phoneticPr fontId="2"/>
  </si>
  <si>
    <t>更新時刻</t>
    <rPh sb="0" eb="2">
      <t>コウシン</t>
    </rPh>
    <rPh sb="2" eb="4">
      <t>ジコク</t>
    </rPh>
    <phoneticPr fontId="2"/>
  </si>
  <si>
    <t>int</t>
    <phoneticPr fontId="2"/>
  </si>
  <si>
    <t>String</t>
    <phoneticPr fontId="2"/>
  </si>
  <si>
    <t>DateTime</t>
    <phoneticPr fontId="2"/>
  </si>
  <si>
    <t>nvarchar</t>
  </si>
  <si>
    <t>nvarchar</t>
    <phoneticPr fontId="2"/>
  </si>
  <si>
    <t>datetime</t>
    <phoneticPr fontId="2"/>
  </si>
  <si>
    <t>String</t>
    <phoneticPr fontId="11"/>
  </si>
  <si>
    <t>○</t>
    <phoneticPr fontId="11"/>
  </si>
  <si>
    <t>-</t>
    <phoneticPr fontId="11"/>
  </si>
  <si>
    <t>-</t>
    <phoneticPr fontId="2"/>
  </si>
  <si>
    <t>int</t>
    <phoneticPr fontId="11"/>
  </si>
  <si>
    <t>×</t>
    <phoneticPr fontId="11"/>
  </si>
  <si>
    <t>○</t>
  </si>
  <si>
    <t>登録者</t>
    <rPh sb="0" eb="3">
      <t>トウロクシャ</t>
    </rPh>
    <phoneticPr fontId="11"/>
  </si>
  <si>
    <t>更新者</t>
    <rPh sb="0" eb="3">
      <t>コウシンシャ</t>
    </rPh>
    <phoneticPr fontId="11"/>
  </si>
  <si>
    <t>String</t>
  </si>
  <si>
    <t>＞０</t>
  </si>
  <si>
    <t>id</t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</si>
  <si>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</si>
  <si>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</si>
  <si>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item_name</t>
    <phoneticPr fontId="11"/>
  </si>
  <si>
    <t>amount</t>
    <phoneticPr fontId="11"/>
  </si>
  <si>
    <t>unit</t>
    <phoneticPr fontId="11"/>
  </si>
  <si>
    <t>unit_price</t>
    <phoneticPr fontId="11"/>
  </si>
  <si>
    <t>price</t>
    <phoneticPr fontId="11"/>
  </si>
  <si>
    <t>remarks</t>
    <phoneticPr fontId="11"/>
  </si>
  <si>
    <t>販売情報識別ID</t>
    <rPh sb="0" eb="4">
      <t>ハンバイジョウホウ</t>
    </rPh>
    <rPh sb="4" eb="6">
      <t>シキベツ</t>
    </rPh>
    <phoneticPr fontId="11"/>
  </si>
  <si>
    <t>顧客コード</t>
    <rPh sb="0" eb="2">
      <t>コキャク</t>
    </rPh>
    <phoneticPr fontId="11"/>
  </si>
  <si>
    <t>商品識別ID</t>
    <rPh sb="0" eb="4">
      <t>ショウヒンシキベツ</t>
    </rPh>
    <phoneticPr fontId="11"/>
  </si>
  <si>
    <t>customer_code</t>
    <phoneticPr fontId="2"/>
  </si>
  <si>
    <t>item_id</t>
    <phoneticPr fontId="11"/>
  </si>
  <si>
    <t>伝票区分</t>
    <rPh sb="0" eb="4">
      <t>デンピョウクブン</t>
    </rPh>
    <phoneticPr fontId="11"/>
  </si>
  <si>
    <t>voucher_class</t>
    <phoneticPr fontId="11"/>
  </si>
  <si>
    <t>数量</t>
    <rPh sb="0" eb="1">
      <t>スウ</t>
    </rPh>
    <rPh sb="1" eb="2">
      <t>リョウ</t>
    </rPh>
    <phoneticPr fontId="2"/>
  </si>
  <si>
    <t>insert_time</t>
    <phoneticPr fontId="2"/>
  </si>
  <si>
    <t>insert_name</t>
    <phoneticPr fontId="2"/>
  </si>
  <si>
    <t>update_time</t>
    <phoneticPr fontId="2"/>
  </si>
  <si>
    <t>update_name</t>
    <phoneticPr fontId="2"/>
  </si>
  <si>
    <t>]</t>
    <phoneticPr fontId="11"/>
  </si>
  <si>
    <t>販売情報テーブル</t>
    <rPh sb="0" eb="4">
      <t>ハンバイジョウホウ</t>
    </rPh>
    <phoneticPr fontId="2"/>
  </si>
  <si>
    <t>顧客テーブル</t>
    <rPh sb="0" eb="2">
      <t>コキャク</t>
    </rPh>
    <phoneticPr fontId="2"/>
  </si>
  <si>
    <t>顧客名</t>
    <rPh sb="0" eb="3">
      <t>コキャクメイ</t>
    </rPh>
    <phoneticPr fontId="11"/>
  </si>
  <si>
    <t>customer_name</t>
    <phoneticPr fontId="2"/>
  </si>
  <si>
    <t>住所</t>
    <rPh sb="0" eb="2">
      <t>ジュウショ</t>
    </rPh>
    <phoneticPr fontId="11"/>
  </si>
  <si>
    <t>adress</t>
    <phoneticPr fontId="11"/>
  </si>
  <si>
    <t>電話番号</t>
    <rPh sb="0" eb="4">
      <t>デンワバンゴウ</t>
    </rPh>
    <phoneticPr fontId="11"/>
  </si>
  <si>
    <t>ＦＡＸ番号</t>
    <rPh sb="3" eb="5">
      <t>バンゴウ</t>
    </rPh>
    <phoneticPr fontId="2"/>
  </si>
  <si>
    <t>fax_number</t>
    <phoneticPr fontId="11"/>
  </si>
  <si>
    <t>tel_number</t>
    <phoneticPr fontId="11"/>
  </si>
  <si>
    <t>商品テーブル</t>
    <rPh sb="0" eb="2">
      <t>ショウヒン</t>
    </rPh>
    <phoneticPr fontId="2"/>
  </si>
  <si>
    <t>item_id</t>
    <phoneticPr fontId="2"/>
  </si>
  <si>
    <t>商品コード</t>
    <rPh sb="0" eb="2">
      <t>ショウヒン</t>
    </rPh>
    <phoneticPr fontId="11"/>
  </si>
  <si>
    <t>item_code</t>
    <phoneticPr fontId="2"/>
  </si>
  <si>
    <t>商品名</t>
    <rPh sb="0" eb="3">
      <t>ショウヒンメイ</t>
    </rPh>
    <phoneticPr fontId="11"/>
  </si>
  <si>
    <t>単位</t>
    <rPh sb="0" eb="2">
      <t>タンイ</t>
    </rPh>
    <phoneticPr fontId="11"/>
  </si>
  <si>
    <t>ダイアログで顧客情報を取得</t>
    <rPh sb="6" eb="10">
      <t>コキャクジョウホウ</t>
    </rPh>
    <rPh sb="11" eb="13">
      <t>シュトク</t>
    </rPh>
    <phoneticPr fontId="11"/>
  </si>
  <si>
    <t>ダイアログで商品情報を取得</t>
    <rPh sb="6" eb="8">
      <t>ショウヒン</t>
    </rPh>
    <rPh sb="8" eb="10">
      <t>ジョウホウ</t>
    </rPh>
    <rPh sb="11" eb="13">
      <t>シュトク</t>
    </rPh>
    <phoneticPr fontId="11"/>
  </si>
  <si>
    <t xml:space="preserve">combobox　1: 現金　2: 掛売 </t>
    <rPh sb="12" eb="14">
      <t>ゲンキン</t>
    </rPh>
    <rPh sb="18" eb="20">
      <t>カケウ</t>
    </rPh>
    <phoneticPr fontId="11"/>
  </si>
  <si>
    <t>単価 * 数量</t>
    <rPh sb="0" eb="2">
      <t>タンカ</t>
    </rPh>
    <rPh sb="5" eb="7">
      <t>スウリョウ</t>
    </rPh>
    <phoneticPr fontId="11"/>
  </si>
  <si>
    <t>高橋</t>
    <rPh sb="0" eb="2">
      <t>タカハシ</t>
    </rPh>
    <phoneticPr fontId="15"/>
  </si>
  <si>
    <t>現金</t>
    <rPh sb="0" eb="2">
      <t>ゲンキン</t>
    </rPh>
    <phoneticPr fontId="15"/>
  </si>
  <si>
    <t>鈴木</t>
    <rPh sb="0" eb="2">
      <t>スズキ</t>
    </rPh>
    <phoneticPr fontId="15"/>
  </si>
  <si>
    <t>掛売上</t>
    <rPh sb="0" eb="3">
      <t>カケウリアゲ</t>
    </rPh>
    <phoneticPr fontId="15"/>
  </si>
  <si>
    <t>田中</t>
    <rPh sb="0" eb="2">
      <t>タナカ</t>
    </rPh>
    <phoneticPr fontId="15"/>
  </si>
  <si>
    <t>山田</t>
    <rPh sb="0" eb="2">
      <t>ヤマダ</t>
    </rPh>
    <phoneticPr fontId="15"/>
  </si>
  <si>
    <t>登録時刻</t>
    <rPh sb="0" eb="2">
      <t>トウロク</t>
    </rPh>
    <rPh sb="2" eb="4">
      <t>ジコク</t>
    </rPh>
    <phoneticPr fontId="15"/>
  </si>
  <si>
    <t>登録者名</t>
    <rPh sb="0" eb="4">
      <t>トウロクシャメイ</t>
    </rPh>
    <phoneticPr fontId="15"/>
  </si>
  <si>
    <t>備考</t>
    <rPh sb="0" eb="2">
      <t>ビコウ</t>
    </rPh>
    <phoneticPr fontId="15"/>
  </si>
  <si>
    <t>金額</t>
    <rPh sb="0" eb="2">
      <t>キンガク</t>
    </rPh>
    <phoneticPr fontId="15"/>
  </si>
  <si>
    <t>数量</t>
    <rPh sb="0" eb="2">
      <t>スウリョウ</t>
    </rPh>
    <phoneticPr fontId="15"/>
  </si>
  <si>
    <t>伝票区分</t>
    <rPh sb="0" eb="4">
      <t>デンピョウクブン</t>
    </rPh>
    <phoneticPr fontId="15"/>
  </si>
  <si>
    <t>商品識別ID</t>
    <rPh sb="0" eb="2">
      <t>ショウヒン</t>
    </rPh>
    <rPh sb="2" eb="4">
      <t>シキベツ</t>
    </rPh>
    <phoneticPr fontId="15"/>
  </si>
  <si>
    <t>顧客コード</t>
    <rPh sb="0" eb="2">
      <t>コキャク</t>
    </rPh>
    <phoneticPr fontId="15"/>
  </si>
  <si>
    <t>販売情報ID</t>
    <rPh sb="0" eb="2">
      <t>ハンバイ</t>
    </rPh>
    <rPh sb="2" eb="4">
      <t>ジョウホウ</t>
    </rPh>
    <phoneticPr fontId="15"/>
  </si>
  <si>
    <t>販売情報テーブル</t>
    <rPh sb="0" eb="2">
      <t>ハンバイ</t>
    </rPh>
    <rPh sb="2" eb="4">
      <t>ジョウホウ</t>
    </rPh>
    <phoneticPr fontId="15"/>
  </si>
  <si>
    <t>台</t>
    <rPh sb="0" eb="1">
      <t>ダイ</t>
    </rPh>
    <phoneticPr fontId="15"/>
  </si>
  <si>
    <t>平デスクSABI</t>
    <rPh sb="0" eb="1">
      <t>ヒラ</t>
    </rPh>
    <phoneticPr fontId="15"/>
  </si>
  <si>
    <t>DSX-WD1407-PMMW01</t>
    <phoneticPr fontId="15"/>
  </si>
  <si>
    <t>式</t>
    <rPh sb="0" eb="1">
      <t>シキ</t>
    </rPh>
    <phoneticPr fontId="15"/>
  </si>
  <si>
    <t>基本工事費</t>
    <rPh sb="0" eb="4">
      <t>キホンコウジ</t>
    </rPh>
    <rPh sb="4" eb="5">
      <t>ヒ</t>
    </rPh>
    <phoneticPr fontId="15"/>
  </si>
  <si>
    <t>個</t>
    <rPh sb="0" eb="1">
      <t>コ</t>
    </rPh>
    <phoneticPr fontId="15"/>
  </si>
  <si>
    <t>ハーネス型4個口3P抜止MG付3ｍ</t>
    <rPh sb="4" eb="5">
      <t>ガタ</t>
    </rPh>
    <rPh sb="6" eb="7">
      <t>コ</t>
    </rPh>
    <rPh sb="7" eb="8">
      <t>クチ</t>
    </rPh>
    <rPh sb="10" eb="12">
      <t>ヌキドメ</t>
    </rPh>
    <rPh sb="14" eb="15">
      <t>ツキ</t>
    </rPh>
    <phoneticPr fontId="15"/>
  </si>
  <si>
    <t>MR7904NT4</t>
    <phoneticPr fontId="15"/>
  </si>
  <si>
    <t>ハーネス型2個口3P抜止MG付3ｍ</t>
    <rPh sb="4" eb="5">
      <t>ガタ</t>
    </rPh>
    <rPh sb="6" eb="7">
      <t>コ</t>
    </rPh>
    <rPh sb="7" eb="8">
      <t>クチ</t>
    </rPh>
    <rPh sb="10" eb="12">
      <t>ヌキドメ</t>
    </rPh>
    <rPh sb="14" eb="15">
      <t>ツキ</t>
    </rPh>
    <phoneticPr fontId="15"/>
  </si>
  <si>
    <t>MR7902NT3</t>
  </si>
  <si>
    <t>単価</t>
    <rPh sb="0" eb="2">
      <t>タンカ</t>
    </rPh>
    <phoneticPr fontId="15"/>
  </si>
  <si>
    <t>単位</t>
    <rPh sb="0" eb="2">
      <t>タンイ</t>
    </rPh>
    <phoneticPr fontId="15"/>
  </si>
  <si>
    <t>商品名</t>
    <rPh sb="0" eb="3">
      <t>ショウヒンメイ</t>
    </rPh>
    <phoneticPr fontId="15"/>
  </si>
  <si>
    <t>商品コード</t>
    <rPh sb="0" eb="2">
      <t>ショウヒン</t>
    </rPh>
    <phoneticPr fontId="15"/>
  </si>
  <si>
    <t>商品テーブル</t>
    <rPh sb="0" eb="2">
      <t>ショウヒン</t>
    </rPh>
    <phoneticPr fontId="15"/>
  </si>
  <si>
    <t>058-987-6543</t>
    <phoneticPr fontId="15"/>
  </si>
  <si>
    <t>058-123-4567</t>
    <phoneticPr fontId="15"/>
  </si>
  <si>
    <t>愛知県名古屋市</t>
    <rPh sb="0" eb="3">
      <t>アイチケン</t>
    </rPh>
    <rPh sb="3" eb="7">
      <t>ナゴヤシ</t>
    </rPh>
    <phoneticPr fontId="15"/>
  </si>
  <si>
    <t>株式会社テスト</t>
    <rPh sb="0" eb="4">
      <t>カブシキカイシャ</t>
    </rPh>
    <phoneticPr fontId="15"/>
  </si>
  <si>
    <t>0566-36-5559</t>
    <phoneticPr fontId="15"/>
  </si>
  <si>
    <t>0566-36-5889</t>
    <phoneticPr fontId="15"/>
  </si>
  <si>
    <t>愛知県刈谷市東境町新池109</t>
    <rPh sb="0" eb="3">
      <t>アイチケン</t>
    </rPh>
    <rPh sb="3" eb="6">
      <t>カリヤシ</t>
    </rPh>
    <rPh sb="6" eb="7">
      <t>ヒガシ</t>
    </rPh>
    <rPh sb="7" eb="9">
      <t>サカイマチ</t>
    </rPh>
    <rPh sb="9" eb="11">
      <t>シンイケ</t>
    </rPh>
    <phoneticPr fontId="15"/>
  </si>
  <si>
    <t>野々村塗装株式会社</t>
    <rPh sb="0" eb="3">
      <t>ノノムラ</t>
    </rPh>
    <rPh sb="3" eb="5">
      <t>トソウ</t>
    </rPh>
    <rPh sb="5" eb="9">
      <t>カブシキカイシャ</t>
    </rPh>
    <phoneticPr fontId="15"/>
  </si>
  <si>
    <t>FAX</t>
    <phoneticPr fontId="15"/>
  </si>
  <si>
    <t>TEL</t>
    <phoneticPr fontId="15"/>
  </si>
  <si>
    <t>住所</t>
    <rPh sb="0" eb="2">
      <t>ジュウショ</t>
    </rPh>
    <phoneticPr fontId="15"/>
  </si>
  <si>
    <t>顧客名</t>
    <rPh sb="0" eb="3">
      <t>コキャクメイ</t>
    </rPh>
    <phoneticPr fontId="15"/>
  </si>
  <si>
    <t>顧客テーブル</t>
    <rPh sb="0" eb="2">
      <t>コキャク</t>
    </rPh>
    <phoneticPr fontId="15"/>
  </si>
  <si>
    <t>0566-36-5562</t>
  </si>
  <si>
    <t>0566-36-5892</t>
  </si>
  <si>
    <t>0566-36-5561</t>
  </si>
  <si>
    <t>0566-36-5891</t>
  </si>
  <si>
    <t>0566-36-5560</t>
  </si>
  <si>
    <t>0566-36-5890</t>
  </si>
  <si>
    <t>販売情報ID</t>
    <rPh sb="0" eb="4">
      <t>ハンバイジョウホウ</t>
    </rPh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</si>
</sst>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更新：&quot;yyyy/m/d"/>
  </numFmts>
  <fonts count="18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6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i/>
      <sz val="10"/>
      <color indexed="8"/>
      <name val="ＭＳ Ｐ明朝"/>
      <family val="1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76" fontId="0" fillId="0" borderId="0" xfId="0" applyNumberFormat="1" applyAlignment="1">
      <alignment horizontal="right" vertical="center"/>
    </xf>
    <xf numFmtId="0" fontId="12" fillId="0" borderId="6" xfId="0" applyFont="1" applyBorder="1" applyAlignment="1">
      <alignment horizontal="center" vertical="center"/>
    </xf>
    <xf numFmtId="0" fontId="12" fillId="0" borderId="12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6" xfId="0" applyFont="1" applyFill="1" applyBorder="1">
      <alignment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vertical="center"/>
    </xf>
    <xf numFmtId="0" fontId="12" fillId="0" borderId="5" xfId="0" applyFont="1" applyFill="1" applyBorder="1" applyAlignment="1">
      <alignment horizontal="center" vertical="center"/>
    </xf>
    <xf numFmtId="0" fontId="12" fillId="3" borderId="6" xfId="0" applyFont="1" applyFill="1" applyBorder="1">
      <alignment vertical="center"/>
    </xf>
    <xf numFmtId="0" fontId="12" fillId="3" borderId="6" xfId="0" applyFont="1" applyFill="1" applyBorder="1" applyAlignment="1">
      <alignment horizontal="center" vertical="center"/>
    </xf>
    <xf numFmtId="0" fontId="13" fillId="0" borderId="4" xfId="0" applyFont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3" fillId="3" borderId="6" xfId="0" applyFont="1" applyFill="1" applyBorder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9" xfId="0" applyFont="1" applyFill="1" applyBorder="1">
      <alignment vertical="center"/>
    </xf>
    <xf numFmtId="0" fontId="13" fillId="3" borderId="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9" xfId="0" applyFont="1" applyFill="1" applyBorder="1">
      <alignment vertical="center"/>
    </xf>
    <xf numFmtId="0" fontId="12" fillId="3" borderId="10" xfId="0" applyFont="1" applyFill="1" applyBorder="1">
      <alignment vertical="center"/>
    </xf>
    <xf numFmtId="0" fontId="12" fillId="3" borderId="13" xfId="0" applyFont="1" applyFill="1" applyBorder="1" applyAlignment="1">
      <alignment vertical="center"/>
    </xf>
    <xf numFmtId="0" fontId="12" fillId="0" borderId="15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3" borderId="0" xfId="0" applyFont="1" applyFill="1" applyBorder="1">
      <alignment vertical="center"/>
    </xf>
    <xf numFmtId="0" fontId="13" fillId="3" borderId="0" xfId="0" applyFont="1" applyFill="1" applyBorder="1" applyAlignment="1">
      <alignment horizontal="center" vertical="center"/>
    </xf>
    <xf numFmtId="0" fontId="12" fillId="3" borderId="0" xfId="0" applyFont="1" applyFill="1" applyBorder="1">
      <alignment vertical="center"/>
    </xf>
    <xf numFmtId="0" fontId="12" fillId="3" borderId="0" xfId="0" applyFont="1" applyFill="1" applyBorder="1" applyAlignment="1">
      <alignment vertical="center"/>
    </xf>
    <xf numFmtId="0" fontId="14" fillId="0" borderId="0" xfId="1" applyFont="1">
      <alignment vertical="center"/>
    </xf>
    <xf numFmtId="14" fontId="14" fillId="0" borderId="16" xfId="1" applyNumberFormat="1" applyFont="1" applyBorder="1">
      <alignment vertical="center"/>
    </xf>
    <xf numFmtId="0" fontId="14" fillId="0" borderId="16" xfId="1" applyFont="1" applyBorder="1">
      <alignment vertical="center"/>
    </xf>
    <xf numFmtId="0" fontId="16" fillId="0" borderId="16" xfId="1" applyFont="1" applyBorder="1">
      <alignment vertical="center"/>
    </xf>
    <xf numFmtId="0" fontId="17" fillId="0" borderId="0" xfId="1" applyFont="1">
      <alignment vertical="center"/>
    </xf>
    <xf numFmtId="14" fontId="14" fillId="0" borderId="0" xfId="1" applyNumberFormat="1" applyFont="1">
      <alignment vertical="center"/>
    </xf>
    <xf numFmtId="0" fontId="16" fillId="0" borderId="0" xfId="1" applyFont="1">
      <alignment vertical="center"/>
    </xf>
    <xf numFmtId="0" fontId="3" fillId="0" borderId="14" xfId="0" applyFont="1" applyBorder="1" applyAlignment="1">
      <alignment horizontal="center" vertical="center"/>
    </xf>
  </cellXfs>
  <cellStyles count="2">
    <cellStyle name="標準" xfId="0" builtinId="0"/>
    <cellStyle name="標準 2" xfId="1" xr:uid="{E49CD7BF-D519-47F9-BFE0-7135BB95505E}"/>
  </cellStyles>
  <dxfs count="3">
    <dxf>
      <fill>
        <patternFill>
          <bgColor rgb="FFC1EFFF"/>
        </patternFill>
      </fill>
    </dxf>
    <dxf>
      <fill>
        <patternFill>
          <bgColor rgb="FFC1EFFF"/>
        </patternFill>
      </fill>
    </dxf>
    <dxf>
      <fill>
        <patternFill>
          <bgColor rgb="FFC1EFFF"/>
        </patternFill>
      </fill>
    </dxf>
  </dxfs>
  <tableStyles count="0" defaultTableStyle="TableStyleMedium2" defaultPivotStyle="PivotStyleLight16"/>
  <colors>
    <mruColors>
      <color rgb="FFCCFFFF"/>
      <color rgb="FFC1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8</xdr:row>
      <xdr:rowOff>38100</xdr:rowOff>
    </xdr:from>
    <xdr:to>
      <xdr:col>1</xdr:col>
      <xdr:colOff>1657350</xdr:colOff>
      <xdr:row>10</xdr:row>
      <xdr:rowOff>123825</xdr:rowOff>
    </xdr:to>
    <xdr:sp macro="" textlink="">
      <xdr:nvSpPr>
        <xdr:cNvPr id="2" name="矢印: 下 1">
          <a:extLst>
            <a:ext uri="{FF2B5EF4-FFF2-40B4-BE49-F238E27FC236}">
              <a16:creationId xmlns:a16="http://schemas.microsoft.com/office/drawing/2014/main" id="{AEF47418-BD1B-49DB-B232-47A6B4C333D1}"/>
            </a:ext>
          </a:extLst>
        </xdr:cNvPr>
        <xdr:cNvSpPr/>
      </xdr:nvSpPr>
      <xdr:spPr>
        <a:xfrm>
          <a:off x="1333500" y="1943100"/>
          <a:ext cx="38100" cy="561975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  <pageSetUpPr fitToPage="1"/>
  </sheetPr>
  <dimension ref="A1:O36"/>
  <sheetViews>
    <sheetView tabSelected="1" topLeftCell="B1" zoomScale="145" zoomScaleNormal="145" zoomScalePageLayoutView="85" workbookViewId="0">
      <selection activeCell="C15" sqref="C15"/>
    </sheetView>
  </sheetViews>
  <sheetFormatPr defaultRowHeight="13.5" x14ac:dyDescent="0.15"/>
  <cols>
    <col min="1" max="1" width="3.375" customWidth="1"/>
    <col min="2" max="2" width="19.125" customWidth="1"/>
    <col min="3" max="3" width="22.625" style="3" customWidth="1"/>
    <col min="4" max="4" width="8.625" bestFit="1" customWidth="1"/>
    <col min="5" max="5" width="6.375" style="11" customWidth="1"/>
    <col min="6" max="6" width="9.125" style="11" bestFit="1" customWidth="1"/>
    <col min="7" max="7" width="7.125" style="11" customWidth="1"/>
    <col min="8" max="8" width="4.375" style="4" customWidth="1"/>
    <col min="9" max="9" width="4.375" customWidth="1"/>
    <col min="10" max="10" width="4.375" style="4" customWidth="1"/>
    <col min="11" max="11" width="57.5" style="3" customWidth="1"/>
    <col min="12" max="14" width="1" customWidth="1"/>
    <col min="15" max="15" width="1" style="4" customWidth="1"/>
    <col min="16" max="16" width="1" customWidth="1"/>
    <col min="17" max="20" width="1.75" customWidth="1"/>
  </cols>
  <sheetData>
    <row r="1" spans="1:15" ht="14.1" customHeight="1" x14ac:dyDescent="0.15">
      <c r="A1" s="2"/>
      <c r="C1" s="1"/>
      <c r="H1" s="13"/>
      <c r="I1" s="13"/>
      <c r="J1" s="13"/>
      <c r="K1" s="14">
        <v>44426</v>
      </c>
      <c r="O1"/>
    </row>
    <row r="2" spans="1:15" ht="24.75" customHeight="1" thickBot="1" x14ac:dyDescent="0.2">
      <c r="A2" s="53" t="s">
        <v>52</v>
      </c>
      <c r="B2" s="53"/>
      <c r="C2" s="53"/>
      <c r="D2" s="53"/>
      <c r="E2" s="53"/>
      <c r="F2" s="53"/>
      <c r="G2" s="53"/>
      <c r="H2" s="53"/>
      <c r="I2" s="53"/>
      <c r="J2" s="53"/>
      <c r="K2" s="53"/>
      <c r="O2"/>
    </row>
    <row r="3" spans="1:15" ht="18.75" customHeight="1" thickBot="1" x14ac:dyDescent="0.2">
      <c r="A3" s="5" t="s">
        <v>6</v>
      </c>
      <c r="B3" s="6" t="s">
        <v>3</v>
      </c>
      <c r="C3" s="12" t="s">
        <v>4</v>
      </c>
      <c r="D3" s="6" t="s">
        <v>0</v>
      </c>
      <c r="E3" s="6" t="s">
        <v>1</v>
      </c>
      <c r="F3" s="6" t="s">
        <v>10</v>
      </c>
      <c r="G3" s="6" t="s">
        <v>2</v>
      </c>
      <c r="H3" s="10" t="s">
        <v>9</v>
      </c>
      <c r="I3" s="8" t="s">
        <v>7</v>
      </c>
      <c r="J3" s="7" t="s">
        <v>5</v>
      </c>
      <c r="K3" s="9" t="s">
        <v>8</v>
      </c>
      <c r="O3"/>
    </row>
    <row r="4" spans="1:15" ht="18.75" customHeight="1" thickTop="1" x14ac:dyDescent="0.15">
      <c r="A4" s="22">
        <v>1</v>
      </c>
      <c r="B4" s="19" t="s">
        <v>39</v>
      </c>
      <c r="C4" s="19" t="s">
        <v>30</v>
      </c>
      <c r="D4" s="20" t="s">
        <v>13</v>
      </c>
      <c r="E4" s="20" t="s">
        <v>21</v>
      </c>
      <c r="F4" s="20" t="s">
        <v>13</v>
      </c>
      <c r="G4" s="20"/>
      <c r="H4" s="40" t="s">
        <v>20</v>
      </c>
      <c r="I4" s="40" t="s">
        <v>24</v>
      </c>
      <c r="J4" s="40" t="s">
        <v>20</v>
      </c>
      <c r="K4" s="21" t="s">
        <v>29</v>
      </c>
      <c r="O4"/>
    </row>
    <row r="5" spans="1:15" ht="18.75" customHeight="1" x14ac:dyDescent="0.15">
      <c r="A5" s="33">
        <v>2</v>
      </c>
      <c r="B5" s="23" t="s">
        <v>40</v>
      </c>
      <c r="C5" s="23" t="s">
        <v>42</v>
      </c>
      <c r="D5" s="24" t="s">
        <v>14</v>
      </c>
      <c r="E5" s="24">
        <v>16</v>
      </c>
      <c r="F5" s="24" t="s">
        <v>17</v>
      </c>
      <c r="G5" s="24"/>
      <c r="H5" s="24"/>
      <c r="I5" s="24"/>
      <c r="J5" s="24" t="s">
        <v>20</v>
      </c>
      <c r="K5" s="32" t="s">
        <v>68</v>
      </c>
      <c r="O5"/>
    </row>
    <row r="6" spans="1:15" ht="18.75" customHeight="1" x14ac:dyDescent="0.15">
      <c r="A6" s="22">
        <v>3</v>
      </c>
      <c r="B6" s="19" t="s">
        <v>41</v>
      </c>
      <c r="C6" s="19" t="s">
        <v>43</v>
      </c>
      <c r="D6" s="20" t="s">
        <v>23</v>
      </c>
      <c r="E6" s="20">
        <v>16</v>
      </c>
      <c r="F6" s="20" t="s">
        <v>23</v>
      </c>
      <c r="G6" s="20"/>
      <c r="H6" s="20"/>
      <c r="I6" s="20"/>
      <c r="J6" s="20" t="s">
        <v>25</v>
      </c>
      <c r="K6" s="21" t="s">
        <v>69</v>
      </c>
      <c r="O6"/>
    </row>
    <row r="7" spans="1:15" ht="18.75" customHeight="1" x14ac:dyDescent="0.15">
      <c r="A7" s="33">
        <v>4</v>
      </c>
      <c r="B7" s="23" t="s">
        <v>44</v>
      </c>
      <c r="C7" s="23" t="s">
        <v>45</v>
      </c>
      <c r="D7" s="24" t="s">
        <v>23</v>
      </c>
      <c r="E7" s="24" t="s">
        <v>21</v>
      </c>
      <c r="F7" s="24" t="s">
        <v>23</v>
      </c>
      <c r="G7" s="24"/>
      <c r="H7" s="24"/>
      <c r="I7" s="24"/>
      <c r="J7" s="24" t="s">
        <v>25</v>
      </c>
      <c r="K7" s="32" t="s">
        <v>70</v>
      </c>
      <c r="O7"/>
    </row>
    <row r="8" spans="1:15" ht="18.75" customHeight="1" x14ac:dyDescent="0.15">
      <c r="A8" s="22">
        <v>5</v>
      </c>
      <c r="B8" s="19" t="s">
        <v>46</v>
      </c>
      <c r="C8" s="19" t="s">
        <v>34</v>
      </c>
      <c r="D8" s="20" t="s">
        <v>23</v>
      </c>
      <c r="E8" s="20" t="s">
        <v>21</v>
      </c>
      <c r="F8" s="20" t="s">
        <v>23</v>
      </c>
      <c r="G8" s="20"/>
      <c r="H8" s="20"/>
      <c r="I8" s="20"/>
      <c r="J8" s="20" t="s">
        <v>25</v>
      </c>
      <c r="K8" s="21"/>
      <c r="O8"/>
    </row>
    <row r="9" spans="1:15" ht="18.75" customHeight="1" x14ac:dyDescent="0.15">
      <c r="A9" s="33">
        <v>6</v>
      </c>
      <c r="B9" s="23" t="s">
        <v>32</v>
      </c>
      <c r="C9" s="23" t="s">
        <v>37</v>
      </c>
      <c r="D9" s="24" t="s">
        <v>23</v>
      </c>
      <c r="E9" s="24" t="s">
        <v>21</v>
      </c>
      <c r="F9" s="24" t="s">
        <v>23</v>
      </c>
      <c r="G9" s="24"/>
      <c r="H9" s="24"/>
      <c r="I9" s="24"/>
      <c r="J9" s="24" t="s">
        <v>25</v>
      </c>
      <c r="K9" s="32" t="s">
        <v>71</v>
      </c>
      <c r="O9"/>
    </row>
    <row r="10" spans="1:15" ht="18.75" customHeight="1" x14ac:dyDescent="0.15">
      <c r="A10" s="22">
        <v>7</v>
      </c>
      <c r="B10" s="19" t="s">
        <v>8</v>
      </c>
      <c r="C10" s="19" t="s">
        <v>38</v>
      </c>
      <c r="D10" s="20" t="s">
        <v>28</v>
      </c>
      <c r="E10" s="20">
        <v>32</v>
      </c>
      <c r="F10" s="20" t="s">
        <v>16</v>
      </c>
      <c r="G10" s="20"/>
      <c r="H10" s="20"/>
      <c r="I10" s="20"/>
      <c r="J10" s="20"/>
      <c r="K10" s="21"/>
      <c r="O10"/>
    </row>
    <row r="11" spans="1:15" ht="18.75" customHeight="1" x14ac:dyDescent="0.15">
      <c r="A11" s="22"/>
      <c r="B11" s="19"/>
      <c r="C11" s="19"/>
      <c r="D11" s="20"/>
      <c r="E11" s="20"/>
      <c r="F11" s="20"/>
      <c r="G11" s="20"/>
      <c r="H11" s="20"/>
      <c r="I11" s="20"/>
      <c r="J11" s="20"/>
      <c r="K11" s="21"/>
      <c r="O11"/>
    </row>
    <row r="12" spans="1:15" ht="18.75" customHeight="1" x14ac:dyDescent="0.15">
      <c r="A12" s="33"/>
      <c r="B12" s="23"/>
      <c r="C12" s="23"/>
      <c r="D12" s="24"/>
      <c r="E12" s="24"/>
      <c r="F12" s="24"/>
      <c r="G12" s="24"/>
      <c r="H12" s="24"/>
      <c r="I12" s="24"/>
      <c r="J12" s="24"/>
      <c r="K12" s="32"/>
      <c r="O12"/>
    </row>
    <row r="13" spans="1:15" ht="18.75" customHeight="1" x14ac:dyDescent="0.15">
      <c r="A13" s="17"/>
      <c r="B13" s="25" t="s">
        <v>11</v>
      </c>
      <c r="C13" s="25" t="s">
        <v>47</v>
      </c>
      <c r="D13" s="26" t="s">
        <v>15</v>
      </c>
      <c r="E13" s="26" t="s">
        <v>22</v>
      </c>
      <c r="F13" s="26" t="s">
        <v>18</v>
      </c>
      <c r="G13" s="15"/>
      <c r="H13" s="15"/>
      <c r="I13" s="18"/>
      <c r="J13" s="15" t="s">
        <v>20</v>
      </c>
      <c r="K13" s="16"/>
      <c r="O13"/>
    </row>
    <row r="14" spans="1:15" ht="18.75" customHeight="1" x14ac:dyDescent="0.15">
      <c r="A14" s="33"/>
      <c r="B14" s="27" t="s">
        <v>26</v>
      </c>
      <c r="C14" s="27" t="s">
        <v>48</v>
      </c>
      <c r="D14" s="28" t="s">
        <v>14</v>
      </c>
      <c r="E14" s="28">
        <v>16</v>
      </c>
      <c r="F14" s="29" t="s">
        <v>17</v>
      </c>
      <c r="G14" s="24"/>
      <c r="H14" s="24"/>
      <c r="I14" s="34"/>
      <c r="J14" s="24" t="s">
        <v>20</v>
      </c>
      <c r="K14" s="32"/>
      <c r="O14"/>
    </row>
    <row r="15" spans="1:15" ht="18.75" customHeight="1" x14ac:dyDescent="0.15">
      <c r="A15" s="17"/>
      <c r="B15" s="25" t="s">
        <v>12</v>
      </c>
      <c r="C15" s="25" t="s">
        <v>49</v>
      </c>
      <c r="D15" s="26" t="s">
        <v>15</v>
      </c>
      <c r="E15" s="26" t="s">
        <v>22</v>
      </c>
      <c r="F15" s="26" t="s">
        <v>18</v>
      </c>
      <c r="G15" s="15"/>
      <c r="H15" s="15"/>
      <c r="I15" s="18"/>
      <c r="J15" s="15"/>
      <c r="K15" s="16"/>
      <c r="O15"/>
    </row>
    <row r="16" spans="1:15" ht="18.75" customHeight="1" thickBot="1" x14ac:dyDescent="0.2">
      <c r="A16" s="35"/>
      <c r="B16" s="30" t="s">
        <v>27</v>
      </c>
      <c r="C16" s="30" t="s">
        <v>50</v>
      </c>
      <c r="D16" s="31" t="s">
        <v>14</v>
      </c>
      <c r="E16" s="31">
        <v>16</v>
      </c>
      <c r="F16" s="31" t="s">
        <v>17</v>
      </c>
      <c r="G16" s="36"/>
      <c r="H16" s="37"/>
      <c r="I16" s="38"/>
      <c r="J16" s="37"/>
      <c r="K16" s="39"/>
      <c r="L16" s="4"/>
      <c r="O16"/>
    </row>
    <row r="17" spans="1:15" ht="18.75" customHeight="1" x14ac:dyDescent="0.15">
      <c r="A17" s="41"/>
      <c r="B17" s="42"/>
      <c r="C17" s="42"/>
      <c r="D17" s="43"/>
      <c r="E17" s="43"/>
      <c r="F17" s="43"/>
      <c r="G17" s="41"/>
      <c r="H17" s="44"/>
      <c r="I17" s="44"/>
      <c r="J17" s="44"/>
      <c r="K17" s="45"/>
      <c r="L17" s="4"/>
      <c r="O17"/>
    </row>
    <row r="18" spans="1:15" ht="19.5" customHeight="1" x14ac:dyDescent="0.15">
      <c r="C18" s="3" t="s">
        <v>51</v>
      </c>
      <c r="K18"/>
      <c r="L18" s="4"/>
      <c r="O18"/>
    </row>
    <row r="19" spans="1:15" ht="19.5" customHeight="1" thickBot="1" x14ac:dyDescent="0.2">
      <c r="A19" s="53" t="s">
        <v>53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O19"/>
    </row>
    <row r="20" spans="1:15" ht="19.5" customHeight="1" thickBot="1" x14ac:dyDescent="0.2">
      <c r="A20" s="5" t="s">
        <v>6</v>
      </c>
      <c r="B20" s="6" t="s">
        <v>3</v>
      </c>
      <c r="C20" s="12" t="s">
        <v>4</v>
      </c>
      <c r="D20" s="6" t="s">
        <v>0</v>
      </c>
      <c r="E20" s="6" t="s">
        <v>1</v>
      </c>
      <c r="F20" s="6" t="s">
        <v>10</v>
      </c>
      <c r="G20" s="6" t="s">
        <v>2</v>
      </c>
      <c r="H20" s="10" t="s">
        <v>9</v>
      </c>
      <c r="I20" s="8" t="s">
        <v>7</v>
      </c>
      <c r="J20" s="7" t="s">
        <v>5</v>
      </c>
      <c r="K20" s="9" t="s">
        <v>8</v>
      </c>
      <c r="O20"/>
    </row>
    <row r="21" spans="1:15" ht="19.5" customHeight="1" thickTop="1" x14ac:dyDescent="0.15">
      <c r="A21" s="22">
        <v>1</v>
      </c>
      <c r="B21" s="19" t="s">
        <v>40</v>
      </c>
      <c r="C21" s="19" t="s">
        <v>42</v>
      </c>
      <c r="D21" s="20" t="s">
        <v>13</v>
      </c>
      <c r="E21" s="20" t="s">
        <v>21</v>
      </c>
      <c r="F21" s="20" t="s">
        <v>13</v>
      </c>
      <c r="G21" s="20"/>
      <c r="H21" s="40" t="s">
        <v>20</v>
      </c>
      <c r="I21" s="40" t="s">
        <v>24</v>
      </c>
      <c r="J21" s="40" t="s">
        <v>20</v>
      </c>
      <c r="K21" s="21" t="s">
        <v>29</v>
      </c>
      <c r="O21"/>
    </row>
    <row r="22" spans="1:15" ht="19.5" customHeight="1" x14ac:dyDescent="0.15">
      <c r="A22" s="33">
        <v>2</v>
      </c>
      <c r="B22" s="23" t="s">
        <v>54</v>
      </c>
      <c r="C22" s="23" t="s">
        <v>55</v>
      </c>
      <c r="D22" s="24" t="s">
        <v>14</v>
      </c>
      <c r="E22" s="24">
        <v>16</v>
      </c>
      <c r="F22" s="24" t="s">
        <v>17</v>
      </c>
      <c r="G22" s="24"/>
      <c r="H22" s="24"/>
      <c r="I22" s="24"/>
      <c r="J22" s="24" t="s">
        <v>20</v>
      </c>
      <c r="K22" s="32"/>
      <c r="O22"/>
    </row>
    <row r="23" spans="1:15" ht="19.5" customHeight="1" x14ac:dyDescent="0.15">
      <c r="A23" s="22">
        <v>3</v>
      </c>
      <c r="B23" s="19" t="s">
        <v>56</v>
      </c>
      <c r="C23" s="19" t="s">
        <v>57</v>
      </c>
      <c r="D23" s="20" t="s">
        <v>28</v>
      </c>
      <c r="E23" s="20">
        <v>16</v>
      </c>
      <c r="F23" s="20" t="s">
        <v>16</v>
      </c>
      <c r="G23" s="20"/>
      <c r="H23" s="20"/>
      <c r="I23" s="20"/>
      <c r="J23" s="20" t="s">
        <v>25</v>
      </c>
      <c r="K23" s="21"/>
      <c r="O23"/>
    </row>
    <row r="24" spans="1:15" ht="19.5" customHeight="1" x14ac:dyDescent="0.15">
      <c r="A24" s="33">
        <v>4</v>
      </c>
      <c r="B24" s="23" t="s">
        <v>58</v>
      </c>
      <c r="C24" s="23" t="s">
        <v>61</v>
      </c>
      <c r="D24" s="24" t="s">
        <v>23</v>
      </c>
      <c r="E24" s="24" t="s">
        <v>21</v>
      </c>
      <c r="F24" s="24" t="s">
        <v>23</v>
      </c>
      <c r="G24" s="24"/>
      <c r="H24" s="24"/>
      <c r="I24" s="24"/>
      <c r="J24" s="24" t="s">
        <v>25</v>
      </c>
      <c r="K24" s="32"/>
      <c r="O24"/>
    </row>
    <row r="25" spans="1:15" x14ac:dyDescent="0.15">
      <c r="A25" s="22">
        <v>5</v>
      </c>
      <c r="B25" s="19" t="s">
        <v>59</v>
      </c>
      <c r="C25" s="19" t="s">
        <v>60</v>
      </c>
      <c r="D25" s="20" t="s">
        <v>23</v>
      </c>
      <c r="E25" s="20" t="s">
        <v>21</v>
      </c>
      <c r="F25" s="20" t="s">
        <v>23</v>
      </c>
      <c r="G25" s="20"/>
      <c r="H25" s="20"/>
      <c r="I25" s="20"/>
      <c r="J25" s="20"/>
      <c r="K25" s="21"/>
      <c r="O25"/>
    </row>
    <row r="26" spans="1:15" ht="14.25" thickBot="1" x14ac:dyDescent="0.2">
      <c r="A26" s="35"/>
      <c r="B26" s="30"/>
      <c r="C26" s="30"/>
      <c r="D26" s="31"/>
      <c r="E26" s="31"/>
      <c r="F26" s="31"/>
      <c r="G26" s="36"/>
      <c r="H26" s="37"/>
      <c r="I26" s="38"/>
      <c r="J26" s="37"/>
      <c r="K26" s="39"/>
    </row>
    <row r="29" spans="1:15" ht="19.5" thickBot="1" x14ac:dyDescent="0.2">
      <c r="A29" s="53" t="s">
        <v>62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</row>
    <row r="30" spans="1:15" ht="14.25" thickBot="1" x14ac:dyDescent="0.2">
      <c r="A30" s="5" t="s">
        <v>6</v>
      </c>
      <c r="B30" s="6" t="s">
        <v>3</v>
      </c>
      <c r="C30" s="12" t="s">
        <v>4</v>
      </c>
      <c r="D30" s="6" t="s">
        <v>0</v>
      </c>
      <c r="E30" s="6" t="s">
        <v>1</v>
      </c>
      <c r="F30" s="6" t="s">
        <v>10</v>
      </c>
      <c r="G30" s="6" t="s">
        <v>2</v>
      </c>
      <c r="H30" s="10" t="s">
        <v>9</v>
      </c>
      <c r="I30" s="8" t="s">
        <v>7</v>
      </c>
      <c r="J30" s="7" t="s">
        <v>5</v>
      </c>
      <c r="K30" s="9" t="s">
        <v>8</v>
      </c>
    </row>
    <row r="31" spans="1:15" ht="14.25" thickTop="1" x14ac:dyDescent="0.15">
      <c r="A31" s="22">
        <v>1</v>
      </c>
      <c r="B31" s="19" t="s">
        <v>41</v>
      </c>
      <c r="C31" s="19" t="s">
        <v>63</v>
      </c>
      <c r="D31" s="20" t="s">
        <v>13</v>
      </c>
      <c r="E31" s="20" t="s">
        <v>21</v>
      </c>
      <c r="F31" s="20" t="s">
        <v>13</v>
      </c>
      <c r="G31" s="20"/>
      <c r="H31" s="40" t="s">
        <v>20</v>
      </c>
      <c r="I31" s="40" t="s">
        <v>24</v>
      </c>
      <c r="J31" s="40" t="s">
        <v>20</v>
      </c>
      <c r="K31" s="21" t="s">
        <v>29</v>
      </c>
    </row>
    <row r="32" spans="1:15" x14ac:dyDescent="0.15">
      <c r="A32" s="33">
        <v>2</v>
      </c>
      <c r="B32" s="23" t="s">
        <v>64</v>
      </c>
      <c r="C32" s="23" t="s">
        <v>65</v>
      </c>
      <c r="D32" s="24" t="s">
        <v>14</v>
      </c>
      <c r="E32" s="24">
        <v>32</v>
      </c>
      <c r="F32" s="24" t="s">
        <v>17</v>
      </c>
      <c r="G32" s="24"/>
      <c r="H32" s="24"/>
      <c r="I32" s="24"/>
      <c r="J32" s="24" t="s">
        <v>20</v>
      </c>
      <c r="K32" s="32"/>
    </row>
    <row r="33" spans="1:11" x14ac:dyDescent="0.15">
      <c r="A33" s="22">
        <v>3</v>
      </c>
      <c r="B33" s="19" t="s">
        <v>66</v>
      </c>
      <c r="C33" s="19" t="s">
        <v>33</v>
      </c>
      <c r="D33" s="20" t="s">
        <v>28</v>
      </c>
      <c r="E33" s="20">
        <v>32</v>
      </c>
      <c r="F33" s="20" t="s">
        <v>16</v>
      </c>
      <c r="G33" s="20"/>
      <c r="H33" s="20"/>
      <c r="I33" s="20"/>
      <c r="J33" s="20" t="s">
        <v>25</v>
      </c>
      <c r="K33" s="21"/>
    </row>
    <row r="34" spans="1:11" x14ac:dyDescent="0.15">
      <c r="A34" s="33">
        <v>4</v>
      </c>
      <c r="B34" s="23" t="s">
        <v>67</v>
      </c>
      <c r="C34" s="23" t="s">
        <v>35</v>
      </c>
      <c r="D34" s="24" t="s">
        <v>19</v>
      </c>
      <c r="E34" s="24">
        <v>16</v>
      </c>
      <c r="F34" s="24" t="s">
        <v>16</v>
      </c>
      <c r="G34" s="24"/>
      <c r="H34" s="24"/>
      <c r="I34" s="24"/>
      <c r="J34" s="24" t="s">
        <v>25</v>
      </c>
      <c r="K34" s="32"/>
    </row>
    <row r="35" spans="1:11" x14ac:dyDescent="0.15">
      <c r="A35" s="22">
        <v>5</v>
      </c>
      <c r="B35" s="19" t="s">
        <v>31</v>
      </c>
      <c r="C35" s="19" t="s">
        <v>36</v>
      </c>
      <c r="D35" s="20" t="s">
        <v>23</v>
      </c>
      <c r="E35" s="20" t="s">
        <v>21</v>
      </c>
      <c r="F35" s="20" t="s">
        <v>23</v>
      </c>
      <c r="G35" s="20"/>
      <c r="H35" s="20"/>
      <c r="I35" s="20"/>
      <c r="J35" s="20" t="s">
        <v>25</v>
      </c>
      <c r="K35" s="21"/>
    </row>
    <row r="36" spans="1:11" ht="14.25" thickBot="1" x14ac:dyDescent="0.2">
      <c r="A36" s="35"/>
      <c r="B36" s="30"/>
      <c r="C36" s="30"/>
      <c r="D36" s="31"/>
      <c r="E36" s="31"/>
      <c r="F36" s="31"/>
      <c r="G36" s="36"/>
      <c r="H36" s="37"/>
      <c r="I36" s="38"/>
      <c r="J36" s="37"/>
      <c r="K36" s="39"/>
    </row>
  </sheetData>
  <customSheetViews>
    <customSheetView guid="{8BFEE053-D8F4-4844-A6D5-12AD7001B5AC}" scale="145">
      <selection activeCell="E17" sqref="E17"/>
      <pageMargins left="0.39370078740157483" right="0.39370078740157483" top="0.59055118110236227" bottom="0.19685039370078741" header="0" footer="0"/>
      <pageSetup paperSize="9" firstPageNumber="6" orientation="landscape" useFirstPageNumber="1" r:id="rId1"/>
    </customSheetView>
  </customSheetViews>
  <mergeCells count="3">
    <mergeCell ref="A2:K2"/>
    <mergeCell ref="A19:K19"/>
    <mergeCell ref="A29:K29"/>
  </mergeCells>
  <phoneticPr fontId="11"/>
  <conditionalFormatting sqref="B14 B16:B17">
    <cfRule type="expression" dxfId="2" priority="3">
      <formula>MOD(ROW(),2)=0</formula>
    </cfRule>
  </conditionalFormatting>
  <conditionalFormatting sqref="B26">
    <cfRule type="expression" dxfId="1" priority="2">
      <formula>MOD(ROW(),2)=0</formula>
    </cfRule>
  </conditionalFormatting>
  <conditionalFormatting sqref="B36">
    <cfRule type="expression" dxfId="0" priority="1">
      <formula>MOD(ROW(),2)=0</formula>
    </cfRule>
  </conditionalFormatting>
  <dataValidations count="3">
    <dataValidation imeMode="on" allowBlank="1" showInputMessage="1" showErrorMessage="1" sqref="J1 H1 J18 J37:J65505 H3 L16:L18 J3:K3 H18 J20:K20 H20 J27:J28 H27:H28 H37:H65505 J30:K30 H30" xr:uid="{00000000-0002-0000-0000-000000000000}"/>
    <dataValidation imeMode="off" allowBlank="1" showInputMessage="1" showErrorMessage="1" sqref="C1:F1 I1 I3 C3:G18 I18 C30:G65505 I20 C20:G28 I27:I28 I37:I65505 I30" xr:uid="{00000000-0002-0000-0000-000001000000}"/>
    <dataValidation imeMode="hiragana" allowBlank="1" showInputMessage="1" showErrorMessage="1" sqref="A1 K1 I9:I10 K4 H5:H10 J5:K10 H11:K17 B3:B18 K21 H22:H25 J22:K25 H26:K26 B20:B28 B30:B65505 K31 H32:H35 J32:K35 H36:K36" xr:uid="{00000000-0002-0000-0000-000002000000}"/>
  </dataValidations>
  <pageMargins left="0.39370078740157483" right="0.39370078740157483" top="0.59055118110236227" bottom="0.19685039370078741" header="0" footer="0"/>
  <pageSetup paperSize="9" scale="94" firstPageNumber="6" orientation="landscape" useFirstPageNumber="1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2275-C02A-4C9B-8C05-032035BC998C}">
  <dimension ref="A1:P33"/>
  <sheetViews>
    <sheetView workbookViewId="0">
      <selection activeCell="B6" sqref="B6"/>
    </sheetView>
  </sheetViews>
  <sheetFormatPr defaultRowHeight="13.5" x14ac:dyDescent="0.15"/>
  <cols>
    <col min="1" max="1" width="21.625" style="46" customWidth="1"/>
    <col min="2" max="2" width="18.25" style="46" customWidth="1"/>
    <col min="3" max="3" width="18.875" style="46" customWidth="1"/>
    <col min="4" max="4" width="11.375" style="46" customWidth="1"/>
    <col min="5" max="5" width="12.75" style="46" customWidth="1"/>
    <col min="6" max="6" width="14" style="46" customWidth="1"/>
    <col min="7" max="7" width="13.25" style="46" customWidth="1"/>
    <col min="8" max="8" width="9.125" style="46" customWidth="1"/>
    <col min="9" max="9" width="10.75" style="46" customWidth="1"/>
    <col min="10" max="10" width="13.25" style="46" customWidth="1"/>
    <col min="11" max="13" width="9" style="46"/>
    <col min="14" max="14" width="10.5" style="46" bestFit="1" customWidth="1"/>
    <col min="15" max="15" width="12.375" style="46" customWidth="1"/>
    <col min="16" max="16384" width="9" style="46"/>
  </cols>
  <sheetData>
    <row r="1" spans="1:16" ht="18.75" x14ac:dyDescent="0.15">
      <c r="A1" s="50" t="s">
        <v>87</v>
      </c>
    </row>
    <row r="2" spans="1:16" x14ac:dyDescent="0.15">
      <c r="A2" s="49" t="s">
        <v>122</v>
      </c>
      <c r="B2" s="49" t="s">
        <v>85</v>
      </c>
      <c r="C2" s="49" t="s">
        <v>114</v>
      </c>
      <c r="D2" s="49" t="s">
        <v>112</v>
      </c>
      <c r="E2" s="49" t="s">
        <v>111</v>
      </c>
      <c r="F2" s="49" t="s">
        <v>83</v>
      </c>
      <c r="G2" s="49" t="s">
        <v>101</v>
      </c>
      <c r="H2" s="49" t="s">
        <v>100</v>
      </c>
      <c r="I2" s="49" t="s">
        <v>82</v>
      </c>
      <c r="J2" s="49" t="s">
        <v>99</v>
      </c>
      <c r="K2" s="49" t="s">
        <v>98</v>
      </c>
      <c r="L2" s="49" t="s">
        <v>81</v>
      </c>
      <c r="M2" s="49" t="s">
        <v>80</v>
      </c>
      <c r="N2" s="49" t="s">
        <v>79</v>
      </c>
      <c r="O2" s="49" t="s">
        <v>78</v>
      </c>
    </row>
    <row r="3" spans="1:16" x14ac:dyDescent="0.15">
      <c r="A3" s="48">
        <v>1</v>
      </c>
      <c r="B3" s="48">
        <v>4102</v>
      </c>
      <c r="C3" s="48" t="s">
        <v>110</v>
      </c>
      <c r="D3" s="48" t="s">
        <v>108</v>
      </c>
      <c r="E3" s="48" t="s">
        <v>107</v>
      </c>
      <c r="F3" s="48" t="s">
        <v>75</v>
      </c>
      <c r="G3" s="48" t="s">
        <v>97</v>
      </c>
      <c r="H3" s="48" t="s">
        <v>96</v>
      </c>
      <c r="I3" s="48">
        <v>1</v>
      </c>
      <c r="J3" s="48" t="s">
        <v>93</v>
      </c>
      <c r="K3" s="48">
        <v>2550</v>
      </c>
      <c r="L3" s="48">
        <v>2550</v>
      </c>
      <c r="M3" s="48"/>
      <c r="N3" s="48" t="s">
        <v>77</v>
      </c>
      <c r="O3" s="47">
        <f ca="1">NOW()</f>
        <v>44462.669297337961</v>
      </c>
    </row>
    <row r="4" spans="1:16" x14ac:dyDescent="0.15">
      <c r="A4" s="48">
        <v>2</v>
      </c>
      <c r="B4" s="48">
        <v>4102</v>
      </c>
      <c r="C4" s="48" t="s">
        <v>110</v>
      </c>
      <c r="D4" s="48" t="s">
        <v>121</v>
      </c>
      <c r="E4" s="48" t="s">
        <v>120</v>
      </c>
      <c r="F4" s="48" t="s">
        <v>75</v>
      </c>
      <c r="G4" s="48" t="s">
        <v>95</v>
      </c>
      <c r="H4" s="48" t="s">
        <v>94</v>
      </c>
      <c r="I4" s="48">
        <v>8</v>
      </c>
      <c r="J4" s="48" t="s">
        <v>93</v>
      </c>
      <c r="K4" s="48">
        <v>3090</v>
      </c>
      <c r="L4" s="48">
        <v>24720</v>
      </c>
      <c r="M4" s="48"/>
      <c r="N4" s="48" t="s">
        <v>76</v>
      </c>
      <c r="O4" s="47">
        <f ca="1">TODAY()</f>
        <v>44462</v>
      </c>
    </row>
    <row r="5" spans="1:16" x14ac:dyDescent="0.15">
      <c r="A5" s="48">
        <v>3</v>
      </c>
      <c r="B5" s="48">
        <v>4102</v>
      </c>
      <c r="C5" s="48" t="s">
        <v>110</v>
      </c>
      <c r="D5" s="48" t="s">
        <v>119</v>
      </c>
      <c r="E5" s="48" t="s">
        <v>118</v>
      </c>
      <c r="F5" s="48" t="s">
        <v>75</v>
      </c>
      <c r="G5" s="48"/>
      <c r="H5" s="48" t="s">
        <v>92</v>
      </c>
      <c r="I5" s="48">
        <v>1</v>
      </c>
      <c r="J5" s="48" t="s">
        <v>91</v>
      </c>
      <c r="K5" s="48">
        <v>20000</v>
      </c>
      <c r="L5" s="48">
        <v>20000</v>
      </c>
      <c r="M5" s="48"/>
      <c r="N5" s="48" t="s">
        <v>74</v>
      </c>
      <c r="O5" s="47">
        <f ca="1">TODAY()</f>
        <v>44462</v>
      </c>
    </row>
    <row r="6" spans="1:16" x14ac:dyDescent="0.15">
      <c r="A6" s="48">
        <v>4</v>
      </c>
      <c r="B6" s="48">
        <v>4102</v>
      </c>
      <c r="C6" s="48" t="s">
        <v>110</v>
      </c>
      <c r="D6" s="48" t="s">
        <v>117</v>
      </c>
      <c r="E6" s="48" t="s">
        <v>116</v>
      </c>
      <c r="F6" s="48" t="s">
        <v>73</v>
      </c>
      <c r="G6" s="48" t="s">
        <v>90</v>
      </c>
      <c r="H6" s="48" t="s">
        <v>89</v>
      </c>
      <c r="I6" s="48">
        <v>2</v>
      </c>
      <c r="J6" s="48" t="s">
        <v>88</v>
      </c>
      <c r="K6" s="48">
        <v>90200</v>
      </c>
      <c r="L6" s="48">
        <v>180400</v>
      </c>
      <c r="M6" s="48"/>
      <c r="N6" s="48" t="s">
        <v>72</v>
      </c>
      <c r="O6" s="47">
        <f ca="1">TODAY()</f>
        <v>44462</v>
      </c>
    </row>
    <row r="7" spans="1:16" x14ac:dyDescent="0.15">
      <c r="A7" s="48">
        <v>5</v>
      </c>
      <c r="B7" s="48">
        <v>1111</v>
      </c>
      <c r="C7" s="48" t="s">
        <v>106</v>
      </c>
      <c r="D7" s="48" t="s">
        <v>104</v>
      </c>
      <c r="E7" s="48" t="s">
        <v>103</v>
      </c>
      <c r="F7" s="48" t="s">
        <v>73</v>
      </c>
      <c r="G7" s="48" t="s">
        <v>90</v>
      </c>
      <c r="H7" s="48" t="s">
        <v>89</v>
      </c>
      <c r="I7" s="48">
        <v>1</v>
      </c>
      <c r="J7" s="48" t="s">
        <v>88</v>
      </c>
      <c r="K7" s="48">
        <v>90200</v>
      </c>
      <c r="L7" s="48">
        <v>90200</v>
      </c>
      <c r="M7" s="48"/>
      <c r="N7" s="48" t="s">
        <v>72</v>
      </c>
      <c r="O7" s="47">
        <f ca="1">TODAY()</f>
        <v>44462</v>
      </c>
    </row>
    <row r="13" spans="1:16" ht="18.75" x14ac:dyDescent="0.15">
      <c r="A13" s="50" t="s">
        <v>115</v>
      </c>
    </row>
    <row r="14" spans="1:16" x14ac:dyDescent="0.15">
      <c r="A14" s="49" t="s">
        <v>85</v>
      </c>
      <c r="B14" s="49" t="s">
        <v>114</v>
      </c>
      <c r="C14" s="49" t="s">
        <v>113</v>
      </c>
      <c r="D14" s="49" t="s">
        <v>112</v>
      </c>
      <c r="E14" s="49" t="s">
        <v>111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</row>
    <row r="15" spans="1:16" x14ac:dyDescent="0.15">
      <c r="A15" s="48">
        <v>4102</v>
      </c>
      <c r="B15" s="48" t="s">
        <v>110</v>
      </c>
      <c r="C15" s="48" t="s">
        <v>109</v>
      </c>
      <c r="D15" s="48" t="s">
        <v>108</v>
      </c>
      <c r="E15" s="48" t="s">
        <v>107</v>
      </c>
      <c r="P15" s="51"/>
    </row>
    <row r="16" spans="1:16" x14ac:dyDescent="0.15">
      <c r="A16" s="48">
        <v>1111</v>
      </c>
      <c r="B16" s="48" t="s">
        <v>106</v>
      </c>
      <c r="C16" s="48" t="s">
        <v>105</v>
      </c>
      <c r="D16" s="48" t="s">
        <v>104</v>
      </c>
      <c r="E16" s="48" t="s">
        <v>103</v>
      </c>
      <c r="P16" s="51"/>
    </row>
    <row r="17" spans="1:15" x14ac:dyDescent="0.15">
      <c r="O17" s="51"/>
    </row>
    <row r="18" spans="1:15" x14ac:dyDescent="0.15">
      <c r="O18" s="51"/>
    </row>
    <row r="19" spans="1:15" ht="18.75" x14ac:dyDescent="0.15">
      <c r="A19" s="50" t="s">
        <v>102</v>
      </c>
    </row>
    <row r="20" spans="1:15" x14ac:dyDescent="0.15">
      <c r="A20" s="49" t="s">
        <v>84</v>
      </c>
      <c r="B20" s="49" t="s">
        <v>101</v>
      </c>
      <c r="C20" s="49" t="s">
        <v>100</v>
      </c>
      <c r="D20" s="49" t="s">
        <v>99</v>
      </c>
      <c r="E20" s="49" t="s">
        <v>98</v>
      </c>
    </row>
    <row r="21" spans="1:15" x14ac:dyDescent="0.15">
      <c r="A21" s="48">
        <v>1</v>
      </c>
      <c r="B21" s="48" t="s">
        <v>97</v>
      </c>
      <c r="C21" s="48" t="s">
        <v>96</v>
      </c>
      <c r="D21" s="48" t="s">
        <v>93</v>
      </c>
      <c r="E21" s="48">
        <v>2550</v>
      </c>
    </row>
    <row r="22" spans="1:15" x14ac:dyDescent="0.15">
      <c r="A22" s="48">
        <v>2</v>
      </c>
      <c r="B22" s="48" t="s">
        <v>95</v>
      </c>
      <c r="C22" s="48" t="s">
        <v>94</v>
      </c>
      <c r="D22" s="48" t="s">
        <v>93</v>
      </c>
      <c r="E22" s="48">
        <v>3090</v>
      </c>
    </row>
    <row r="23" spans="1:15" x14ac:dyDescent="0.15">
      <c r="A23" s="48">
        <v>3</v>
      </c>
      <c r="B23" s="48"/>
      <c r="C23" s="48" t="s">
        <v>92</v>
      </c>
      <c r="D23" s="48" t="s">
        <v>91</v>
      </c>
      <c r="E23" s="48">
        <v>20000</v>
      </c>
    </row>
    <row r="24" spans="1:15" x14ac:dyDescent="0.15">
      <c r="A24" s="48">
        <v>4</v>
      </c>
      <c r="B24" s="48" t="s">
        <v>90</v>
      </c>
      <c r="C24" s="48" t="s">
        <v>89</v>
      </c>
      <c r="D24" s="48" t="s">
        <v>88</v>
      </c>
      <c r="E24" s="48">
        <v>90200</v>
      </c>
    </row>
    <row r="27" spans="1:15" ht="18.75" x14ac:dyDescent="0.15">
      <c r="A27" s="50" t="s">
        <v>87</v>
      </c>
    </row>
    <row r="28" spans="1:15" x14ac:dyDescent="0.15">
      <c r="A28" s="49" t="s">
        <v>86</v>
      </c>
      <c r="B28" s="49" t="s">
        <v>85</v>
      </c>
      <c r="C28" s="49" t="s">
        <v>84</v>
      </c>
      <c r="D28" s="49" t="s">
        <v>83</v>
      </c>
      <c r="E28" s="49" t="s">
        <v>82</v>
      </c>
      <c r="F28" s="49" t="s">
        <v>81</v>
      </c>
      <c r="G28" s="49" t="s">
        <v>80</v>
      </c>
      <c r="H28" s="49" t="s">
        <v>79</v>
      </c>
      <c r="I28" s="49" t="s">
        <v>78</v>
      </c>
    </row>
    <row r="29" spans="1:15" x14ac:dyDescent="0.15">
      <c r="A29" s="48">
        <v>1</v>
      </c>
      <c r="B29" s="48">
        <v>4102</v>
      </c>
      <c r="C29" s="48">
        <v>1</v>
      </c>
      <c r="D29" s="48" t="s">
        <v>75</v>
      </c>
      <c r="E29" s="48">
        <v>1</v>
      </c>
      <c r="F29" s="48">
        <v>2550</v>
      </c>
      <c r="G29" s="48"/>
      <c r="H29" s="48" t="s">
        <v>77</v>
      </c>
      <c r="I29" s="47">
        <f ca="1">NOW()</f>
        <v>44462.669297337961</v>
      </c>
    </row>
    <row r="30" spans="1:15" x14ac:dyDescent="0.15">
      <c r="A30" s="48">
        <v>2</v>
      </c>
      <c r="B30" s="48">
        <v>4102</v>
      </c>
      <c r="C30" s="48">
        <v>2</v>
      </c>
      <c r="D30" s="48" t="s">
        <v>75</v>
      </c>
      <c r="E30" s="48">
        <v>8</v>
      </c>
      <c r="F30" s="48">
        <v>24720</v>
      </c>
      <c r="G30" s="48"/>
      <c r="H30" s="48" t="s">
        <v>76</v>
      </c>
      <c r="I30" s="47">
        <f ca="1">TODAY()</f>
        <v>44462</v>
      </c>
    </row>
    <row r="31" spans="1:15" x14ac:dyDescent="0.15">
      <c r="A31" s="48">
        <v>3</v>
      </c>
      <c r="B31" s="48">
        <v>4102</v>
      </c>
      <c r="C31" s="48">
        <v>3</v>
      </c>
      <c r="D31" s="48" t="s">
        <v>75</v>
      </c>
      <c r="E31" s="48">
        <v>1</v>
      </c>
      <c r="F31" s="48">
        <v>20000</v>
      </c>
      <c r="G31" s="48"/>
      <c r="H31" s="48" t="s">
        <v>74</v>
      </c>
      <c r="I31" s="47">
        <f ca="1">TODAY()</f>
        <v>44462</v>
      </c>
    </row>
    <row r="32" spans="1:15" x14ac:dyDescent="0.15">
      <c r="A32" s="48">
        <v>4</v>
      </c>
      <c r="B32" s="48">
        <v>4102</v>
      </c>
      <c r="C32" s="48">
        <v>4</v>
      </c>
      <c r="D32" s="48" t="s">
        <v>73</v>
      </c>
      <c r="E32" s="48">
        <v>2</v>
      </c>
      <c r="F32" s="48">
        <v>180400</v>
      </c>
      <c r="G32" s="48"/>
      <c r="H32" s="48" t="s">
        <v>72</v>
      </c>
      <c r="I32" s="47">
        <f ca="1">TODAY()</f>
        <v>44462</v>
      </c>
    </row>
    <row r="33" spans="1:9" x14ac:dyDescent="0.15">
      <c r="A33" s="48">
        <v>5</v>
      </c>
      <c r="B33" s="48">
        <v>1111</v>
      </c>
      <c r="C33" s="48">
        <v>4</v>
      </c>
      <c r="D33" s="48" t="s">
        <v>73</v>
      </c>
      <c r="E33" s="48">
        <v>1</v>
      </c>
      <c r="F33" s="48">
        <v>90200</v>
      </c>
      <c r="G33" s="48"/>
      <c r="H33" s="48" t="s">
        <v>72</v>
      </c>
      <c r="I33" s="47">
        <f ca="1">TODAY()</f>
        <v>44462</v>
      </c>
    </row>
  </sheetData>
  <phoneticPr fontId="1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daikouji</dc:creator>
  <cp:lastModifiedBy>omoteya</cp:lastModifiedBy>
  <cp:lastPrinted>2021-09-23T06:57:30Z</cp:lastPrinted>
  <dcterms:created xsi:type="dcterms:W3CDTF">2013-11-19T09:54:22Z</dcterms:created>
  <dcterms:modified xsi:type="dcterms:W3CDTF">2021-09-23T07:13:44Z</dcterms:modified>
</cp:coreProperties>
</file>