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045" firstSheet="1" activeTab="3"/>
  </bookViews>
  <sheets>
    <sheet name="INSTRUCTIONS" sheetId="18" r:id="rId1"/>
    <sheet name="DDL" sheetId="4" r:id="rId2"/>
    <sheet name="MAIN" sheetId="1" r:id="rId3"/>
    <sheet name="281" sheetId="2" r:id="rId4"/>
    <sheet name="1682" sheetId="11" r:id="rId5"/>
    <sheet name="4530" sheetId="12" r:id="rId6"/>
    <sheet name="3333" sheetId="13" r:id="rId7"/>
    <sheet name="5078" sheetId="15" r:id="rId8"/>
    <sheet name="652" sheetId="16" r:id="rId9"/>
    <sheet name="1661" sheetId="17" r:id="rId10"/>
  </sheets>
  <externalReferences>
    <externalReference r:id="rId11"/>
    <externalReference r:id="rId12"/>
  </externalReferences>
  <calcPr calcId="144525"/>
</workbook>
</file>

<file path=xl/sharedStrings.xml><?xml version="1.0" encoding="utf-8"?>
<sst xmlns="http://schemas.openxmlformats.org/spreadsheetml/2006/main" count="885" uniqueCount="143">
  <si>
    <t>TO ADD NEW SHEET FOR NEW EMPLOYEE ID</t>
  </si>
  <si>
    <t>STEP 1.</t>
  </si>
  <si>
    <t>go to the last sheet, and right click. Below is the image of what you're supposed to see when you right click the last sheet.</t>
  </si>
  <si>
    <t>STEP 2.</t>
  </si>
  <si>
    <t>click on the "Move or Copy" command.</t>
  </si>
  <si>
    <t xml:space="preserve">STEP 3. </t>
  </si>
  <si>
    <t xml:space="preserve">You will see a window that will look like this. </t>
  </si>
  <si>
    <t>Scroll down and click on the "(move to end)" option.</t>
  </si>
  <si>
    <t>Then, click on the checkbox "Create a copy"</t>
  </si>
  <si>
    <t>Next, click OK.</t>
  </si>
  <si>
    <t xml:space="preserve">STEP 4. </t>
  </si>
  <si>
    <t xml:space="preserve">now you have created a copy. </t>
  </si>
  <si>
    <t>double click the sheet tab to change its name to the new employee's ID.</t>
  </si>
  <si>
    <t xml:space="preserve">example: </t>
  </si>
  <si>
    <t>STEP 5.</t>
  </si>
  <si>
    <t>on the "DDL" sheet, change the ID number of the previous employee's ID number within their respective role.</t>
  </si>
  <si>
    <t>example, there is a new encoder, change the ID number to the new employee's ID number.</t>
  </si>
  <si>
    <t xml:space="preserve">STEP 6. </t>
  </si>
  <si>
    <t>you may go ahead and hide the previous employee's sheet.</t>
  </si>
  <si>
    <t>To do so, right click on the sheet you want to hide.</t>
  </si>
  <si>
    <t>Then click "HIDE"</t>
  </si>
  <si>
    <t>Now the sheet is completely hidden.</t>
  </si>
  <si>
    <t>INDEX</t>
  </si>
  <si>
    <t>ID</t>
  </si>
  <si>
    <t>MO, YR</t>
  </si>
  <si>
    <t xml:space="preserve">NOTE: </t>
  </si>
  <si>
    <t>oic</t>
  </si>
  <si>
    <t>OCT '22</t>
  </si>
  <si>
    <t>FOR THE COLUMN "ID", JUST CHANGE EMPLOYEE ID IF THERE IS GOING TO BE A NEW EMPLOYEE</t>
  </si>
  <si>
    <t>opto1</t>
  </si>
  <si>
    <t>NOV '22</t>
  </si>
  <si>
    <t>else, if more than 7 employees are hired, add another index and the id besides it.</t>
  </si>
  <si>
    <t>opto2</t>
  </si>
  <si>
    <t>DEC '22</t>
  </si>
  <si>
    <t>cashier</t>
  </si>
  <si>
    <t>JAN '23</t>
  </si>
  <si>
    <t>FOR THE COLUMN "MO, YR", JUST CONTINUOUSLY ADD INCOMING MONTHS &amp; YR</t>
  </si>
  <si>
    <t>encoder</t>
  </si>
  <si>
    <t>FEB '23</t>
  </si>
  <si>
    <t>sr. technician</t>
  </si>
  <si>
    <t>MAR '23</t>
  </si>
  <si>
    <t>ID SHOULD MATCH SHEET NAMES</t>
  </si>
  <si>
    <t>jr. technician</t>
  </si>
  <si>
    <t>APR '23</t>
  </si>
  <si>
    <t>MAY '23</t>
  </si>
  <si>
    <t>FOR NEW EMPLOYEES, ADD NEW SHEET. FOLLOW INSTRUCTIONS IN THE "INSTRUCTION" TAB</t>
  </si>
  <si>
    <t>JUN '23</t>
  </si>
  <si>
    <t>JUL '23</t>
  </si>
  <si>
    <t>AUG '23</t>
  </si>
  <si>
    <t>SEP '23</t>
  </si>
  <si>
    <t>OCT '23</t>
  </si>
  <si>
    <t>NOV '23</t>
  </si>
  <si>
    <t>DEC '23</t>
  </si>
  <si>
    <t>JAN '24</t>
  </si>
  <si>
    <t>FEB '24</t>
  </si>
  <si>
    <t>MAR '24</t>
  </si>
  <si>
    <t>APR '24</t>
  </si>
  <si>
    <t>MAY '24</t>
  </si>
  <si>
    <t>JUN '24</t>
  </si>
  <si>
    <t>JUL '24</t>
  </si>
  <si>
    <t>AUG '24</t>
  </si>
  <si>
    <t>SEP '24</t>
  </si>
  <si>
    <t>OCT '24</t>
  </si>
  <si>
    <t>NOV '24</t>
  </si>
  <si>
    <t>DEC '24</t>
  </si>
  <si>
    <t>JAN '25</t>
  </si>
  <si>
    <t>FEB '25</t>
  </si>
  <si>
    <t>MAR '25</t>
  </si>
  <si>
    <t>APR '25</t>
  </si>
  <si>
    <t>MAY '25</t>
  </si>
  <si>
    <t>JUN '25</t>
  </si>
  <si>
    <t>JUL '25</t>
  </si>
  <si>
    <t>AUG '25</t>
  </si>
  <si>
    <t>SEP '25</t>
  </si>
  <si>
    <t>OCT '25</t>
  </si>
  <si>
    <t>NOV '25</t>
  </si>
  <si>
    <t>DEC '25</t>
  </si>
  <si>
    <t>JAN '26</t>
  </si>
  <si>
    <t>FEB '26</t>
  </si>
  <si>
    <t>MAR '26</t>
  </si>
  <si>
    <t>APR '26</t>
  </si>
  <si>
    <t>MAY '26</t>
  </si>
  <si>
    <t>JUN '26</t>
  </si>
  <si>
    <t>JUL '26</t>
  </si>
  <si>
    <t>AUG '26</t>
  </si>
  <si>
    <t>SEP '26</t>
  </si>
  <si>
    <t>OCT '26</t>
  </si>
  <si>
    <t>NOV '26</t>
  </si>
  <si>
    <t>DEC '26</t>
  </si>
  <si>
    <t>JAN '27</t>
  </si>
  <si>
    <t>FEB '27</t>
  </si>
  <si>
    <t>MAR '27</t>
  </si>
  <si>
    <t>APR '27</t>
  </si>
  <si>
    <t>MAY '27</t>
  </si>
  <si>
    <t>JUN '27</t>
  </si>
  <si>
    <t>JUL '27</t>
  </si>
  <si>
    <t>AUG '27</t>
  </si>
  <si>
    <t>SEP '27</t>
  </si>
  <si>
    <t>OCT '27</t>
  </si>
  <si>
    <t>NOV '27</t>
  </si>
  <si>
    <t>DEC '27</t>
  </si>
  <si>
    <t>JAN '28</t>
  </si>
  <si>
    <t>FEB '28</t>
  </si>
  <si>
    <t>MAR '28</t>
  </si>
  <si>
    <t>APR '28</t>
  </si>
  <si>
    <t>MAY '28</t>
  </si>
  <si>
    <t>JUN '28</t>
  </si>
  <si>
    <t>JUL '28</t>
  </si>
  <si>
    <t>AUG '28</t>
  </si>
  <si>
    <t>SEP '28</t>
  </si>
  <si>
    <t>OCT '28</t>
  </si>
  <si>
    <t>NOV '28</t>
  </si>
  <si>
    <t>DEC '28</t>
  </si>
  <si>
    <t>JAN '29</t>
  </si>
  <si>
    <t>FEB '29</t>
  </si>
  <si>
    <t>MAR '29</t>
  </si>
  <si>
    <t>APR '29</t>
  </si>
  <si>
    <t>MAY '29</t>
  </si>
  <si>
    <t>JUN '29</t>
  </si>
  <si>
    <t>JUL '29</t>
  </si>
  <si>
    <t>AUG '29</t>
  </si>
  <si>
    <t>SEP '29</t>
  </si>
  <si>
    <t>OCT '29</t>
  </si>
  <si>
    <t>NOV '29</t>
  </si>
  <si>
    <t>DEC '29</t>
  </si>
  <si>
    <t>JAN '30</t>
  </si>
  <si>
    <t>FEB '30</t>
  </si>
  <si>
    <t>MAR '30</t>
  </si>
  <si>
    <t>APR '30</t>
  </si>
  <si>
    <t>MAY '30</t>
  </si>
  <si>
    <t>JUN '30</t>
  </si>
  <si>
    <t>JUL '30</t>
  </si>
  <si>
    <t>AUG '30</t>
  </si>
  <si>
    <t>SEP '30</t>
  </si>
  <si>
    <t>OCT '30</t>
  </si>
  <si>
    <t>NOV '30</t>
  </si>
  <si>
    <t>DEC '30</t>
  </si>
  <si>
    <t>TOTAL SALES</t>
  </si>
  <si>
    <t>EQUIVALENT</t>
  </si>
  <si>
    <t>UPDATE</t>
  </si>
  <si>
    <t>*PRESS TAB ON THE LAST ROW (the "EQUIVALENT" column) TO ADD MORE ROWS</t>
  </si>
  <si>
    <t>*FOR EQUIVALENT FORMULA, BASED IT ON THE FORMULA (LATEST) ON COMPUTING SALES COMMS</t>
  </si>
  <si>
    <t>*ONLY CHANGE EQUIVALENT FORMULA IF THERE ARE CHANGES PROVIDED FOR SAID COMING MONTHS</t>
  </si>
</sst>
</file>

<file path=xl/styles.xml><?xml version="1.0" encoding="utf-8"?>
<styleSheet xmlns="http://schemas.openxmlformats.org/spreadsheetml/2006/main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41" formatCode="_-* #,##0_-;\-* #,##0_-;_-* &quot;-&quot;_-;_-@_-"/>
    <numFmt numFmtId="42" formatCode="_-&quot;₱&quot;* #,##0_-;\-&quot;₱&quot;* #,##0_-;_-&quot;₱&quot;* &quot;-&quot;_-;_-@_-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indexed="8"/>
      <name val="Calibri"/>
      <charset val="134"/>
      <scheme val="minor"/>
    </font>
    <font>
      <b/>
      <u/>
      <sz val="16"/>
      <color theme="0"/>
      <name val="Calibri"/>
      <charset val="134"/>
      <scheme val="minor"/>
    </font>
    <font>
      <b/>
      <i/>
      <sz val="10"/>
      <color rgb="FFFF0000"/>
      <name val="Calibri"/>
      <charset val="134"/>
      <scheme val="minor"/>
    </font>
    <font>
      <i/>
      <sz val="10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2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theme="0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16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0" borderId="21" applyNumberFormat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3" fillId="14" borderId="22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19" borderId="25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3" fillId="16" borderId="2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16" borderId="25" applyNumberFormat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Protection="1">
      <protection locked="0"/>
    </xf>
    <xf numFmtId="0" fontId="2" fillId="0" borderId="0" xfId="7"/>
    <xf numFmtId="0" fontId="3" fillId="0" borderId="4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0" xfId="0" applyFont="1" applyBorder="1"/>
    <xf numFmtId="0" fontId="4" fillId="2" borderId="0" xfId="7" applyFont="1" applyFill="1" applyAlignment="1">
      <alignment horizontal="center" vertical="center"/>
    </xf>
    <xf numFmtId="0" fontId="0" fillId="0" borderId="4" xfId="0" applyFill="1" applyBorder="1" applyProtection="1">
      <protection locked="0"/>
    </xf>
    <xf numFmtId="0" fontId="0" fillId="0" borderId="5" xfId="0" applyBorder="1" applyProtection="1">
      <protection locked="0"/>
    </xf>
    <xf numFmtId="0" fontId="5" fillId="0" borderId="0" xfId="0" applyFont="1"/>
    <xf numFmtId="0" fontId="6" fillId="0" borderId="0" xfId="0" applyFont="1"/>
    <xf numFmtId="0" fontId="0" fillId="0" borderId="6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0" xfId="0" applyFill="1" applyProtection="1">
      <protection locked="0"/>
    </xf>
    <xf numFmtId="0" fontId="0" fillId="0" borderId="0" xfId="0" applyFill="1"/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3" borderId="0" xfId="0" applyFill="1" applyProtection="1"/>
    <xf numFmtId="0" fontId="1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0" fillId="4" borderId="10" xfId="0" applyFill="1" applyBorder="1" applyProtection="1"/>
    <xf numFmtId="0" fontId="0" fillId="4" borderId="11" xfId="0" applyFill="1" applyBorder="1" applyProtection="1"/>
    <xf numFmtId="0" fontId="0" fillId="4" borderId="12" xfId="0" applyFill="1" applyBorder="1" applyProtection="1"/>
    <xf numFmtId="0" fontId="0" fillId="4" borderId="13" xfId="0" applyFill="1" applyBorder="1" applyProtection="1"/>
    <xf numFmtId="0" fontId="7" fillId="2" borderId="0" xfId="0" applyFont="1" applyFill="1" applyBorder="1" applyAlignment="1" applyProtection="1">
      <alignment horizontal="right"/>
    </xf>
    <xf numFmtId="0" fontId="0" fillId="5" borderId="0" xfId="0" applyFill="1" applyBorder="1" applyProtection="1">
      <protection locked="0"/>
    </xf>
    <xf numFmtId="0" fontId="0" fillId="4" borderId="0" xfId="0" applyFill="1" applyBorder="1" applyProtection="1"/>
    <xf numFmtId="0" fontId="0" fillId="4" borderId="14" xfId="0" applyFill="1" applyBorder="1" applyProtection="1"/>
    <xf numFmtId="0" fontId="8" fillId="4" borderId="0" xfId="0" applyFont="1" applyFill="1" applyBorder="1" applyProtection="1"/>
    <xf numFmtId="0" fontId="9" fillId="2" borderId="0" xfId="7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0" fontId="1" fillId="4" borderId="13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</xf>
    <xf numFmtId="0" fontId="7" fillId="2" borderId="15" xfId="0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0" fillId="4" borderId="13" xfId="0" applyFill="1" applyBorder="1" applyAlignment="1" applyProtection="1">
      <alignment horizontal="center" vertical="center"/>
    </xf>
    <xf numFmtId="0" fontId="0" fillId="5" borderId="0" xfId="0" applyFill="1" applyBorder="1" applyAlignment="1" applyProtection="1">
      <alignment horizontal="center" vertical="center"/>
      <protection locked="0"/>
    </xf>
    <xf numFmtId="0" fontId="0" fillId="5" borderId="15" xfId="0" applyFill="1" applyBorder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9" fillId="2" borderId="0" xfId="7" applyFont="1" applyFill="1" applyBorder="1" applyAlignment="1" applyProtection="1">
      <alignment horizontal="center" vertical="center"/>
    </xf>
    <xf numFmtId="0" fontId="2" fillId="4" borderId="14" xfId="7" applyFill="1" applyBorder="1" applyAlignment="1" applyProtection="1">
      <alignment horizontal="center" vertical="center"/>
    </xf>
    <xf numFmtId="0" fontId="0" fillId="4" borderId="16" xfId="0" applyFill="1" applyBorder="1" applyProtection="1"/>
    <xf numFmtId="0" fontId="0" fillId="4" borderId="17" xfId="0" applyFill="1" applyBorder="1" applyProtection="1"/>
    <xf numFmtId="0" fontId="2" fillId="4" borderId="17" xfId="7" applyFill="1" applyBorder="1" applyProtection="1"/>
    <xf numFmtId="0" fontId="0" fillId="4" borderId="18" xfId="0" applyFill="1" applyBorder="1" applyProtection="1"/>
    <xf numFmtId="0" fontId="2" fillId="3" borderId="0" xfId="7" applyFill="1" applyProtection="1"/>
    <xf numFmtId="0" fontId="1" fillId="0" borderId="0" xfId="0" applyFont="1" applyFill="1"/>
    <xf numFmtId="0" fontId="10" fillId="0" borderId="0" xfId="0" applyFont="1" applyFill="1"/>
    <xf numFmtId="0" fontId="2" fillId="0" borderId="0" xfId="7" applyFill="1"/>
    <xf numFmtId="0" fontId="8" fillId="0" borderId="0" xfId="0" applyFont="1" applyFill="1"/>
    <xf numFmtId="0" fontId="11" fillId="0" borderId="0" xfId="0" applyFont="1" applyFill="1"/>
    <xf numFmtId="0" fontId="1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1">
    <dxf>
      <fill>
        <patternFill patternType="none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/>
    </dxf>
    <dxf>
      <fill>
        <patternFill patternType="none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/>
    </dxf>
    <dxf>
      <fill>
        <patternFill patternType="none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/>
    </dxf>
    <dxf>
      <fill>
        <patternFill patternType="none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/>
    </dxf>
    <dxf>
      <fill>
        <patternFill patternType="none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/>
    </dxf>
    <dxf>
      <fill>
        <patternFill patternType="none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/>
    </dxf>
    <dxf>
      <fill>
        <patternFill patternType="none"/>
      </fill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39310</xdr:colOff>
      <xdr:row>2</xdr:row>
      <xdr:rowOff>40822</xdr:rowOff>
    </xdr:from>
    <xdr:to>
      <xdr:col>10</xdr:col>
      <xdr:colOff>297846</xdr:colOff>
      <xdr:row>18</xdr:row>
      <xdr:rowOff>176893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7558" t="52507" r="45315" b="5702"/>
        <a:stretch>
          <a:fillRect/>
        </a:stretch>
      </xdr:blipFill>
      <xdr:spPr>
        <a:xfrm>
          <a:off x="648335" y="421640"/>
          <a:ext cx="5659755" cy="3183890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21</xdr:row>
      <xdr:rowOff>63500</xdr:rowOff>
    </xdr:from>
    <xdr:to>
      <xdr:col>3</xdr:col>
      <xdr:colOff>508000</xdr:colOff>
      <xdr:row>36</xdr:row>
      <xdr:rowOff>169333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29723" t="53757" r="56305" b="7349"/>
        <a:stretch>
          <a:fillRect/>
        </a:stretch>
      </xdr:blipFill>
      <xdr:spPr>
        <a:xfrm>
          <a:off x="630555" y="4064000"/>
          <a:ext cx="1687195" cy="2962910"/>
        </a:xfrm>
        <a:prstGeom prst="rect">
          <a:avLst/>
        </a:prstGeom>
      </xdr:spPr>
    </xdr:pic>
    <xdr:clientData/>
  </xdr:twoCellAnchor>
  <xdr:twoCellAnchor>
    <xdr:from>
      <xdr:col>1</xdr:col>
      <xdr:colOff>52916</xdr:colOff>
      <xdr:row>25</xdr:row>
      <xdr:rowOff>179917</xdr:rowOff>
    </xdr:from>
    <xdr:to>
      <xdr:col>3</xdr:col>
      <xdr:colOff>486833</xdr:colOff>
      <xdr:row>27</xdr:row>
      <xdr:rowOff>52917</xdr:rowOff>
    </xdr:to>
    <xdr:sp>
      <xdr:nvSpPr>
        <xdr:cNvPr id="5" name="Rectangle: Rounded Corners 4"/>
        <xdr:cNvSpPr/>
      </xdr:nvSpPr>
      <xdr:spPr>
        <a:xfrm>
          <a:off x="662305" y="4942205"/>
          <a:ext cx="1633855" cy="254000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95250</xdr:colOff>
      <xdr:row>38</xdr:row>
      <xdr:rowOff>21167</xdr:rowOff>
    </xdr:from>
    <xdr:to>
      <xdr:col>10</xdr:col>
      <xdr:colOff>529168</xdr:colOff>
      <xdr:row>53</xdr:row>
      <xdr:rowOff>127001</xdr:rowOff>
    </xdr:to>
    <xdr:pic>
      <xdr:nvPicPr>
        <xdr:cNvPr id="7" name="Picture 6"/>
        <xdr:cNvPicPr>
          <a:picLocks noChangeAspect="1"/>
        </xdr:cNvPicPr>
      </xdr:nvPicPr>
      <xdr:blipFill>
        <a:blip r:embed="rId2"/>
        <a:srcRect l="33164" t="45423" r="43135" b="15684"/>
        <a:stretch>
          <a:fillRect/>
        </a:stretch>
      </xdr:blipFill>
      <xdr:spPr>
        <a:xfrm>
          <a:off x="3705225" y="7259955"/>
          <a:ext cx="2834005" cy="2963545"/>
        </a:xfrm>
        <a:prstGeom prst="rect">
          <a:avLst/>
        </a:prstGeom>
      </xdr:spPr>
    </xdr:pic>
    <xdr:clientData/>
  </xdr:twoCellAnchor>
  <xdr:twoCellAnchor>
    <xdr:from>
      <xdr:col>6</xdr:col>
      <xdr:colOff>74083</xdr:colOff>
      <xdr:row>48</xdr:row>
      <xdr:rowOff>105833</xdr:rowOff>
    </xdr:from>
    <xdr:to>
      <xdr:col>8</xdr:col>
      <xdr:colOff>539750</xdr:colOff>
      <xdr:row>49</xdr:row>
      <xdr:rowOff>95250</xdr:rowOff>
    </xdr:to>
    <xdr:sp>
      <xdr:nvSpPr>
        <xdr:cNvPr id="8" name="Rectangle 7"/>
        <xdr:cNvSpPr/>
      </xdr:nvSpPr>
      <xdr:spPr>
        <a:xfrm>
          <a:off x="3683635" y="9249410"/>
          <a:ext cx="1666240" cy="18034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306916</xdr:colOff>
      <xdr:row>50</xdr:row>
      <xdr:rowOff>31750</xdr:rowOff>
    </xdr:from>
    <xdr:to>
      <xdr:col>6</xdr:col>
      <xdr:colOff>74083</xdr:colOff>
      <xdr:row>50</xdr:row>
      <xdr:rowOff>31750</xdr:rowOff>
    </xdr:to>
    <xdr:cxnSp>
      <xdr:nvCxnSpPr>
        <xdr:cNvPr id="12" name="Straight Arrow Connector 11"/>
        <xdr:cNvCxnSpPr/>
      </xdr:nvCxnSpPr>
      <xdr:spPr>
        <a:xfrm>
          <a:off x="3316605" y="9556750"/>
          <a:ext cx="36703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21166</xdr:colOff>
      <xdr:row>55</xdr:row>
      <xdr:rowOff>74082</xdr:rowOff>
    </xdr:from>
    <xdr:to>
      <xdr:col>4</xdr:col>
      <xdr:colOff>476250</xdr:colOff>
      <xdr:row>57</xdr:row>
      <xdr:rowOff>158749</xdr:rowOff>
    </xdr:to>
    <xdr:pic>
      <xdr:nvPicPr>
        <xdr:cNvPr id="13" name="Picture 12"/>
        <xdr:cNvPicPr>
          <a:picLocks noChangeAspect="1"/>
        </xdr:cNvPicPr>
      </xdr:nvPicPr>
      <xdr:blipFill>
        <a:blip r:embed="rId3"/>
        <a:srcRect l="35074" t="87928" r="51122" b="5961"/>
        <a:stretch>
          <a:fillRect/>
        </a:stretch>
      </xdr:blipFill>
      <xdr:spPr>
        <a:xfrm>
          <a:off x="1230630" y="10551160"/>
          <a:ext cx="1655445" cy="465455"/>
        </a:xfrm>
        <a:prstGeom prst="rect">
          <a:avLst/>
        </a:prstGeom>
      </xdr:spPr>
    </xdr:pic>
    <xdr:clientData/>
  </xdr:twoCellAnchor>
  <xdr:twoCellAnchor editAs="oneCell">
    <xdr:from>
      <xdr:col>2</xdr:col>
      <xdr:colOff>21167</xdr:colOff>
      <xdr:row>60</xdr:row>
      <xdr:rowOff>21167</xdr:rowOff>
    </xdr:from>
    <xdr:to>
      <xdr:col>4</xdr:col>
      <xdr:colOff>296334</xdr:colOff>
      <xdr:row>62</xdr:row>
      <xdr:rowOff>127000</xdr:rowOff>
    </xdr:to>
    <xdr:pic>
      <xdr:nvPicPr>
        <xdr:cNvPr id="14" name="Picture 13"/>
        <xdr:cNvPicPr>
          <a:picLocks noChangeAspect="1"/>
        </xdr:cNvPicPr>
      </xdr:nvPicPr>
      <xdr:blipFill>
        <a:blip r:embed="rId4"/>
        <a:srcRect l="34900" t="87368" r="52772" b="6242"/>
        <a:stretch>
          <a:fillRect/>
        </a:stretch>
      </xdr:blipFill>
      <xdr:spPr>
        <a:xfrm>
          <a:off x="1230630" y="11450955"/>
          <a:ext cx="1475105" cy="487045"/>
        </a:xfrm>
        <a:prstGeom prst="rect">
          <a:avLst/>
        </a:prstGeom>
      </xdr:spPr>
    </xdr:pic>
    <xdr:clientData/>
  </xdr:twoCellAnchor>
  <xdr:twoCellAnchor editAs="oneCell">
    <xdr:from>
      <xdr:col>2</xdr:col>
      <xdr:colOff>21167</xdr:colOff>
      <xdr:row>66</xdr:row>
      <xdr:rowOff>74082</xdr:rowOff>
    </xdr:from>
    <xdr:to>
      <xdr:col>5</xdr:col>
      <xdr:colOff>476251</xdr:colOff>
      <xdr:row>75</xdr:row>
      <xdr:rowOff>105833</xdr:rowOff>
    </xdr:to>
    <xdr:pic>
      <xdr:nvPicPr>
        <xdr:cNvPr id="15" name="Picture 14"/>
        <xdr:cNvPicPr>
          <a:picLocks noChangeAspect="1"/>
        </xdr:cNvPicPr>
      </xdr:nvPicPr>
      <xdr:blipFill>
        <a:blip r:embed="rId5"/>
        <a:srcRect l="1476" t="26531" r="79684" b="50550"/>
        <a:stretch>
          <a:fillRect/>
        </a:stretch>
      </xdr:blipFill>
      <xdr:spPr>
        <a:xfrm>
          <a:off x="1230630" y="12646660"/>
          <a:ext cx="2255520" cy="1746250"/>
        </a:xfrm>
        <a:prstGeom prst="rect">
          <a:avLst/>
        </a:prstGeom>
      </xdr:spPr>
    </xdr:pic>
    <xdr:clientData/>
  </xdr:twoCellAnchor>
  <xdr:twoCellAnchor editAs="oneCell">
    <xdr:from>
      <xdr:col>6</xdr:col>
      <xdr:colOff>603250</xdr:colOff>
      <xdr:row>66</xdr:row>
      <xdr:rowOff>74085</xdr:rowOff>
    </xdr:from>
    <xdr:to>
      <xdr:col>10</xdr:col>
      <xdr:colOff>412751</xdr:colOff>
      <xdr:row>75</xdr:row>
      <xdr:rowOff>63500</xdr:rowOff>
    </xdr:to>
    <xdr:pic>
      <xdr:nvPicPr>
        <xdr:cNvPr id="16" name="Picture 15"/>
        <xdr:cNvPicPr>
          <a:picLocks noChangeAspect="1"/>
        </xdr:cNvPicPr>
      </xdr:nvPicPr>
      <xdr:blipFill>
        <a:blip r:embed="rId6"/>
        <a:srcRect l="1476" t="26947" r="79945" b="50689"/>
        <a:stretch>
          <a:fillRect/>
        </a:stretch>
      </xdr:blipFill>
      <xdr:spPr>
        <a:xfrm>
          <a:off x="4210050" y="12646660"/>
          <a:ext cx="2212975" cy="1704340"/>
        </a:xfrm>
        <a:prstGeom prst="rect">
          <a:avLst/>
        </a:prstGeom>
      </xdr:spPr>
    </xdr:pic>
    <xdr:clientData/>
  </xdr:twoCellAnchor>
  <xdr:twoCellAnchor>
    <xdr:from>
      <xdr:col>1</xdr:col>
      <xdr:colOff>539750</xdr:colOff>
      <xdr:row>71</xdr:row>
      <xdr:rowOff>158751</xdr:rowOff>
    </xdr:from>
    <xdr:to>
      <xdr:col>5</xdr:col>
      <xdr:colOff>444500</xdr:colOff>
      <xdr:row>73</xdr:row>
      <xdr:rowOff>84667</xdr:rowOff>
    </xdr:to>
    <xdr:sp>
      <xdr:nvSpPr>
        <xdr:cNvPr id="17" name="Oval 16"/>
        <xdr:cNvSpPr/>
      </xdr:nvSpPr>
      <xdr:spPr>
        <a:xfrm>
          <a:off x="1149350" y="13684250"/>
          <a:ext cx="2305050" cy="30670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497417</xdr:colOff>
      <xdr:row>71</xdr:row>
      <xdr:rowOff>127000</xdr:rowOff>
    </xdr:from>
    <xdr:to>
      <xdr:col>10</xdr:col>
      <xdr:colOff>402168</xdr:colOff>
      <xdr:row>73</xdr:row>
      <xdr:rowOff>52916</xdr:rowOff>
    </xdr:to>
    <xdr:sp>
      <xdr:nvSpPr>
        <xdr:cNvPr id="18" name="Oval 17"/>
        <xdr:cNvSpPr/>
      </xdr:nvSpPr>
      <xdr:spPr>
        <a:xfrm>
          <a:off x="4107180" y="13652500"/>
          <a:ext cx="2305050" cy="30670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560916</xdr:colOff>
      <xdr:row>72</xdr:row>
      <xdr:rowOff>137583</xdr:rowOff>
    </xdr:from>
    <xdr:to>
      <xdr:col>6</xdr:col>
      <xdr:colOff>349250</xdr:colOff>
      <xdr:row>72</xdr:row>
      <xdr:rowOff>137583</xdr:rowOff>
    </xdr:to>
    <xdr:cxnSp>
      <xdr:nvCxnSpPr>
        <xdr:cNvPr id="20" name="Straight Arrow Connector 19"/>
        <xdr:cNvCxnSpPr/>
      </xdr:nvCxnSpPr>
      <xdr:spPr>
        <a:xfrm>
          <a:off x="3570605" y="13853160"/>
          <a:ext cx="388620" cy="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518584</xdr:colOff>
      <xdr:row>77</xdr:row>
      <xdr:rowOff>95250</xdr:rowOff>
    </xdr:from>
    <xdr:to>
      <xdr:col>10</xdr:col>
      <xdr:colOff>127000</xdr:colOff>
      <xdr:row>93</xdr:row>
      <xdr:rowOff>84667</xdr:rowOff>
    </xdr:to>
    <xdr:pic>
      <xdr:nvPicPr>
        <xdr:cNvPr id="21" name="Picture 20"/>
        <xdr:cNvPicPr>
          <a:picLocks noChangeAspect="1"/>
        </xdr:cNvPicPr>
      </xdr:nvPicPr>
      <xdr:blipFill>
        <a:blip r:embed="rId7"/>
        <a:srcRect l="39762" t="54173" r="43309" b="5960"/>
        <a:stretch>
          <a:fillRect/>
        </a:stretch>
      </xdr:blipFill>
      <xdr:spPr>
        <a:xfrm>
          <a:off x="4128135" y="14763750"/>
          <a:ext cx="2009140" cy="3037205"/>
        </a:xfrm>
        <a:prstGeom prst="rect">
          <a:avLst/>
        </a:prstGeom>
      </xdr:spPr>
    </xdr:pic>
    <xdr:clientData/>
  </xdr:twoCellAnchor>
  <xdr:twoCellAnchor>
    <xdr:from>
      <xdr:col>7</xdr:col>
      <xdr:colOff>243417</xdr:colOff>
      <xdr:row>87</xdr:row>
      <xdr:rowOff>116417</xdr:rowOff>
    </xdr:from>
    <xdr:to>
      <xdr:col>10</xdr:col>
      <xdr:colOff>179917</xdr:colOff>
      <xdr:row>89</xdr:row>
      <xdr:rowOff>63500</xdr:rowOff>
    </xdr:to>
    <xdr:sp>
      <xdr:nvSpPr>
        <xdr:cNvPr id="22" name="Rectangle: Rounded Corners 21"/>
        <xdr:cNvSpPr/>
      </xdr:nvSpPr>
      <xdr:spPr>
        <a:xfrm>
          <a:off x="4453255" y="16689705"/>
          <a:ext cx="1736725" cy="328295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VC%20BAGUIO%20CENTERMALL\DRIVE%20DATA\individual%20%20sales%20report%20.xlsx\2022\10%20individual%20OCTOBER%202022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VC%20BAGUIO%20CENTERMALL\DRIVE%20DATA\individual%20%20sales%20report%20.xlsx\2022\11%20individual%20NOVEMBER%202022_NE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NTHLY INDIVIDUAL"/>
      <sheetName val="TEMP"/>
      <sheetName val="X SALES X"/>
      <sheetName val="PENALTIES"/>
      <sheetName val="PAYMEN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>
        <row r="37">
          <cell r="C37">
            <v>359347</v>
          </cell>
          <cell r="D37">
            <v>319493</v>
          </cell>
          <cell r="E37">
            <v>288623</v>
          </cell>
          <cell r="F37">
            <v>149796</v>
          </cell>
          <cell r="G37">
            <v>300</v>
          </cell>
          <cell r="H37">
            <v>140983</v>
          </cell>
          <cell r="I37">
            <v>174656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ONTHLY INDIVIDUAL"/>
      <sheetName val="TEMP"/>
      <sheetName val="X SALES X"/>
      <sheetName val="PENALTIES"/>
      <sheetName val="PAYMEN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Sheet1"/>
    </sheetNames>
    <sheetDataSet>
      <sheetData sheetId="0">
        <row r="37">
          <cell r="C37">
            <v>15600</v>
          </cell>
          <cell r="D37">
            <v>18875</v>
          </cell>
          <cell r="E37">
            <v>20040</v>
          </cell>
          <cell r="F37">
            <v>1399</v>
          </cell>
          <cell r="G37">
            <v>0</v>
          </cell>
          <cell r="H37">
            <v>14480</v>
          </cell>
          <cell r="I37">
            <v>13000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ables/table1.xml><?xml version="1.0" encoding="utf-8"?>
<table xmlns="http://schemas.openxmlformats.org/spreadsheetml/2006/main" id="1" name="Table1" displayName="Table1" ref="A1:C100" totalsRowShown="0">
  <autoFilter ref="A1:C100"/>
  <tableColumns count="3">
    <tableColumn id="1" name="MO, YR" dataDxfId="0"/>
    <tableColumn id="2" name="TOTAL SALES" dataDxfId="1"/>
    <tableColumn id="3" name="EQUIVALENT" dataDxfId="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C100" totalsRowShown="0">
  <autoFilter ref="A1:C100"/>
  <tableColumns count="3">
    <tableColumn id="1" name="MO, YR" dataDxfId="3"/>
    <tableColumn id="2" name="TOTAL SALES" dataDxfId="4"/>
    <tableColumn id="3" name="EQUIVALENT" dataDxfId="5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C100" totalsRowShown="0">
  <autoFilter ref="A1:C100"/>
  <tableColumns count="3">
    <tableColumn id="1" name="MO, YR" dataDxfId="6"/>
    <tableColumn id="2" name="TOTAL SALES" dataDxfId="7"/>
    <tableColumn id="3" name="EQUIVALENT" dataDxfId="8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1:C100" totalsRowShown="0">
  <autoFilter ref="A1:C100"/>
  <tableColumns count="3">
    <tableColumn id="1" name="MO, YR" dataDxfId="9"/>
    <tableColumn id="2" name="TOTAL SALES" dataDxfId="10"/>
    <tableColumn id="3" name="EQUIVALENT" dataDxfId="11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A1:C100" totalsRowShown="0">
  <autoFilter ref="A1:C100"/>
  <tableColumns count="3">
    <tableColumn id="1" name="MO, YR" dataDxfId="12"/>
    <tableColumn id="2" name="TOTAL SALES" dataDxfId="13"/>
    <tableColumn id="3" name="EQUIVALENT" dataDxfId="14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A1:C100" totalsRowShown="0">
  <autoFilter ref="A1:C100"/>
  <tableColumns count="3">
    <tableColumn id="1" name="MO, YR" dataDxfId="15"/>
    <tableColumn id="2" name="TOTAL SALES" dataDxfId="16"/>
    <tableColumn id="3" name="EQUIVALENT" dataDxfId="17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A1:C100" totalsRowShown="0">
  <autoFilter ref="A1:C100"/>
  <tableColumns count="3">
    <tableColumn id="1" name="MO, YR" dataDxfId="18"/>
    <tableColumn id="2" name="TOTAL SALES" dataDxfId="19"/>
    <tableColumn id="3" name="EQUIVALENT" dataDxfId="2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\..\ivc_bcm_system\Indiv_sales_summary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2"/>
  <sheetViews>
    <sheetView zoomScale="90" zoomScaleNormal="90" topLeftCell="A61" workbookViewId="0">
      <selection activeCell="M74" sqref="M74"/>
    </sheetView>
  </sheetViews>
  <sheetFormatPr defaultColWidth="9" defaultRowHeight="15" outlineLevelCol="1"/>
  <cols>
    <col min="1" max="1" width="9.14285714285714" style="1"/>
  </cols>
  <sheetData>
    <row r="1" spans="1:1">
      <c r="A1" s="1" t="s">
        <v>0</v>
      </c>
    </row>
    <row r="2" spans="1:2">
      <c r="A2" s="1" t="s">
        <v>1</v>
      </c>
      <c r="B2" t="s">
        <v>2</v>
      </c>
    </row>
    <row r="21" spans="1:2">
      <c r="A21" s="1" t="s">
        <v>3</v>
      </c>
      <c r="B21" t="s">
        <v>4</v>
      </c>
    </row>
    <row r="39" spans="1:2">
      <c r="A39" s="1" t="s">
        <v>5</v>
      </c>
      <c r="B39" t="s">
        <v>6</v>
      </c>
    </row>
    <row r="40" spans="2:2">
      <c r="B40" t="s">
        <v>7</v>
      </c>
    </row>
    <row r="41" spans="2:2">
      <c r="B41" t="s">
        <v>8</v>
      </c>
    </row>
    <row r="42" spans="2:2">
      <c r="B42" t="s">
        <v>9</v>
      </c>
    </row>
    <row r="55" spans="1:2">
      <c r="A55" s="1" t="s">
        <v>10</v>
      </c>
      <c r="B55" t="s">
        <v>11</v>
      </c>
    </row>
    <row r="59" spans="2:2">
      <c r="B59" t="s">
        <v>12</v>
      </c>
    </row>
    <row r="61" spans="2:2">
      <c r="B61" s="58" t="s">
        <v>13</v>
      </c>
    </row>
    <row r="64" spans="1:2">
      <c r="A64" s="1" t="s">
        <v>14</v>
      </c>
      <c r="B64" t="s">
        <v>15</v>
      </c>
    </row>
    <row r="66" spans="2:2">
      <c r="B66" s="58" t="s">
        <v>16</v>
      </c>
    </row>
    <row r="78" spans="1:2">
      <c r="A78" s="1" t="s">
        <v>17</v>
      </c>
      <c r="B78" t="s">
        <v>18</v>
      </c>
    </row>
    <row r="79" spans="2:2">
      <c r="B79" t="s">
        <v>19</v>
      </c>
    </row>
    <row r="80" spans="2:2">
      <c r="B80" t="s">
        <v>20</v>
      </c>
    </row>
    <row r="82" spans="2:2">
      <c r="B82" t="s">
        <v>21</v>
      </c>
    </row>
  </sheetData>
  <sheetProtection sheet="1" objects="1" scenarios="1"/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zoomScale="120" zoomScaleNormal="120" workbookViewId="0">
      <pane ySplit="4" topLeftCell="A6" activePane="bottomLeft" state="frozen"/>
      <selection/>
      <selection pane="bottomLeft" activeCell="A2" sqref="A2"/>
    </sheetView>
  </sheetViews>
  <sheetFormatPr defaultColWidth="9" defaultRowHeight="15" outlineLevelCol="6"/>
  <cols>
    <col min="1" max="1" width="9.28571428571429" style="2" customWidth="1"/>
    <col min="2" max="2" width="14.4285714285714" style="2" customWidth="1"/>
    <col min="3" max="3" width="14.2857142857143" style="2" customWidth="1"/>
  </cols>
  <sheetData>
    <row r="1" s="1" customFormat="1" spans="1:6">
      <c r="A1" s="3" t="s">
        <v>24</v>
      </c>
      <c r="B1" s="4" t="s">
        <v>137</v>
      </c>
      <c r="C1" s="5" t="s">
        <v>138</v>
      </c>
      <c r="F1" s="6"/>
    </row>
    <row r="2" s="1" customFormat="1" spans="1:7">
      <c r="A2" s="7" t="s">
        <v>27</v>
      </c>
      <c r="B2" s="8">
        <f>'[1]MONTHLY INDIVIDUAL'!$I$37</f>
        <v>174656</v>
      </c>
      <c r="C2" s="5">
        <f>(B2*2.5%)/1.12</f>
        <v>3898.57142857143</v>
      </c>
      <c r="D2" s="9"/>
      <c r="F2" s="10" t="str">
        <f>HYPERLINK("#MAIN!D4","GO BACK")</f>
        <v>GO BACK</v>
      </c>
      <c r="G2" s="10"/>
    </row>
    <row r="3" spans="1:7">
      <c r="A3" s="11" t="s">
        <v>30</v>
      </c>
      <c r="B3" s="12">
        <f>'[2]MONTHLY INDIVIDUAL'!$I$37</f>
        <v>13000</v>
      </c>
      <c r="C3" s="5">
        <f t="shared" ref="C3:C4" si="0">(B3*2.5%)/1.12</f>
        <v>290.178571428571</v>
      </c>
      <c r="F3" s="10"/>
      <c r="G3" s="10"/>
    </row>
    <row r="4" spans="1:7">
      <c r="A4" s="11" t="s">
        <v>33</v>
      </c>
      <c r="B4" s="12"/>
      <c r="C4" s="5">
        <f t="shared" si="0"/>
        <v>0</v>
      </c>
      <c r="G4" s="6"/>
    </row>
    <row r="5" spans="1:6">
      <c r="A5" s="11" t="s">
        <v>35</v>
      </c>
      <c r="B5" s="12"/>
      <c r="C5" s="5"/>
      <c r="F5" s="13" t="s">
        <v>25</v>
      </c>
    </row>
    <row r="6" spans="1:6">
      <c r="A6" s="11" t="s">
        <v>38</v>
      </c>
      <c r="B6" s="12"/>
      <c r="C6" s="5"/>
      <c r="F6" s="14" t="s">
        <v>140</v>
      </c>
    </row>
    <row r="7" spans="1:6">
      <c r="A7" s="11" t="s">
        <v>40</v>
      </c>
      <c r="B7" s="12"/>
      <c r="C7" s="5"/>
      <c r="F7" s="14" t="s">
        <v>141</v>
      </c>
    </row>
    <row r="8" spans="1:6">
      <c r="A8" s="11" t="s">
        <v>43</v>
      </c>
      <c r="B8" s="12"/>
      <c r="C8" s="5"/>
      <c r="F8" s="14" t="s">
        <v>142</v>
      </c>
    </row>
    <row r="9" spans="1:3">
      <c r="A9" s="11" t="s">
        <v>44</v>
      </c>
      <c r="B9" s="12"/>
      <c r="C9" s="5"/>
    </row>
    <row r="10" spans="1:3">
      <c r="A10" s="11" t="s">
        <v>46</v>
      </c>
      <c r="B10" s="12"/>
      <c r="C10" s="5"/>
    </row>
    <row r="11" spans="1:3">
      <c r="A11" s="11" t="s">
        <v>47</v>
      </c>
      <c r="B11" s="12"/>
      <c r="C11" s="5"/>
    </row>
    <row r="12" spans="1:3">
      <c r="A12" s="11" t="s">
        <v>48</v>
      </c>
      <c r="B12" s="12"/>
      <c r="C12" s="5"/>
    </row>
    <row r="13" spans="1:3">
      <c r="A13" s="11" t="s">
        <v>49</v>
      </c>
      <c r="B13" s="12"/>
      <c r="C13" s="5"/>
    </row>
    <row r="14" spans="1:3">
      <c r="A14" s="11" t="s">
        <v>50</v>
      </c>
      <c r="B14" s="12"/>
      <c r="C14" s="5"/>
    </row>
    <row r="15" spans="1:3">
      <c r="A15" s="11" t="s">
        <v>51</v>
      </c>
      <c r="B15" s="12"/>
      <c r="C15" s="5"/>
    </row>
    <row r="16" spans="1:3">
      <c r="A16" s="15" t="s">
        <v>52</v>
      </c>
      <c r="B16" s="16"/>
      <c r="C16" s="5"/>
    </row>
    <row r="17" spans="1:3">
      <c r="A17" s="17" t="s">
        <v>53</v>
      </c>
      <c r="B17" s="16"/>
      <c r="C17" s="5"/>
    </row>
    <row r="18" spans="1:3">
      <c r="A18" s="17" t="s">
        <v>54</v>
      </c>
      <c r="B18" s="12"/>
      <c r="C18" s="5"/>
    </row>
    <row r="19" spans="1:3">
      <c r="A19" s="17" t="s">
        <v>55</v>
      </c>
      <c r="B19" s="12"/>
      <c r="C19" s="5"/>
    </row>
    <row r="20" spans="1:3">
      <c r="A20" s="17" t="s">
        <v>56</v>
      </c>
      <c r="B20" s="12"/>
      <c r="C20" s="5"/>
    </row>
    <row r="21" spans="1:3">
      <c r="A21" s="17" t="s">
        <v>57</v>
      </c>
      <c r="B21" s="12"/>
      <c r="C21" s="5"/>
    </row>
    <row r="22" spans="1:3">
      <c r="A22" s="17" t="s">
        <v>58</v>
      </c>
      <c r="B22" s="12"/>
      <c r="C22" s="5"/>
    </row>
    <row r="23" spans="1:3">
      <c r="A23" s="17" t="s">
        <v>59</v>
      </c>
      <c r="B23" s="12"/>
      <c r="C23" s="5"/>
    </row>
    <row r="24" spans="1:3">
      <c r="A24" s="17" t="s">
        <v>60</v>
      </c>
      <c r="B24" s="12"/>
      <c r="C24" s="5"/>
    </row>
    <row r="25" spans="1:3">
      <c r="A25" s="17" t="s">
        <v>61</v>
      </c>
      <c r="B25" s="12"/>
      <c r="C25" s="5"/>
    </row>
    <row r="26" spans="1:3">
      <c r="A26" s="17" t="s">
        <v>62</v>
      </c>
      <c r="B26" s="12"/>
      <c r="C26" s="5"/>
    </row>
    <row r="27" spans="1:3">
      <c r="A27" s="17" t="s">
        <v>63</v>
      </c>
      <c r="B27" s="12"/>
      <c r="C27" s="5"/>
    </row>
    <row r="28" spans="1:3">
      <c r="A28" s="17" t="s">
        <v>64</v>
      </c>
      <c r="B28" s="12"/>
      <c r="C28" s="5"/>
    </row>
    <row r="29" spans="1:3">
      <c r="A29" s="17" t="s">
        <v>65</v>
      </c>
      <c r="B29" s="12"/>
      <c r="C29" s="5"/>
    </row>
    <row r="30" spans="1:3">
      <c r="A30" s="17" t="s">
        <v>66</v>
      </c>
      <c r="B30" s="12"/>
      <c r="C30" s="5"/>
    </row>
    <row r="31" spans="1:3">
      <c r="A31" s="17" t="s">
        <v>67</v>
      </c>
      <c r="B31" s="12"/>
      <c r="C31" s="5"/>
    </row>
    <row r="32" spans="1:3">
      <c r="A32" s="17" t="s">
        <v>68</v>
      </c>
      <c r="B32" s="12"/>
      <c r="C32" s="5"/>
    </row>
    <row r="33" spans="1:3">
      <c r="A33" s="17" t="s">
        <v>69</v>
      </c>
      <c r="B33" s="12"/>
      <c r="C33" s="5"/>
    </row>
    <row r="34" spans="1:3">
      <c r="A34" s="17" t="s">
        <v>70</v>
      </c>
      <c r="B34" s="12"/>
      <c r="C34" s="5"/>
    </row>
    <row r="35" spans="1:3">
      <c r="A35" s="17" t="s">
        <v>71</v>
      </c>
      <c r="B35" s="12"/>
      <c r="C35" s="5"/>
    </row>
    <row r="36" spans="1:3">
      <c r="A36" s="17" t="s">
        <v>72</v>
      </c>
      <c r="B36" s="12"/>
      <c r="C36" s="5"/>
    </row>
    <row r="37" spans="1:3">
      <c r="A37" s="17" t="s">
        <v>73</v>
      </c>
      <c r="B37" s="12"/>
      <c r="C37" s="5"/>
    </row>
    <row r="38" spans="1:3">
      <c r="A38" s="17" t="s">
        <v>74</v>
      </c>
      <c r="B38" s="12"/>
      <c r="C38" s="5"/>
    </row>
    <row r="39" spans="1:3">
      <c r="A39" s="17" t="s">
        <v>75</v>
      </c>
      <c r="B39" s="12"/>
      <c r="C39" s="5"/>
    </row>
    <row r="40" spans="1:3">
      <c r="A40" s="17" t="s">
        <v>76</v>
      </c>
      <c r="B40" s="12"/>
      <c r="C40" s="5"/>
    </row>
    <row r="41" spans="1:3">
      <c r="A41" s="17" t="s">
        <v>77</v>
      </c>
      <c r="B41" s="12"/>
      <c r="C41" s="5"/>
    </row>
    <row r="42" spans="1:3">
      <c r="A42" s="17" t="s">
        <v>78</v>
      </c>
      <c r="B42" s="12"/>
      <c r="C42" s="5"/>
    </row>
    <row r="43" spans="1:3">
      <c r="A43" s="17" t="s">
        <v>79</v>
      </c>
      <c r="B43" s="12"/>
      <c r="C43" s="5"/>
    </row>
    <row r="44" spans="1:3">
      <c r="A44" s="17" t="s">
        <v>80</v>
      </c>
      <c r="B44" s="12"/>
      <c r="C44" s="5"/>
    </row>
    <row r="45" spans="1:3">
      <c r="A45" s="17" t="s">
        <v>81</v>
      </c>
      <c r="B45" s="12"/>
      <c r="C45" s="5"/>
    </row>
    <row r="46" spans="1:3">
      <c r="A46" s="17" t="s">
        <v>82</v>
      </c>
      <c r="B46" s="12"/>
      <c r="C46" s="5"/>
    </row>
    <row r="47" spans="1:3">
      <c r="A47" s="17" t="s">
        <v>83</v>
      </c>
      <c r="B47" s="12"/>
      <c r="C47" s="5"/>
    </row>
    <row r="48" spans="1:3">
      <c r="A48" s="17" t="s">
        <v>84</v>
      </c>
      <c r="B48" s="12"/>
      <c r="C48" s="5"/>
    </row>
    <row r="49" spans="1:3">
      <c r="A49" s="17" t="s">
        <v>85</v>
      </c>
      <c r="B49" s="12"/>
      <c r="C49" s="5"/>
    </row>
    <row r="50" spans="1:3">
      <c r="A50" s="17" t="s">
        <v>86</v>
      </c>
      <c r="B50" s="12"/>
      <c r="C50" s="5"/>
    </row>
    <row r="51" spans="1:3">
      <c r="A51" s="17" t="s">
        <v>87</v>
      </c>
      <c r="B51" s="12"/>
      <c r="C51" s="5"/>
    </row>
    <row r="52" spans="1:3">
      <c r="A52" s="17" t="s">
        <v>88</v>
      </c>
      <c r="B52" s="12"/>
      <c r="C52" s="5"/>
    </row>
    <row r="53" spans="1:3">
      <c r="A53" s="17" t="s">
        <v>89</v>
      </c>
      <c r="B53" s="12"/>
      <c r="C53" s="5"/>
    </row>
    <row r="54" spans="1:3">
      <c r="A54" s="17" t="s">
        <v>90</v>
      </c>
      <c r="B54" s="12"/>
      <c r="C54" s="5"/>
    </row>
    <row r="55" spans="1:3">
      <c r="A55" s="17" t="s">
        <v>91</v>
      </c>
      <c r="B55" s="12"/>
      <c r="C55" s="5"/>
    </row>
    <row r="56" spans="1:3">
      <c r="A56" s="17" t="s">
        <v>92</v>
      </c>
      <c r="B56" s="12"/>
      <c r="C56" s="5"/>
    </row>
    <row r="57" spans="1:3">
      <c r="A57" s="17" t="s">
        <v>93</v>
      </c>
      <c r="B57" s="12"/>
      <c r="C57" s="5"/>
    </row>
    <row r="58" spans="1:3">
      <c r="A58" s="17" t="s">
        <v>94</v>
      </c>
      <c r="B58" s="12"/>
      <c r="C58" s="5"/>
    </row>
    <row r="59" spans="1:3">
      <c r="A59" s="17" t="s">
        <v>95</v>
      </c>
      <c r="B59" s="12"/>
      <c r="C59" s="5"/>
    </row>
    <row r="60" spans="1:3">
      <c r="A60" s="17" t="s">
        <v>96</v>
      </c>
      <c r="B60" s="12"/>
      <c r="C60" s="5"/>
    </row>
    <row r="61" spans="1:3">
      <c r="A61" s="17" t="s">
        <v>97</v>
      </c>
      <c r="B61" s="12"/>
      <c r="C61" s="5"/>
    </row>
    <row r="62" spans="1:3">
      <c r="A62" s="17" t="s">
        <v>98</v>
      </c>
      <c r="B62" s="12"/>
      <c r="C62" s="5"/>
    </row>
    <row r="63" spans="1:3">
      <c r="A63" s="17" t="s">
        <v>99</v>
      </c>
      <c r="B63" s="12"/>
      <c r="C63" s="5"/>
    </row>
    <row r="64" spans="1:3">
      <c r="A64" s="17" t="s">
        <v>100</v>
      </c>
      <c r="B64" s="12"/>
      <c r="C64" s="5"/>
    </row>
    <row r="65" spans="1:3">
      <c r="A65" s="18" t="s">
        <v>101</v>
      </c>
      <c r="B65" s="16"/>
      <c r="C65" s="19"/>
    </row>
    <row r="66" spans="1:3">
      <c r="A66" s="18" t="s">
        <v>102</v>
      </c>
      <c r="B66" s="12"/>
      <c r="C66" s="20"/>
    </row>
    <row r="67" spans="1:3">
      <c r="A67" s="18" t="s">
        <v>103</v>
      </c>
      <c r="B67" s="12"/>
      <c r="C67" s="20"/>
    </row>
    <row r="68" spans="1:3">
      <c r="A68" s="18" t="s">
        <v>104</v>
      </c>
      <c r="B68" s="12"/>
      <c r="C68" s="20"/>
    </row>
    <row r="69" spans="1:3">
      <c r="A69" s="18" t="s">
        <v>105</v>
      </c>
      <c r="B69" s="12"/>
      <c r="C69" s="20"/>
    </row>
    <row r="70" spans="1:3">
      <c r="A70" s="18" t="s">
        <v>106</v>
      </c>
      <c r="B70" s="12"/>
      <c r="C70" s="20"/>
    </row>
    <row r="71" spans="1:3">
      <c r="A71" s="18" t="s">
        <v>107</v>
      </c>
      <c r="B71" s="12"/>
      <c r="C71" s="20"/>
    </row>
    <row r="72" spans="1:3">
      <c r="A72" s="18" t="s">
        <v>108</v>
      </c>
      <c r="B72" s="12"/>
      <c r="C72" s="20"/>
    </row>
    <row r="73" spans="1:3">
      <c r="A73" s="18" t="s">
        <v>109</v>
      </c>
      <c r="B73" s="12"/>
      <c r="C73" s="20"/>
    </row>
    <row r="74" spans="1:3">
      <c r="A74" s="18" t="s">
        <v>110</v>
      </c>
      <c r="B74" s="12"/>
      <c r="C74" s="20"/>
    </row>
    <row r="75" spans="1:3">
      <c r="A75" s="18" t="s">
        <v>111</v>
      </c>
      <c r="B75" s="12"/>
      <c r="C75" s="20"/>
    </row>
    <row r="76" spans="1:3">
      <c r="A76" s="18" t="s">
        <v>112</v>
      </c>
      <c r="B76" s="12"/>
      <c r="C76" s="20"/>
    </row>
    <row r="77" spans="1:3">
      <c r="A77" s="18" t="s">
        <v>113</v>
      </c>
      <c r="B77" s="12"/>
      <c r="C77" s="20"/>
    </row>
    <row r="78" spans="1:3">
      <c r="A78" s="18" t="s">
        <v>114</v>
      </c>
      <c r="B78" s="12"/>
      <c r="C78" s="20"/>
    </row>
    <row r="79" spans="1:3">
      <c r="A79" s="18" t="s">
        <v>115</v>
      </c>
      <c r="B79" s="12"/>
      <c r="C79" s="20"/>
    </row>
    <row r="80" spans="1:3">
      <c r="A80" s="18" t="s">
        <v>116</v>
      </c>
      <c r="B80" s="12"/>
      <c r="C80" s="20"/>
    </row>
    <row r="81" spans="1:3">
      <c r="A81" s="18" t="s">
        <v>117</v>
      </c>
      <c r="B81" s="12"/>
      <c r="C81" s="20"/>
    </row>
    <row r="82" spans="1:3">
      <c r="A82" s="18" t="s">
        <v>118</v>
      </c>
      <c r="B82" s="12"/>
      <c r="C82" s="20"/>
    </row>
    <row r="83" spans="1:3">
      <c r="A83" s="18" t="s">
        <v>119</v>
      </c>
      <c r="B83" s="12"/>
      <c r="C83" s="20"/>
    </row>
    <row r="84" spans="1:3">
      <c r="A84" s="18" t="s">
        <v>120</v>
      </c>
      <c r="B84" s="12"/>
      <c r="C84" s="20"/>
    </row>
    <row r="85" spans="1:3">
      <c r="A85" s="18" t="s">
        <v>121</v>
      </c>
      <c r="B85" s="12"/>
      <c r="C85" s="20"/>
    </row>
    <row r="86" spans="1:3">
      <c r="A86" s="18" t="s">
        <v>122</v>
      </c>
      <c r="B86" s="12"/>
      <c r="C86" s="20"/>
    </row>
    <row r="87" spans="1:3">
      <c r="A87" s="18" t="s">
        <v>123</v>
      </c>
      <c r="B87" s="12"/>
      <c r="C87" s="20"/>
    </row>
    <row r="88" spans="1:3">
      <c r="A88" s="18" t="s">
        <v>124</v>
      </c>
      <c r="B88" s="12"/>
      <c r="C88" s="20"/>
    </row>
    <row r="89" spans="1:3">
      <c r="A89" s="18" t="s">
        <v>125</v>
      </c>
      <c r="B89" s="12"/>
      <c r="C89" s="20"/>
    </row>
    <row r="90" spans="1:3">
      <c r="A90" s="18" t="s">
        <v>126</v>
      </c>
      <c r="B90" s="12"/>
      <c r="C90" s="20"/>
    </row>
    <row r="91" spans="1:3">
      <c r="A91" s="18" t="s">
        <v>127</v>
      </c>
      <c r="B91" s="12"/>
      <c r="C91" s="20"/>
    </row>
    <row r="92" spans="1:3">
      <c r="A92" s="18" t="s">
        <v>128</v>
      </c>
      <c r="B92" s="12"/>
      <c r="C92" s="20"/>
    </row>
    <row r="93" spans="1:3">
      <c r="A93" s="18" t="s">
        <v>129</v>
      </c>
      <c r="B93" s="12"/>
      <c r="C93" s="20"/>
    </row>
    <row r="94" spans="1:3">
      <c r="A94" s="18" t="s">
        <v>130</v>
      </c>
      <c r="B94" s="12"/>
      <c r="C94" s="20"/>
    </row>
    <row r="95" spans="1:3">
      <c r="A95" s="18" t="s">
        <v>131</v>
      </c>
      <c r="B95" s="12"/>
      <c r="C95" s="20"/>
    </row>
    <row r="96" spans="1:3">
      <c r="A96" s="18" t="s">
        <v>132</v>
      </c>
      <c r="B96" s="12"/>
      <c r="C96" s="20"/>
    </row>
    <row r="97" spans="1:3">
      <c r="A97" s="18" t="s">
        <v>133</v>
      </c>
      <c r="B97" s="12"/>
      <c r="C97" s="20"/>
    </row>
    <row r="98" spans="1:3">
      <c r="A98" s="18" t="s">
        <v>134</v>
      </c>
      <c r="B98" s="12"/>
      <c r="C98" s="20"/>
    </row>
    <row r="99" spans="1:3">
      <c r="A99" s="18" t="s">
        <v>135</v>
      </c>
      <c r="B99" s="12"/>
      <c r="C99" s="20"/>
    </row>
    <row r="100" spans="1:3">
      <c r="A100" s="18" t="s">
        <v>136</v>
      </c>
      <c r="B100" s="12"/>
      <c r="C100" s="20"/>
    </row>
  </sheetData>
  <sheetProtection sheet="1" objects="1" scenarios="1"/>
  <mergeCells count="1">
    <mergeCell ref="F2:G3"/>
  </mergeCells>
  <pageMargins left="0.7" right="0.7" top="0.75" bottom="0.75" header="0.3" footer="0.3"/>
  <pageSetup paperSize="1" orientation="portrait" horizontalDpi="180" verticalDpi="18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I100"/>
  <sheetViews>
    <sheetView workbookViewId="0">
      <selection activeCell="E100" sqref="E100"/>
    </sheetView>
  </sheetViews>
  <sheetFormatPr defaultColWidth="9" defaultRowHeight="15"/>
  <cols>
    <col min="1" max="1" width="6.42857142857143" style="18" customWidth="1"/>
    <col min="2" max="2" width="9.14285714285714" style="18" customWidth="1"/>
    <col min="3" max="3" width="17.2857142857143" style="18" customWidth="1"/>
    <col min="4" max="4" width="3.14285714285714" style="18" customWidth="1"/>
    <col min="5" max="6" width="9.14285714285714" style="18"/>
    <col min="7" max="7" width="6.85714285714286" style="18" customWidth="1"/>
    <col min="8" max="16384" width="9.14285714285714" style="18"/>
  </cols>
  <sheetData>
    <row r="1" s="53" customFormat="1" spans="1:7">
      <c r="A1" s="53" t="s">
        <v>22</v>
      </c>
      <c r="B1" s="53" t="s">
        <v>23</v>
      </c>
      <c r="E1" s="53" t="s">
        <v>24</v>
      </c>
      <c r="G1" s="54" t="s">
        <v>25</v>
      </c>
    </row>
    <row r="2" spans="1:8">
      <c r="A2" s="18">
        <v>1</v>
      </c>
      <c r="B2" s="18">
        <v>281</v>
      </c>
      <c r="C2" s="18" t="s">
        <v>26</v>
      </c>
      <c r="D2" s="55"/>
      <c r="E2" s="18" t="s">
        <v>27</v>
      </c>
      <c r="G2" s="53"/>
      <c r="H2" s="54" t="s">
        <v>28</v>
      </c>
    </row>
    <row r="3" spans="1:8">
      <c r="A3" s="18">
        <v>2</v>
      </c>
      <c r="B3" s="18">
        <v>1682</v>
      </c>
      <c r="C3" s="18" t="s">
        <v>29</v>
      </c>
      <c r="D3" s="55"/>
      <c r="E3" s="18" t="s">
        <v>30</v>
      </c>
      <c r="G3" s="53"/>
      <c r="H3" s="56" t="s">
        <v>31</v>
      </c>
    </row>
    <row r="4" spans="1:5">
      <c r="A4" s="18">
        <v>3</v>
      </c>
      <c r="B4" s="18">
        <v>4530</v>
      </c>
      <c r="C4" s="18" t="s">
        <v>32</v>
      </c>
      <c r="D4" s="55"/>
      <c r="E4" s="18" t="s">
        <v>33</v>
      </c>
    </row>
    <row r="5" spans="1:8">
      <c r="A5" s="18">
        <v>4</v>
      </c>
      <c r="B5" s="18">
        <v>3333</v>
      </c>
      <c r="C5" s="18" t="s">
        <v>34</v>
      </c>
      <c r="D5" s="55"/>
      <c r="E5" s="18" t="s">
        <v>35</v>
      </c>
      <c r="H5" s="54" t="s">
        <v>36</v>
      </c>
    </row>
    <row r="6" spans="1:5">
      <c r="A6" s="18">
        <v>5</v>
      </c>
      <c r="B6" s="18">
        <v>5078</v>
      </c>
      <c r="C6" s="18" t="s">
        <v>37</v>
      </c>
      <c r="D6" s="55"/>
      <c r="E6" s="18" t="s">
        <v>38</v>
      </c>
    </row>
    <row r="7" spans="1:8">
      <c r="A7" s="18">
        <v>6</v>
      </c>
      <c r="B7" s="18">
        <v>652</v>
      </c>
      <c r="C7" s="18" t="s">
        <v>39</v>
      </c>
      <c r="D7" s="55"/>
      <c r="E7" s="18" t="s">
        <v>40</v>
      </c>
      <c r="H7" s="54" t="s">
        <v>41</v>
      </c>
    </row>
    <row r="8" spans="1:5">
      <c r="A8" s="18">
        <v>7</v>
      </c>
      <c r="B8" s="18">
        <v>1661</v>
      </c>
      <c r="C8" s="18" t="s">
        <v>42</v>
      </c>
      <c r="D8" s="55"/>
      <c r="E8" s="18" t="s">
        <v>43</v>
      </c>
    </row>
    <row r="9" spans="5:8">
      <c r="E9" s="18" t="s">
        <v>44</v>
      </c>
      <c r="H9" s="57" t="s">
        <v>45</v>
      </c>
    </row>
    <row r="10" spans="5:5">
      <c r="E10" s="18" t="s">
        <v>46</v>
      </c>
    </row>
    <row r="11" spans="5:8">
      <c r="E11" s="18" t="s">
        <v>47</v>
      </c>
      <c r="H11" s="53"/>
    </row>
    <row r="12" spans="5:9">
      <c r="E12" s="18" t="s">
        <v>48</v>
      </c>
      <c r="I12" s="55"/>
    </row>
    <row r="13" spans="5:5">
      <c r="E13" s="18" t="s">
        <v>49</v>
      </c>
    </row>
    <row r="14" spans="5:5">
      <c r="E14" s="18" t="s">
        <v>50</v>
      </c>
    </row>
    <row r="15" spans="5:5">
      <c r="E15" s="18" t="s">
        <v>51</v>
      </c>
    </row>
    <row r="16" spans="5:5">
      <c r="E16" s="18" t="s">
        <v>52</v>
      </c>
    </row>
    <row r="17" spans="5:5">
      <c r="E17" s="18" t="s">
        <v>53</v>
      </c>
    </row>
    <row r="18" spans="5:5">
      <c r="E18" s="18" t="s">
        <v>54</v>
      </c>
    </row>
    <row r="19" spans="5:5">
      <c r="E19" s="18" t="s">
        <v>55</v>
      </c>
    </row>
    <row r="20" spans="5:5">
      <c r="E20" s="18" t="s">
        <v>56</v>
      </c>
    </row>
    <row r="21" spans="5:5">
      <c r="E21" s="18" t="s">
        <v>57</v>
      </c>
    </row>
    <row r="22" spans="5:5">
      <c r="E22" s="18" t="s">
        <v>58</v>
      </c>
    </row>
    <row r="23" spans="5:5">
      <c r="E23" s="18" t="s">
        <v>59</v>
      </c>
    </row>
    <row r="24" spans="5:5">
      <c r="E24" s="18" t="s">
        <v>60</v>
      </c>
    </row>
    <row r="25" spans="5:5">
      <c r="E25" s="18" t="s">
        <v>61</v>
      </c>
    </row>
    <row r="26" spans="5:5">
      <c r="E26" s="18" t="s">
        <v>62</v>
      </c>
    </row>
    <row r="27" spans="5:5">
      <c r="E27" s="18" t="s">
        <v>63</v>
      </c>
    </row>
    <row r="28" spans="5:5">
      <c r="E28" s="18" t="s">
        <v>64</v>
      </c>
    </row>
    <row r="29" spans="5:5">
      <c r="E29" s="18" t="s">
        <v>65</v>
      </c>
    </row>
    <row r="30" spans="5:5">
      <c r="E30" s="18" t="s">
        <v>66</v>
      </c>
    </row>
    <row r="31" spans="5:5">
      <c r="E31" s="18" t="s">
        <v>67</v>
      </c>
    </row>
    <row r="32" spans="5:5">
      <c r="E32" s="18" t="s">
        <v>68</v>
      </c>
    </row>
    <row r="33" spans="5:5">
      <c r="E33" s="18" t="s">
        <v>69</v>
      </c>
    </row>
    <row r="34" spans="5:5">
      <c r="E34" s="18" t="s">
        <v>70</v>
      </c>
    </row>
    <row r="35" spans="5:5">
      <c r="E35" s="18" t="s">
        <v>71</v>
      </c>
    </row>
    <row r="36" spans="5:5">
      <c r="E36" s="18" t="s">
        <v>72</v>
      </c>
    </row>
    <row r="37" spans="5:5">
      <c r="E37" s="18" t="s">
        <v>73</v>
      </c>
    </row>
    <row r="38" spans="5:5">
      <c r="E38" s="18" t="s">
        <v>74</v>
      </c>
    </row>
    <row r="39" spans="5:5">
      <c r="E39" s="18" t="s">
        <v>75</v>
      </c>
    </row>
    <row r="40" spans="5:5">
      <c r="E40" s="18" t="s">
        <v>76</v>
      </c>
    </row>
    <row r="41" spans="5:5">
      <c r="E41" s="18" t="s">
        <v>77</v>
      </c>
    </row>
    <row r="42" spans="5:5">
      <c r="E42" s="18" t="s">
        <v>78</v>
      </c>
    </row>
    <row r="43" spans="5:5">
      <c r="E43" s="18" t="s">
        <v>79</v>
      </c>
    </row>
    <row r="44" spans="5:5">
      <c r="E44" s="18" t="s">
        <v>80</v>
      </c>
    </row>
    <row r="45" spans="5:5">
      <c r="E45" s="18" t="s">
        <v>81</v>
      </c>
    </row>
    <row r="46" spans="5:5">
      <c r="E46" s="18" t="s">
        <v>82</v>
      </c>
    </row>
    <row r="47" spans="5:5">
      <c r="E47" s="18" t="s">
        <v>83</v>
      </c>
    </row>
    <row r="48" spans="5:5">
      <c r="E48" s="18" t="s">
        <v>84</v>
      </c>
    </row>
    <row r="49" spans="5:5">
      <c r="E49" s="18" t="s">
        <v>85</v>
      </c>
    </row>
    <row r="50" spans="5:5">
      <c r="E50" s="18" t="s">
        <v>86</v>
      </c>
    </row>
    <row r="51" spans="5:5">
      <c r="E51" s="18" t="s">
        <v>87</v>
      </c>
    </row>
    <row r="52" spans="5:5">
      <c r="E52" s="18" t="s">
        <v>88</v>
      </c>
    </row>
    <row r="53" spans="5:5">
      <c r="E53" s="18" t="s">
        <v>89</v>
      </c>
    </row>
    <row r="54" spans="5:5">
      <c r="E54" s="18" t="s">
        <v>90</v>
      </c>
    </row>
    <row r="55" spans="5:5">
      <c r="E55" s="18" t="s">
        <v>91</v>
      </c>
    </row>
    <row r="56" spans="5:5">
      <c r="E56" s="18" t="s">
        <v>92</v>
      </c>
    </row>
    <row r="57" spans="5:5">
      <c r="E57" s="18" t="s">
        <v>93</v>
      </c>
    </row>
    <row r="58" spans="5:5">
      <c r="E58" s="18" t="s">
        <v>94</v>
      </c>
    </row>
    <row r="59" spans="5:5">
      <c r="E59" s="18" t="s">
        <v>95</v>
      </c>
    </row>
    <row r="60" spans="5:5">
      <c r="E60" s="18" t="s">
        <v>96</v>
      </c>
    </row>
    <row r="61" spans="5:5">
      <c r="E61" s="18" t="s">
        <v>97</v>
      </c>
    </row>
    <row r="62" spans="5:5">
      <c r="E62" s="18" t="s">
        <v>98</v>
      </c>
    </row>
    <row r="63" spans="5:5">
      <c r="E63" s="18" t="s">
        <v>99</v>
      </c>
    </row>
    <row r="64" spans="5:5">
      <c r="E64" s="18" t="s">
        <v>100</v>
      </c>
    </row>
    <row r="65" spans="5:5">
      <c r="E65" s="18" t="s">
        <v>101</v>
      </c>
    </row>
    <row r="66" spans="5:5">
      <c r="E66" s="18" t="s">
        <v>102</v>
      </c>
    </row>
    <row r="67" spans="5:5">
      <c r="E67" s="18" t="s">
        <v>103</v>
      </c>
    </row>
    <row r="68" spans="5:5">
      <c r="E68" s="18" t="s">
        <v>104</v>
      </c>
    </row>
    <row r="69" spans="5:5">
      <c r="E69" s="18" t="s">
        <v>105</v>
      </c>
    </row>
    <row r="70" spans="5:5">
      <c r="E70" s="18" t="s">
        <v>106</v>
      </c>
    </row>
    <row r="71" spans="5:5">
      <c r="E71" s="18" t="s">
        <v>107</v>
      </c>
    </row>
    <row r="72" spans="5:5">
      <c r="E72" s="18" t="s">
        <v>108</v>
      </c>
    </row>
    <row r="73" spans="5:5">
      <c r="E73" s="18" t="s">
        <v>109</v>
      </c>
    </row>
    <row r="74" spans="5:5">
      <c r="E74" s="18" t="s">
        <v>110</v>
      </c>
    </row>
    <row r="75" spans="5:5">
      <c r="E75" s="18" t="s">
        <v>111</v>
      </c>
    </row>
    <row r="76" spans="5:5">
      <c r="E76" s="18" t="s">
        <v>112</v>
      </c>
    </row>
    <row r="77" spans="5:5">
      <c r="E77" s="18" t="s">
        <v>113</v>
      </c>
    </row>
    <row r="78" spans="5:5">
      <c r="E78" s="18" t="s">
        <v>114</v>
      </c>
    </row>
    <row r="79" spans="5:5">
      <c r="E79" s="18" t="s">
        <v>115</v>
      </c>
    </row>
    <row r="80" spans="5:5">
      <c r="E80" s="18" t="s">
        <v>116</v>
      </c>
    </row>
    <row r="81" spans="5:5">
      <c r="E81" s="18" t="s">
        <v>117</v>
      </c>
    </row>
    <row r="82" spans="5:5">
      <c r="E82" s="18" t="s">
        <v>118</v>
      </c>
    </row>
    <row r="83" spans="5:5">
      <c r="E83" s="18" t="s">
        <v>119</v>
      </c>
    </row>
    <row r="84" spans="5:5">
      <c r="E84" s="18" t="s">
        <v>120</v>
      </c>
    </row>
    <row r="85" spans="5:5">
      <c r="E85" s="18" t="s">
        <v>121</v>
      </c>
    </row>
    <row r="86" spans="5:5">
      <c r="E86" s="18" t="s">
        <v>122</v>
      </c>
    </row>
    <row r="87" spans="5:5">
      <c r="E87" s="18" t="s">
        <v>123</v>
      </c>
    </row>
    <row r="88" spans="5:5">
      <c r="E88" s="18" t="s">
        <v>124</v>
      </c>
    </row>
    <row r="89" spans="5:5">
      <c r="E89" s="18" t="s">
        <v>125</v>
      </c>
    </row>
    <row r="90" spans="5:5">
      <c r="E90" s="18" t="s">
        <v>126</v>
      </c>
    </row>
    <row r="91" spans="5:5">
      <c r="E91" s="18" t="s">
        <v>127</v>
      </c>
    </row>
    <row r="92" spans="5:5">
      <c r="E92" s="18" t="s">
        <v>128</v>
      </c>
    </row>
    <row r="93" spans="5:5">
      <c r="E93" s="18" t="s">
        <v>129</v>
      </c>
    </row>
    <row r="94" spans="5:5">
      <c r="E94" s="18" t="s">
        <v>130</v>
      </c>
    </row>
    <row r="95" spans="5:5">
      <c r="E95" s="18" t="s">
        <v>131</v>
      </c>
    </row>
    <row r="96" spans="5:5">
      <c r="E96" s="18" t="s">
        <v>132</v>
      </c>
    </row>
    <row r="97" spans="5:5">
      <c r="E97" s="18" t="s">
        <v>133</v>
      </c>
    </row>
    <row r="98" spans="5:5">
      <c r="E98" s="18" t="s">
        <v>134</v>
      </c>
    </row>
    <row r="99" spans="5:5">
      <c r="E99" s="18" t="s">
        <v>135</v>
      </c>
    </row>
    <row r="100" spans="5:5">
      <c r="E100" s="18" t="s">
        <v>136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0"/>
  <sheetViews>
    <sheetView zoomScale="190" zoomScaleNormal="190" workbookViewId="0">
      <selection activeCell="D10" sqref="D10"/>
    </sheetView>
  </sheetViews>
  <sheetFormatPr defaultColWidth="0" defaultRowHeight="15" zeroHeight="1"/>
  <cols>
    <col min="1" max="1" width="5.71428571428571" style="21" customWidth="1"/>
    <col min="2" max="2" width="3.85714285714286" style="24" customWidth="1"/>
    <col min="3" max="3" width="9.85714285714286" style="24" customWidth="1"/>
    <col min="4" max="4" width="15.1428571428571" style="24" customWidth="1"/>
    <col min="5" max="5" width="21.4285714285714" style="24" customWidth="1"/>
    <col min="6" max="6" width="3.85714285714286" style="24" customWidth="1"/>
    <col min="7" max="7" width="12" style="24" customWidth="1"/>
    <col min="8" max="8" width="4.85714285714286" style="24" customWidth="1"/>
    <col min="9" max="9" width="5.71428571428571" style="21" customWidth="1"/>
    <col min="10" max="16384" width="9.14285714285714" style="24" hidden="1"/>
  </cols>
  <sheetData>
    <row r="1" s="21" customFormat="1"/>
    <row r="2" s="21" customFormat="1" ht="15.75"/>
    <row r="3" spans="2:8">
      <c r="B3" s="25"/>
      <c r="C3" s="26"/>
      <c r="D3" s="26"/>
      <c r="E3" s="26"/>
      <c r="F3" s="26"/>
      <c r="G3" s="26"/>
      <c r="H3" s="27"/>
    </row>
    <row r="4" spans="2:8">
      <c r="B4" s="28"/>
      <c r="C4" s="29" t="s">
        <v>23</v>
      </c>
      <c r="D4" s="30">
        <v>281</v>
      </c>
      <c r="E4" s="31"/>
      <c r="F4" s="31"/>
      <c r="G4" s="31"/>
      <c r="H4" s="32"/>
    </row>
    <row r="5" ht="15.75" spans="2:8">
      <c r="B5" s="28"/>
      <c r="C5" s="31"/>
      <c r="D5" s="31"/>
      <c r="E5" s="31"/>
      <c r="F5" s="33"/>
      <c r="G5" s="34" t="str">
        <f>HYPERLINK("#"&amp;D4&amp;"!C7","EDIT")</f>
        <v>EDIT</v>
      </c>
      <c r="H5" s="32"/>
    </row>
    <row r="6" s="22" customFormat="1" spans="1:9">
      <c r="A6" s="35"/>
      <c r="B6" s="36"/>
      <c r="C6" s="37" t="s">
        <v>24</v>
      </c>
      <c r="D6" s="38" t="s">
        <v>137</v>
      </c>
      <c r="E6" s="38" t="s">
        <v>138</v>
      </c>
      <c r="F6" s="39"/>
      <c r="G6" s="31"/>
      <c r="H6" s="40"/>
      <c r="I6" s="35"/>
    </row>
    <row r="7" s="23" customFormat="1" customHeight="1" spans="1:9">
      <c r="A7" s="41"/>
      <c r="B7" s="42"/>
      <c r="C7" s="43" t="s">
        <v>30</v>
      </c>
      <c r="D7" s="44">
        <f ca="1">VLOOKUP($C7,INDIRECT("'"&amp;D$4&amp;"'!"&amp;"A2:H4"),2,0)</f>
        <v>15600</v>
      </c>
      <c r="E7" s="44">
        <f ca="1">VLOOKUP($C7,INDIRECT("'"&amp;D$4&amp;"'!"&amp;"A2:H4"),3,0)</f>
        <v>348.214285714286</v>
      </c>
      <c r="F7" s="45"/>
      <c r="G7" s="46" t="s">
        <v>139</v>
      </c>
      <c r="H7" s="47"/>
      <c r="I7" s="41"/>
    </row>
    <row r="8" ht="15.75" spans="2:8">
      <c r="B8" s="48"/>
      <c r="C8" s="49"/>
      <c r="D8" s="49"/>
      <c r="E8" s="49"/>
      <c r="F8" s="50"/>
      <c r="G8" s="49"/>
      <c r="H8" s="51"/>
    </row>
    <row r="9" s="21" customFormat="1" spans="6:6">
      <c r="F9" s="52"/>
    </row>
    <row r="10" s="21" customFormat="1" spans="6:6">
      <c r="F10" s="52"/>
    </row>
  </sheetData>
  <sheetProtection sheet="1" objects="1" scenarios="1"/>
  <dataValidations count="2">
    <dataValidation type="list" allowBlank="1" showInputMessage="1" showErrorMessage="1" sqref="D4">
      <formula1>DDL!$B:$B</formula1>
    </dataValidation>
    <dataValidation type="list" allowBlank="1" showInputMessage="1" showErrorMessage="1" sqref="C7">
      <formula1>DDL!$E:$E</formula1>
    </dataValidation>
  </dataValidations>
  <hyperlinks>
    <hyperlink ref="G7" r:id="rId1" display="UPDATE"/>
  </hyperlinks>
  <pageMargins left="0.7" right="0.7" top="0.75" bottom="0.75" header="0.3" footer="0.3"/>
  <pageSetup paperSize="1" orientation="portrait" horizontalDpi="180" verticalDpi="18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G100"/>
  <sheetViews>
    <sheetView tabSelected="1" zoomScale="120" zoomScaleNormal="120" workbookViewId="0">
      <pane ySplit="4" topLeftCell="A5" activePane="bottomLeft" state="frozen"/>
      <selection/>
      <selection pane="bottomLeft" activeCell="G17" sqref="G17"/>
    </sheetView>
  </sheetViews>
  <sheetFormatPr defaultColWidth="9" defaultRowHeight="15" outlineLevelCol="6"/>
  <cols>
    <col min="1" max="1" width="9.28571428571429" style="2" customWidth="1"/>
    <col min="2" max="2" width="14.4285714285714" style="2" customWidth="1"/>
    <col min="3" max="3" width="14.2857142857143" style="2" customWidth="1"/>
  </cols>
  <sheetData>
    <row r="1" s="1" customFormat="1" spans="1:6">
      <c r="A1" s="3" t="s">
        <v>24</v>
      </c>
      <c r="B1" s="4" t="s">
        <v>137</v>
      </c>
      <c r="C1" s="5" t="s">
        <v>138</v>
      </c>
      <c r="F1" s="6"/>
    </row>
    <row r="2" s="1" customFormat="1" spans="1:7">
      <c r="A2" s="7" t="s">
        <v>27</v>
      </c>
      <c r="B2" s="8">
        <f>'[1]MONTHLY INDIVIDUAL'!$C$37</f>
        <v>359347</v>
      </c>
      <c r="C2" s="5">
        <f>(B2*2.5%)/1.12</f>
        <v>8021.13839285714</v>
      </c>
      <c r="D2" s="9"/>
      <c r="F2" s="10" t="str">
        <f>HYPERLINK("#MAIN!D4","GO BACK")</f>
        <v>GO BACK</v>
      </c>
      <c r="G2" s="10"/>
    </row>
    <row r="3" spans="1:7">
      <c r="A3" s="11" t="s">
        <v>30</v>
      </c>
      <c r="B3" s="12">
        <f>'[2]MONTHLY INDIVIDUAL'!$C$37</f>
        <v>15600</v>
      </c>
      <c r="C3" s="5">
        <f t="shared" ref="C3:C4" si="0">(B3*2.5%)/1.12</f>
        <v>348.214285714286</v>
      </c>
      <c r="F3" s="10"/>
      <c r="G3" s="10"/>
    </row>
    <row r="4" spans="1:7">
      <c r="A4" s="11" t="s">
        <v>33</v>
      </c>
      <c r="B4" s="12"/>
      <c r="C4" s="5">
        <f t="shared" si="0"/>
        <v>0</v>
      </c>
      <c r="G4" s="6"/>
    </row>
    <row r="5" spans="1:6">
      <c r="A5" s="11" t="s">
        <v>35</v>
      </c>
      <c r="B5" s="12"/>
      <c r="C5" s="5"/>
      <c r="F5" s="13" t="s">
        <v>25</v>
      </c>
    </row>
    <row r="6" spans="1:6">
      <c r="A6" s="11" t="s">
        <v>38</v>
      </c>
      <c r="B6" s="12"/>
      <c r="C6" s="5"/>
      <c r="F6" s="14" t="s">
        <v>140</v>
      </c>
    </row>
    <row r="7" spans="1:6">
      <c r="A7" s="11" t="s">
        <v>40</v>
      </c>
      <c r="B7" s="12"/>
      <c r="C7" s="5"/>
      <c r="F7" s="14" t="s">
        <v>141</v>
      </c>
    </row>
    <row r="8" spans="1:6">
      <c r="A8" s="11" t="s">
        <v>43</v>
      </c>
      <c r="B8" s="12"/>
      <c r="C8" s="5"/>
      <c r="F8" s="14" t="s">
        <v>142</v>
      </c>
    </row>
    <row r="9" spans="1:3">
      <c r="A9" s="11" t="s">
        <v>44</v>
      </c>
      <c r="B9" s="12"/>
      <c r="C9" s="5"/>
    </row>
    <row r="10" spans="1:3">
      <c r="A10" s="11" t="s">
        <v>46</v>
      </c>
      <c r="B10" s="12"/>
      <c r="C10" s="5"/>
    </row>
    <row r="11" spans="1:3">
      <c r="A11" s="11" t="s">
        <v>47</v>
      </c>
      <c r="B11" s="12"/>
      <c r="C11" s="5"/>
    </row>
    <row r="12" spans="1:3">
      <c r="A12" s="11" t="s">
        <v>48</v>
      </c>
      <c r="B12" s="12"/>
      <c r="C12" s="5"/>
    </row>
    <row r="13" spans="1:3">
      <c r="A13" s="11" t="s">
        <v>49</v>
      </c>
      <c r="B13" s="12"/>
      <c r="C13" s="5"/>
    </row>
    <row r="14" spans="1:3">
      <c r="A14" s="11" t="s">
        <v>50</v>
      </c>
      <c r="B14" s="12"/>
      <c r="C14" s="5"/>
    </row>
    <row r="15" spans="1:3">
      <c r="A15" s="11" t="s">
        <v>51</v>
      </c>
      <c r="B15" s="12"/>
      <c r="C15" s="5"/>
    </row>
    <row r="16" spans="1:3">
      <c r="A16" s="15" t="s">
        <v>52</v>
      </c>
      <c r="B16" s="16"/>
      <c r="C16" s="5"/>
    </row>
    <row r="17" spans="1:3">
      <c r="A17" s="17" t="s">
        <v>53</v>
      </c>
      <c r="B17" s="16"/>
      <c r="C17" s="5"/>
    </row>
    <row r="18" spans="1:3">
      <c r="A18" s="17" t="s">
        <v>54</v>
      </c>
      <c r="B18" s="12"/>
      <c r="C18" s="5"/>
    </row>
    <row r="19" spans="1:3">
      <c r="A19" s="17" t="s">
        <v>55</v>
      </c>
      <c r="B19" s="12"/>
      <c r="C19" s="5"/>
    </row>
    <row r="20" spans="1:3">
      <c r="A20" s="17" t="s">
        <v>56</v>
      </c>
      <c r="B20" s="12"/>
      <c r="C20" s="5"/>
    </row>
    <row r="21" spans="1:3">
      <c r="A21" s="17" t="s">
        <v>57</v>
      </c>
      <c r="B21" s="12"/>
      <c r="C21" s="5"/>
    </row>
    <row r="22" spans="1:3">
      <c r="A22" s="17" t="s">
        <v>58</v>
      </c>
      <c r="B22" s="12"/>
      <c r="C22" s="5"/>
    </row>
    <row r="23" spans="1:3">
      <c r="A23" s="17" t="s">
        <v>59</v>
      </c>
      <c r="B23" s="12"/>
      <c r="C23" s="5"/>
    </row>
    <row r="24" spans="1:3">
      <c r="A24" s="17" t="s">
        <v>60</v>
      </c>
      <c r="B24" s="12"/>
      <c r="C24" s="5"/>
    </row>
    <row r="25" spans="1:3">
      <c r="A25" s="17" t="s">
        <v>61</v>
      </c>
      <c r="B25" s="12"/>
      <c r="C25" s="5"/>
    </row>
    <row r="26" spans="1:3">
      <c r="A26" s="17" t="s">
        <v>62</v>
      </c>
      <c r="B26" s="12"/>
      <c r="C26" s="5"/>
    </row>
    <row r="27" spans="1:3">
      <c r="A27" s="17" t="s">
        <v>63</v>
      </c>
      <c r="B27" s="12"/>
      <c r="C27" s="5"/>
    </row>
    <row r="28" spans="1:3">
      <c r="A28" s="17" t="s">
        <v>64</v>
      </c>
      <c r="B28" s="12"/>
      <c r="C28" s="5"/>
    </row>
    <row r="29" spans="1:3">
      <c r="A29" s="17" t="s">
        <v>65</v>
      </c>
      <c r="B29" s="12"/>
      <c r="C29" s="5"/>
    </row>
    <row r="30" spans="1:3">
      <c r="A30" s="17" t="s">
        <v>66</v>
      </c>
      <c r="B30" s="12"/>
      <c r="C30" s="5"/>
    </row>
    <row r="31" spans="1:3">
      <c r="A31" s="17" t="s">
        <v>67</v>
      </c>
      <c r="B31" s="12"/>
      <c r="C31" s="5"/>
    </row>
    <row r="32" spans="1:3">
      <c r="A32" s="17" t="s">
        <v>68</v>
      </c>
      <c r="B32" s="12"/>
      <c r="C32" s="5"/>
    </row>
    <row r="33" spans="1:3">
      <c r="A33" s="17" t="s">
        <v>69</v>
      </c>
      <c r="B33" s="12"/>
      <c r="C33" s="5"/>
    </row>
    <row r="34" spans="1:3">
      <c r="A34" s="17" t="s">
        <v>70</v>
      </c>
      <c r="B34" s="12"/>
      <c r="C34" s="5"/>
    </row>
    <row r="35" spans="1:3">
      <c r="A35" s="17" t="s">
        <v>71</v>
      </c>
      <c r="B35" s="12"/>
      <c r="C35" s="5"/>
    </row>
    <row r="36" spans="1:3">
      <c r="A36" s="17" t="s">
        <v>72</v>
      </c>
      <c r="B36" s="12"/>
      <c r="C36" s="5"/>
    </row>
    <row r="37" spans="1:3">
      <c r="A37" s="17" t="s">
        <v>73</v>
      </c>
      <c r="B37" s="12"/>
      <c r="C37" s="5"/>
    </row>
    <row r="38" spans="1:3">
      <c r="A38" s="17" t="s">
        <v>74</v>
      </c>
      <c r="B38" s="12"/>
      <c r="C38" s="5"/>
    </row>
    <row r="39" spans="1:3">
      <c r="A39" s="17" t="s">
        <v>75</v>
      </c>
      <c r="B39" s="12"/>
      <c r="C39" s="5"/>
    </row>
    <row r="40" spans="1:3">
      <c r="A40" s="17" t="s">
        <v>76</v>
      </c>
      <c r="B40" s="12"/>
      <c r="C40" s="5"/>
    </row>
    <row r="41" spans="1:3">
      <c r="A41" s="17" t="s">
        <v>77</v>
      </c>
      <c r="B41" s="12"/>
      <c r="C41" s="5"/>
    </row>
    <row r="42" spans="1:3">
      <c r="A42" s="17" t="s">
        <v>78</v>
      </c>
      <c r="B42" s="12"/>
      <c r="C42" s="5"/>
    </row>
    <row r="43" spans="1:3">
      <c r="A43" s="17" t="s">
        <v>79</v>
      </c>
      <c r="B43" s="12"/>
      <c r="C43" s="5"/>
    </row>
    <row r="44" spans="1:3">
      <c r="A44" s="17" t="s">
        <v>80</v>
      </c>
      <c r="B44" s="12"/>
      <c r="C44" s="5"/>
    </row>
    <row r="45" spans="1:3">
      <c r="A45" s="17" t="s">
        <v>81</v>
      </c>
      <c r="B45" s="12"/>
      <c r="C45" s="5"/>
    </row>
    <row r="46" spans="1:3">
      <c r="A46" s="17" t="s">
        <v>82</v>
      </c>
      <c r="B46" s="12"/>
      <c r="C46" s="5"/>
    </row>
    <row r="47" spans="1:3">
      <c r="A47" s="17" t="s">
        <v>83</v>
      </c>
      <c r="B47" s="12"/>
      <c r="C47" s="5"/>
    </row>
    <row r="48" spans="1:3">
      <c r="A48" s="17" t="s">
        <v>84</v>
      </c>
      <c r="B48" s="12"/>
      <c r="C48" s="5"/>
    </row>
    <row r="49" spans="1:3">
      <c r="A49" s="17" t="s">
        <v>85</v>
      </c>
      <c r="B49" s="12"/>
      <c r="C49" s="5"/>
    </row>
    <row r="50" spans="1:3">
      <c r="A50" s="17" t="s">
        <v>86</v>
      </c>
      <c r="B50" s="12"/>
      <c r="C50" s="5"/>
    </row>
    <row r="51" spans="1:3">
      <c r="A51" s="17" t="s">
        <v>87</v>
      </c>
      <c r="B51" s="12"/>
      <c r="C51" s="5"/>
    </row>
    <row r="52" spans="1:3">
      <c r="A52" s="17" t="s">
        <v>88</v>
      </c>
      <c r="B52" s="12"/>
      <c r="C52" s="5"/>
    </row>
    <row r="53" spans="1:3">
      <c r="A53" s="17" t="s">
        <v>89</v>
      </c>
      <c r="B53" s="12"/>
      <c r="C53" s="5"/>
    </row>
    <row r="54" spans="1:3">
      <c r="A54" s="17" t="s">
        <v>90</v>
      </c>
      <c r="B54" s="12"/>
      <c r="C54" s="5"/>
    </row>
    <row r="55" spans="1:3">
      <c r="A55" s="17" t="s">
        <v>91</v>
      </c>
      <c r="B55" s="12"/>
      <c r="C55" s="5"/>
    </row>
    <row r="56" spans="1:3">
      <c r="A56" s="17" t="s">
        <v>92</v>
      </c>
      <c r="B56" s="12"/>
      <c r="C56" s="5"/>
    </row>
    <row r="57" spans="1:3">
      <c r="A57" s="17" t="s">
        <v>93</v>
      </c>
      <c r="B57" s="12"/>
      <c r="C57" s="5"/>
    </row>
    <row r="58" spans="1:3">
      <c r="A58" s="17" t="s">
        <v>94</v>
      </c>
      <c r="B58" s="12"/>
      <c r="C58" s="5"/>
    </row>
    <row r="59" spans="1:3">
      <c r="A59" s="17" t="s">
        <v>95</v>
      </c>
      <c r="B59" s="12"/>
      <c r="C59" s="5"/>
    </row>
    <row r="60" spans="1:3">
      <c r="A60" s="17" t="s">
        <v>96</v>
      </c>
      <c r="B60" s="12"/>
      <c r="C60" s="5"/>
    </row>
    <row r="61" spans="1:3">
      <c r="A61" s="17" t="s">
        <v>97</v>
      </c>
      <c r="B61" s="12"/>
      <c r="C61" s="5"/>
    </row>
    <row r="62" spans="1:3">
      <c r="A62" s="17" t="s">
        <v>98</v>
      </c>
      <c r="B62" s="12"/>
      <c r="C62" s="5"/>
    </row>
    <row r="63" spans="1:3">
      <c r="A63" s="17" t="s">
        <v>99</v>
      </c>
      <c r="B63" s="12"/>
      <c r="C63" s="5"/>
    </row>
    <row r="64" spans="1:3">
      <c r="A64" s="17" t="s">
        <v>100</v>
      </c>
      <c r="B64" s="12"/>
      <c r="C64" s="5"/>
    </row>
    <row r="65" spans="1:3">
      <c r="A65" s="18" t="s">
        <v>101</v>
      </c>
      <c r="B65" s="16"/>
      <c r="C65" s="19"/>
    </row>
    <row r="66" spans="1:3">
      <c r="A66" s="18" t="s">
        <v>102</v>
      </c>
      <c r="B66" s="12"/>
      <c r="C66" s="20"/>
    </row>
    <row r="67" spans="1:3">
      <c r="A67" s="18" t="s">
        <v>103</v>
      </c>
      <c r="B67" s="12"/>
      <c r="C67" s="20"/>
    </row>
    <row r="68" spans="1:3">
      <c r="A68" s="18" t="s">
        <v>104</v>
      </c>
      <c r="B68" s="12"/>
      <c r="C68" s="20"/>
    </row>
    <row r="69" spans="1:3">
      <c r="A69" s="18" t="s">
        <v>105</v>
      </c>
      <c r="B69" s="12"/>
      <c r="C69" s="20"/>
    </row>
    <row r="70" spans="1:3">
      <c r="A70" s="18" t="s">
        <v>106</v>
      </c>
      <c r="B70" s="12"/>
      <c r="C70" s="20"/>
    </row>
    <row r="71" spans="1:3">
      <c r="A71" s="18" t="s">
        <v>107</v>
      </c>
      <c r="B71" s="12"/>
      <c r="C71" s="20"/>
    </row>
    <row r="72" spans="1:3">
      <c r="A72" s="18" t="s">
        <v>108</v>
      </c>
      <c r="B72" s="12"/>
      <c r="C72" s="20"/>
    </row>
    <row r="73" spans="1:3">
      <c r="A73" s="18" t="s">
        <v>109</v>
      </c>
      <c r="B73" s="12"/>
      <c r="C73" s="20"/>
    </row>
    <row r="74" spans="1:3">
      <c r="A74" s="18" t="s">
        <v>110</v>
      </c>
      <c r="B74" s="12"/>
      <c r="C74" s="20"/>
    </row>
    <row r="75" spans="1:3">
      <c r="A75" s="18" t="s">
        <v>111</v>
      </c>
      <c r="B75" s="12"/>
      <c r="C75" s="20"/>
    </row>
    <row r="76" spans="1:3">
      <c r="A76" s="18" t="s">
        <v>112</v>
      </c>
      <c r="B76" s="12"/>
      <c r="C76" s="20"/>
    </row>
    <row r="77" spans="1:3">
      <c r="A77" s="18" t="s">
        <v>113</v>
      </c>
      <c r="B77" s="12"/>
      <c r="C77" s="20"/>
    </row>
    <row r="78" spans="1:3">
      <c r="A78" s="18" t="s">
        <v>114</v>
      </c>
      <c r="B78" s="12"/>
      <c r="C78" s="20"/>
    </row>
    <row r="79" spans="1:3">
      <c r="A79" s="18" t="s">
        <v>115</v>
      </c>
      <c r="B79" s="12"/>
      <c r="C79" s="20"/>
    </row>
    <row r="80" spans="1:3">
      <c r="A80" s="18" t="s">
        <v>116</v>
      </c>
      <c r="B80" s="12"/>
      <c r="C80" s="20"/>
    </row>
    <row r="81" spans="1:3">
      <c r="A81" s="18" t="s">
        <v>117</v>
      </c>
      <c r="B81" s="12"/>
      <c r="C81" s="20"/>
    </row>
    <row r="82" spans="1:3">
      <c r="A82" s="18" t="s">
        <v>118</v>
      </c>
      <c r="B82" s="12"/>
      <c r="C82" s="20"/>
    </row>
    <row r="83" spans="1:3">
      <c r="A83" s="18" t="s">
        <v>119</v>
      </c>
      <c r="B83" s="12"/>
      <c r="C83" s="20"/>
    </row>
    <row r="84" spans="1:3">
      <c r="A84" s="18" t="s">
        <v>120</v>
      </c>
      <c r="B84" s="12"/>
      <c r="C84" s="20"/>
    </row>
    <row r="85" spans="1:3">
      <c r="A85" s="18" t="s">
        <v>121</v>
      </c>
      <c r="B85" s="12"/>
      <c r="C85" s="20"/>
    </row>
    <row r="86" spans="1:3">
      <c r="A86" s="18" t="s">
        <v>122</v>
      </c>
      <c r="B86" s="12"/>
      <c r="C86" s="20"/>
    </row>
    <row r="87" spans="1:3">
      <c r="A87" s="18" t="s">
        <v>123</v>
      </c>
      <c r="B87" s="12"/>
      <c r="C87" s="20"/>
    </row>
    <row r="88" spans="1:3">
      <c r="A88" s="18" t="s">
        <v>124</v>
      </c>
      <c r="B88" s="12"/>
      <c r="C88" s="20"/>
    </row>
    <row r="89" spans="1:3">
      <c r="A89" s="18" t="s">
        <v>125</v>
      </c>
      <c r="B89" s="12"/>
      <c r="C89" s="20"/>
    </row>
    <row r="90" spans="1:3">
      <c r="A90" s="18" t="s">
        <v>126</v>
      </c>
      <c r="B90" s="12"/>
      <c r="C90" s="20"/>
    </row>
    <row r="91" spans="1:3">
      <c r="A91" s="18" t="s">
        <v>127</v>
      </c>
      <c r="B91" s="12"/>
      <c r="C91" s="20"/>
    </row>
    <row r="92" spans="1:3">
      <c r="A92" s="18" t="s">
        <v>128</v>
      </c>
      <c r="B92" s="12"/>
      <c r="C92" s="20"/>
    </row>
    <row r="93" spans="1:3">
      <c r="A93" s="18" t="s">
        <v>129</v>
      </c>
      <c r="B93" s="12"/>
      <c r="C93" s="20"/>
    </row>
    <row r="94" spans="1:3">
      <c r="A94" s="18" t="s">
        <v>130</v>
      </c>
      <c r="B94" s="12"/>
      <c r="C94" s="20"/>
    </row>
    <row r="95" spans="1:3">
      <c r="A95" s="18" t="s">
        <v>131</v>
      </c>
      <c r="B95" s="12"/>
      <c r="C95" s="20"/>
    </row>
    <row r="96" spans="1:3">
      <c r="A96" s="18" t="s">
        <v>132</v>
      </c>
      <c r="B96" s="12"/>
      <c r="C96" s="20"/>
    </row>
    <row r="97" spans="1:3">
      <c r="A97" s="18" t="s">
        <v>133</v>
      </c>
      <c r="B97" s="12"/>
      <c r="C97" s="20"/>
    </row>
    <row r="98" spans="1:3">
      <c r="A98" s="18" t="s">
        <v>134</v>
      </c>
      <c r="B98" s="12"/>
      <c r="C98" s="20"/>
    </row>
    <row r="99" spans="1:3">
      <c r="A99" s="18" t="s">
        <v>135</v>
      </c>
      <c r="B99" s="12"/>
      <c r="C99" s="20"/>
    </row>
    <row r="100" spans="1:3">
      <c r="A100" s="18" t="s">
        <v>136</v>
      </c>
      <c r="B100" s="12"/>
      <c r="C100" s="20"/>
    </row>
  </sheetData>
  <sheetProtection sheet="1" objects="1" scenarios="1"/>
  <mergeCells count="1">
    <mergeCell ref="F2:G3"/>
  </mergeCells>
  <pageMargins left="0.7" right="0.7" top="0.75" bottom="0.75" header="0.3" footer="0.3"/>
  <pageSetup paperSize="1" orientation="portrait" horizontalDpi="180" verticalDpi="180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zoomScale="120" zoomScaleNormal="120" workbookViewId="0">
      <pane ySplit="4" topLeftCell="A95" activePane="bottomLeft" state="frozen"/>
      <selection/>
      <selection pane="bottomLeft" activeCell="A2" sqref="A2"/>
    </sheetView>
  </sheetViews>
  <sheetFormatPr defaultColWidth="9" defaultRowHeight="15" outlineLevelCol="6"/>
  <cols>
    <col min="1" max="1" width="9.28571428571429" style="2" customWidth="1"/>
    <col min="2" max="2" width="14.4285714285714" style="2" customWidth="1"/>
    <col min="3" max="3" width="14.2857142857143" style="2" customWidth="1"/>
  </cols>
  <sheetData>
    <row r="1" s="1" customFormat="1" spans="1:6">
      <c r="A1" s="3" t="s">
        <v>24</v>
      </c>
      <c r="B1" s="4" t="s">
        <v>137</v>
      </c>
      <c r="C1" s="5" t="s">
        <v>138</v>
      </c>
      <c r="F1" s="6"/>
    </row>
    <row r="2" s="1" customFormat="1" spans="1:7">
      <c r="A2" s="7" t="s">
        <v>27</v>
      </c>
      <c r="B2" s="8">
        <f>'[1]MONTHLY INDIVIDUAL'!$D$37</f>
        <v>319493</v>
      </c>
      <c r="C2" s="5">
        <f>(B2*2.5%)/1.12</f>
        <v>7131.54017857143</v>
      </c>
      <c r="D2" s="9"/>
      <c r="F2" s="10" t="str">
        <f>HYPERLINK("#MAIN!D4","GO BACK")</f>
        <v>GO BACK</v>
      </c>
      <c r="G2" s="10"/>
    </row>
    <row r="3" spans="1:7">
      <c r="A3" s="11" t="s">
        <v>30</v>
      </c>
      <c r="B3" s="12">
        <f>'[2]MONTHLY INDIVIDUAL'!$D$37</f>
        <v>18875</v>
      </c>
      <c r="C3" s="5">
        <f t="shared" ref="C3:C4" si="0">(B3*2.5%)/1.12</f>
        <v>421.316964285714</v>
      </c>
      <c r="F3" s="10"/>
      <c r="G3" s="10"/>
    </row>
    <row r="4" spans="1:7">
      <c r="A4" s="11" t="s">
        <v>33</v>
      </c>
      <c r="B4" s="12"/>
      <c r="C4" s="5">
        <f t="shared" si="0"/>
        <v>0</v>
      </c>
      <c r="G4" s="6"/>
    </row>
    <row r="5" spans="1:6">
      <c r="A5" s="11" t="s">
        <v>35</v>
      </c>
      <c r="B5" s="12"/>
      <c r="C5" s="5"/>
      <c r="F5" s="13" t="s">
        <v>25</v>
      </c>
    </row>
    <row r="6" spans="1:6">
      <c r="A6" s="11" t="s">
        <v>38</v>
      </c>
      <c r="B6" s="12"/>
      <c r="C6" s="5"/>
      <c r="F6" s="14" t="s">
        <v>140</v>
      </c>
    </row>
    <row r="7" spans="1:6">
      <c r="A7" s="11" t="s">
        <v>40</v>
      </c>
      <c r="B7" s="12"/>
      <c r="C7" s="5"/>
      <c r="F7" s="14" t="s">
        <v>141</v>
      </c>
    </row>
    <row r="8" spans="1:6">
      <c r="A8" s="11" t="s">
        <v>43</v>
      </c>
      <c r="B8" s="12"/>
      <c r="C8" s="5"/>
      <c r="F8" s="14" t="s">
        <v>142</v>
      </c>
    </row>
    <row r="9" spans="1:3">
      <c r="A9" s="11" t="s">
        <v>44</v>
      </c>
      <c r="B9" s="12"/>
      <c r="C9" s="5"/>
    </row>
    <row r="10" spans="1:3">
      <c r="A10" s="11" t="s">
        <v>46</v>
      </c>
      <c r="B10" s="12"/>
      <c r="C10" s="5"/>
    </row>
    <row r="11" spans="1:3">
      <c r="A11" s="11" t="s">
        <v>47</v>
      </c>
      <c r="B11" s="12"/>
      <c r="C11" s="5"/>
    </row>
    <row r="12" spans="1:3">
      <c r="A12" s="11" t="s">
        <v>48</v>
      </c>
      <c r="B12" s="12"/>
      <c r="C12" s="5"/>
    </row>
    <row r="13" spans="1:3">
      <c r="A13" s="11" t="s">
        <v>49</v>
      </c>
      <c r="B13" s="12"/>
      <c r="C13" s="5"/>
    </row>
    <row r="14" spans="1:3">
      <c r="A14" s="11" t="s">
        <v>50</v>
      </c>
      <c r="B14" s="12"/>
      <c r="C14" s="5"/>
    </row>
    <row r="15" spans="1:3">
      <c r="A15" s="11" t="s">
        <v>51</v>
      </c>
      <c r="B15" s="12"/>
      <c r="C15" s="5"/>
    </row>
    <row r="16" spans="1:3">
      <c r="A16" s="15" t="s">
        <v>52</v>
      </c>
      <c r="B16" s="16"/>
      <c r="C16" s="5"/>
    </row>
    <row r="17" spans="1:3">
      <c r="A17" s="17" t="s">
        <v>53</v>
      </c>
      <c r="B17" s="16"/>
      <c r="C17" s="5"/>
    </row>
    <row r="18" spans="1:3">
      <c r="A18" s="17" t="s">
        <v>54</v>
      </c>
      <c r="B18" s="12"/>
      <c r="C18" s="5"/>
    </row>
    <row r="19" spans="1:3">
      <c r="A19" s="17" t="s">
        <v>55</v>
      </c>
      <c r="B19" s="12"/>
      <c r="C19" s="5"/>
    </row>
    <row r="20" spans="1:3">
      <c r="A20" s="17" t="s">
        <v>56</v>
      </c>
      <c r="B20" s="12"/>
      <c r="C20" s="5"/>
    </row>
    <row r="21" spans="1:3">
      <c r="A21" s="17" t="s">
        <v>57</v>
      </c>
      <c r="B21" s="12"/>
      <c r="C21" s="5"/>
    </row>
    <row r="22" spans="1:3">
      <c r="A22" s="17" t="s">
        <v>58</v>
      </c>
      <c r="B22" s="12"/>
      <c r="C22" s="5"/>
    </row>
    <row r="23" spans="1:3">
      <c r="A23" s="17" t="s">
        <v>59</v>
      </c>
      <c r="B23" s="12"/>
      <c r="C23" s="5"/>
    </row>
    <row r="24" spans="1:3">
      <c r="A24" s="17" t="s">
        <v>60</v>
      </c>
      <c r="B24" s="12"/>
      <c r="C24" s="5"/>
    </row>
    <row r="25" spans="1:3">
      <c r="A25" s="17" t="s">
        <v>61</v>
      </c>
      <c r="B25" s="12"/>
      <c r="C25" s="5"/>
    </row>
    <row r="26" spans="1:3">
      <c r="A26" s="17" t="s">
        <v>62</v>
      </c>
      <c r="B26" s="12"/>
      <c r="C26" s="5"/>
    </row>
    <row r="27" spans="1:3">
      <c r="A27" s="17" t="s">
        <v>63</v>
      </c>
      <c r="B27" s="12"/>
      <c r="C27" s="5"/>
    </row>
    <row r="28" spans="1:3">
      <c r="A28" s="17" t="s">
        <v>64</v>
      </c>
      <c r="B28" s="12"/>
      <c r="C28" s="5"/>
    </row>
    <row r="29" spans="1:3">
      <c r="A29" s="17" t="s">
        <v>65</v>
      </c>
      <c r="B29" s="12"/>
      <c r="C29" s="5"/>
    </row>
    <row r="30" spans="1:3">
      <c r="A30" s="17" t="s">
        <v>66</v>
      </c>
      <c r="B30" s="12"/>
      <c r="C30" s="5"/>
    </row>
    <row r="31" spans="1:3">
      <c r="A31" s="17" t="s">
        <v>67</v>
      </c>
      <c r="B31" s="12"/>
      <c r="C31" s="5"/>
    </row>
    <row r="32" spans="1:3">
      <c r="A32" s="17" t="s">
        <v>68</v>
      </c>
      <c r="B32" s="12"/>
      <c r="C32" s="5"/>
    </row>
    <row r="33" spans="1:3">
      <c r="A33" s="17" t="s">
        <v>69</v>
      </c>
      <c r="B33" s="12"/>
      <c r="C33" s="5"/>
    </row>
    <row r="34" spans="1:3">
      <c r="A34" s="17" t="s">
        <v>70</v>
      </c>
      <c r="B34" s="12"/>
      <c r="C34" s="5"/>
    </row>
    <row r="35" spans="1:3">
      <c r="A35" s="17" t="s">
        <v>71</v>
      </c>
      <c r="B35" s="12"/>
      <c r="C35" s="5"/>
    </row>
    <row r="36" spans="1:3">
      <c r="A36" s="17" t="s">
        <v>72</v>
      </c>
      <c r="B36" s="12"/>
      <c r="C36" s="5"/>
    </row>
    <row r="37" spans="1:3">
      <c r="A37" s="17" t="s">
        <v>73</v>
      </c>
      <c r="B37" s="12"/>
      <c r="C37" s="5"/>
    </row>
    <row r="38" spans="1:3">
      <c r="A38" s="17" t="s">
        <v>74</v>
      </c>
      <c r="B38" s="12"/>
      <c r="C38" s="5"/>
    </row>
    <row r="39" spans="1:3">
      <c r="A39" s="17" t="s">
        <v>75</v>
      </c>
      <c r="B39" s="12"/>
      <c r="C39" s="5"/>
    </row>
    <row r="40" spans="1:3">
      <c r="A40" s="17" t="s">
        <v>76</v>
      </c>
      <c r="B40" s="12"/>
      <c r="C40" s="5"/>
    </row>
    <row r="41" spans="1:3">
      <c r="A41" s="17" t="s">
        <v>77</v>
      </c>
      <c r="B41" s="12"/>
      <c r="C41" s="5"/>
    </row>
    <row r="42" spans="1:3">
      <c r="A42" s="17" t="s">
        <v>78</v>
      </c>
      <c r="B42" s="12"/>
      <c r="C42" s="5"/>
    </row>
    <row r="43" spans="1:3">
      <c r="A43" s="17" t="s">
        <v>79</v>
      </c>
      <c r="B43" s="12"/>
      <c r="C43" s="5"/>
    </row>
    <row r="44" spans="1:3">
      <c r="A44" s="17" t="s">
        <v>80</v>
      </c>
      <c r="B44" s="12"/>
      <c r="C44" s="5"/>
    </row>
    <row r="45" spans="1:3">
      <c r="A45" s="17" t="s">
        <v>81</v>
      </c>
      <c r="B45" s="12"/>
      <c r="C45" s="5"/>
    </row>
    <row r="46" spans="1:3">
      <c r="A46" s="17" t="s">
        <v>82</v>
      </c>
      <c r="B46" s="12"/>
      <c r="C46" s="5"/>
    </row>
    <row r="47" spans="1:3">
      <c r="A47" s="17" t="s">
        <v>83</v>
      </c>
      <c r="B47" s="12"/>
      <c r="C47" s="5"/>
    </row>
    <row r="48" spans="1:3">
      <c r="A48" s="17" t="s">
        <v>84</v>
      </c>
      <c r="B48" s="12"/>
      <c r="C48" s="5"/>
    </row>
    <row r="49" spans="1:3">
      <c r="A49" s="17" t="s">
        <v>85</v>
      </c>
      <c r="B49" s="12"/>
      <c r="C49" s="5"/>
    </row>
    <row r="50" spans="1:3">
      <c r="A50" s="17" t="s">
        <v>86</v>
      </c>
      <c r="B50" s="12"/>
      <c r="C50" s="5"/>
    </row>
    <row r="51" spans="1:3">
      <c r="A51" s="17" t="s">
        <v>87</v>
      </c>
      <c r="B51" s="12"/>
      <c r="C51" s="5"/>
    </row>
    <row r="52" spans="1:3">
      <c r="A52" s="17" t="s">
        <v>88</v>
      </c>
      <c r="B52" s="12"/>
      <c r="C52" s="5"/>
    </row>
    <row r="53" spans="1:3">
      <c r="A53" s="17" t="s">
        <v>89</v>
      </c>
      <c r="B53" s="12"/>
      <c r="C53" s="5"/>
    </row>
    <row r="54" spans="1:3">
      <c r="A54" s="17" t="s">
        <v>90</v>
      </c>
      <c r="B54" s="12"/>
      <c r="C54" s="5"/>
    </row>
    <row r="55" spans="1:3">
      <c r="A55" s="17" t="s">
        <v>91</v>
      </c>
      <c r="B55" s="12"/>
      <c r="C55" s="5"/>
    </row>
    <row r="56" spans="1:3">
      <c r="A56" s="17" t="s">
        <v>92</v>
      </c>
      <c r="B56" s="12"/>
      <c r="C56" s="5"/>
    </row>
    <row r="57" spans="1:3">
      <c r="A57" s="17" t="s">
        <v>93</v>
      </c>
      <c r="B57" s="12"/>
      <c r="C57" s="5"/>
    </row>
    <row r="58" spans="1:3">
      <c r="A58" s="17" t="s">
        <v>94</v>
      </c>
      <c r="B58" s="12"/>
      <c r="C58" s="5"/>
    </row>
    <row r="59" spans="1:3">
      <c r="A59" s="17" t="s">
        <v>95</v>
      </c>
      <c r="B59" s="12"/>
      <c r="C59" s="5"/>
    </row>
    <row r="60" spans="1:3">
      <c r="A60" s="17" t="s">
        <v>96</v>
      </c>
      <c r="B60" s="12"/>
      <c r="C60" s="5"/>
    </row>
    <row r="61" spans="1:3">
      <c r="A61" s="17" t="s">
        <v>97</v>
      </c>
      <c r="B61" s="12"/>
      <c r="C61" s="5"/>
    </row>
    <row r="62" spans="1:3">
      <c r="A62" s="17" t="s">
        <v>98</v>
      </c>
      <c r="B62" s="12"/>
      <c r="C62" s="5"/>
    </row>
    <row r="63" spans="1:3">
      <c r="A63" s="17" t="s">
        <v>99</v>
      </c>
      <c r="B63" s="12"/>
      <c r="C63" s="5"/>
    </row>
    <row r="64" spans="1:3">
      <c r="A64" s="17" t="s">
        <v>100</v>
      </c>
      <c r="B64" s="12"/>
      <c r="C64" s="5"/>
    </row>
    <row r="65" spans="1:3">
      <c r="A65" s="18" t="s">
        <v>101</v>
      </c>
      <c r="B65" s="16"/>
      <c r="C65" s="19"/>
    </row>
    <row r="66" spans="1:3">
      <c r="A66" s="18" t="s">
        <v>102</v>
      </c>
      <c r="B66" s="12"/>
      <c r="C66" s="20"/>
    </row>
    <row r="67" spans="1:3">
      <c r="A67" s="18" t="s">
        <v>103</v>
      </c>
      <c r="B67" s="12"/>
      <c r="C67" s="20"/>
    </row>
    <row r="68" spans="1:3">
      <c r="A68" s="18" t="s">
        <v>104</v>
      </c>
      <c r="B68" s="12"/>
      <c r="C68" s="20"/>
    </row>
    <row r="69" spans="1:3">
      <c r="A69" s="18" t="s">
        <v>105</v>
      </c>
      <c r="B69" s="12"/>
      <c r="C69" s="20"/>
    </row>
    <row r="70" spans="1:3">
      <c r="A70" s="18" t="s">
        <v>106</v>
      </c>
      <c r="B70" s="12"/>
      <c r="C70" s="20"/>
    </row>
    <row r="71" spans="1:3">
      <c r="A71" s="18" t="s">
        <v>107</v>
      </c>
      <c r="B71" s="12"/>
      <c r="C71" s="20"/>
    </row>
    <row r="72" spans="1:3">
      <c r="A72" s="18" t="s">
        <v>108</v>
      </c>
      <c r="B72" s="12"/>
      <c r="C72" s="20"/>
    </row>
    <row r="73" spans="1:3">
      <c r="A73" s="18" t="s">
        <v>109</v>
      </c>
      <c r="B73" s="12"/>
      <c r="C73" s="20"/>
    </row>
    <row r="74" spans="1:3">
      <c r="A74" s="18" t="s">
        <v>110</v>
      </c>
      <c r="B74" s="12"/>
      <c r="C74" s="20"/>
    </row>
    <row r="75" spans="1:3">
      <c r="A75" s="18" t="s">
        <v>111</v>
      </c>
      <c r="B75" s="12"/>
      <c r="C75" s="20"/>
    </row>
    <row r="76" spans="1:3">
      <c r="A76" s="18" t="s">
        <v>112</v>
      </c>
      <c r="B76" s="12"/>
      <c r="C76" s="20"/>
    </row>
    <row r="77" spans="1:3">
      <c r="A77" s="18" t="s">
        <v>113</v>
      </c>
      <c r="B77" s="12"/>
      <c r="C77" s="20"/>
    </row>
    <row r="78" spans="1:3">
      <c r="A78" s="18" t="s">
        <v>114</v>
      </c>
      <c r="B78" s="12"/>
      <c r="C78" s="20"/>
    </row>
    <row r="79" spans="1:3">
      <c r="A79" s="18" t="s">
        <v>115</v>
      </c>
      <c r="B79" s="12"/>
      <c r="C79" s="20"/>
    </row>
    <row r="80" spans="1:3">
      <c r="A80" s="18" t="s">
        <v>116</v>
      </c>
      <c r="B80" s="12"/>
      <c r="C80" s="20"/>
    </row>
    <row r="81" spans="1:3">
      <c r="A81" s="18" t="s">
        <v>117</v>
      </c>
      <c r="B81" s="12"/>
      <c r="C81" s="20"/>
    </row>
    <row r="82" spans="1:3">
      <c r="A82" s="18" t="s">
        <v>118</v>
      </c>
      <c r="B82" s="12"/>
      <c r="C82" s="20"/>
    </row>
    <row r="83" spans="1:3">
      <c r="A83" s="18" t="s">
        <v>119</v>
      </c>
      <c r="B83" s="12"/>
      <c r="C83" s="20"/>
    </row>
    <row r="84" spans="1:3">
      <c r="A84" s="18" t="s">
        <v>120</v>
      </c>
      <c r="B84" s="12"/>
      <c r="C84" s="20"/>
    </row>
    <row r="85" spans="1:3">
      <c r="A85" s="18" t="s">
        <v>121</v>
      </c>
      <c r="B85" s="12"/>
      <c r="C85" s="20"/>
    </row>
    <row r="86" spans="1:3">
      <c r="A86" s="18" t="s">
        <v>122</v>
      </c>
      <c r="B86" s="12"/>
      <c r="C86" s="20"/>
    </row>
    <row r="87" spans="1:3">
      <c r="A87" s="18" t="s">
        <v>123</v>
      </c>
      <c r="B87" s="12"/>
      <c r="C87" s="20"/>
    </row>
    <row r="88" spans="1:3">
      <c r="A88" s="18" t="s">
        <v>124</v>
      </c>
      <c r="B88" s="12"/>
      <c r="C88" s="20"/>
    </row>
    <row r="89" spans="1:3">
      <c r="A89" s="18" t="s">
        <v>125</v>
      </c>
      <c r="B89" s="12"/>
      <c r="C89" s="20"/>
    </row>
    <row r="90" spans="1:3">
      <c r="A90" s="18" t="s">
        <v>126</v>
      </c>
      <c r="B90" s="12"/>
      <c r="C90" s="20"/>
    </row>
    <row r="91" spans="1:3">
      <c r="A91" s="18" t="s">
        <v>127</v>
      </c>
      <c r="B91" s="12"/>
      <c r="C91" s="20"/>
    </row>
    <row r="92" spans="1:3">
      <c r="A92" s="18" t="s">
        <v>128</v>
      </c>
      <c r="B92" s="12"/>
      <c r="C92" s="20"/>
    </row>
    <row r="93" spans="1:3">
      <c r="A93" s="18" t="s">
        <v>129</v>
      </c>
      <c r="B93" s="12"/>
      <c r="C93" s="20"/>
    </row>
    <row r="94" spans="1:3">
      <c r="A94" s="18" t="s">
        <v>130</v>
      </c>
      <c r="B94" s="12"/>
      <c r="C94" s="20"/>
    </row>
    <row r="95" spans="1:3">
      <c r="A95" s="18" t="s">
        <v>131</v>
      </c>
      <c r="B95" s="12"/>
      <c r="C95" s="20"/>
    </row>
    <row r="96" spans="1:3">
      <c r="A96" s="18" t="s">
        <v>132</v>
      </c>
      <c r="B96" s="12"/>
      <c r="C96" s="20"/>
    </row>
    <row r="97" spans="1:3">
      <c r="A97" s="18" t="s">
        <v>133</v>
      </c>
      <c r="B97" s="12"/>
      <c r="C97" s="20"/>
    </row>
    <row r="98" spans="1:3">
      <c r="A98" s="18" t="s">
        <v>134</v>
      </c>
      <c r="B98" s="12"/>
      <c r="C98" s="20"/>
    </row>
    <row r="99" spans="1:3">
      <c r="A99" s="18" t="s">
        <v>135</v>
      </c>
      <c r="B99" s="12"/>
      <c r="C99" s="20"/>
    </row>
    <row r="100" spans="1:3">
      <c r="A100" s="18" t="s">
        <v>136</v>
      </c>
      <c r="B100" s="12"/>
      <c r="C100" s="20"/>
    </row>
  </sheetData>
  <sheetProtection sheet="1" objects="1" scenarios="1"/>
  <mergeCells count="1">
    <mergeCell ref="F2:G3"/>
  </mergeCells>
  <pageMargins left="0.7" right="0.7" top="0.75" bottom="0.75" header="0.3" footer="0.3"/>
  <pageSetup paperSize="1" orientation="portrait" horizontalDpi="180" verticalDpi="180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zoomScale="120" zoomScaleNormal="120" workbookViewId="0">
      <pane ySplit="4" topLeftCell="A92" activePane="bottomLeft" state="frozen"/>
      <selection/>
      <selection pane="bottomLeft" activeCell="A2" sqref="A2"/>
    </sheetView>
  </sheetViews>
  <sheetFormatPr defaultColWidth="9" defaultRowHeight="15" outlineLevelCol="6"/>
  <cols>
    <col min="1" max="1" width="9.28571428571429" style="2" customWidth="1"/>
    <col min="2" max="2" width="14.4285714285714" style="2" customWidth="1"/>
    <col min="3" max="3" width="14.2857142857143" style="2" customWidth="1"/>
  </cols>
  <sheetData>
    <row r="1" s="1" customFormat="1" spans="1:6">
      <c r="A1" s="3" t="s">
        <v>24</v>
      </c>
      <c r="B1" s="4" t="s">
        <v>137</v>
      </c>
      <c r="C1" s="5" t="s">
        <v>138</v>
      </c>
      <c r="F1" s="6"/>
    </row>
    <row r="2" s="1" customFormat="1" spans="1:7">
      <c r="A2" s="7" t="s">
        <v>27</v>
      </c>
      <c r="B2" s="8">
        <f>'[1]MONTHLY INDIVIDUAL'!$E$37</f>
        <v>288623</v>
      </c>
      <c r="C2" s="5">
        <f>(B2*2.5%)/1.12</f>
        <v>6442.47767857143</v>
      </c>
      <c r="D2" s="9"/>
      <c r="F2" s="10" t="str">
        <f>HYPERLINK("#MAIN!D4","GO BACK")</f>
        <v>GO BACK</v>
      </c>
      <c r="G2" s="10"/>
    </row>
    <row r="3" spans="1:7">
      <c r="A3" s="11" t="s">
        <v>30</v>
      </c>
      <c r="B3" s="12">
        <f>'[2]MONTHLY INDIVIDUAL'!$E$37</f>
        <v>20040</v>
      </c>
      <c r="C3" s="5">
        <f t="shared" ref="C3:C4" si="0">(B3*2.5%)/1.12</f>
        <v>447.321428571429</v>
      </c>
      <c r="F3" s="10"/>
      <c r="G3" s="10"/>
    </row>
    <row r="4" spans="1:7">
      <c r="A4" s="11" t="s">
        <v>33</v>
      </c>
      <c r="B4" s="12"/>
      <c r="C4" s="5">
        <f t="shared" si="0"/>
        <v>0</v>
      </c>
      <c r="G4" s="6"/>
    </row>
    <row r="5" spans="1:6">
      <c r="A5" s="11" t="s">
        <v>35</v>
      </c>
      <c r="B5" s="12"/>
      <c r="C5" s="5"/>
      <c r="F5" s="13" t="s">
        <v>25</v>
      </c>
    </row>
    <row r="6" spans="1:6">
      <c r="A6" s="11" t="s">
        <v>38</v>
      </c>
      <c r="B6" s="12"/>
      <c r="C6" s="5"/>
      <c r="F6" s="14" t="s">
        <v>140</v>
      </c>
    </row>
    <row r="7" spans="1:6">
      <c r="A7" s="11" t="s">
        <v>40</v>
      </c>
      <c r="B7" s="12"/>
      <c r="C7" s="5"/>
      <c r="F7" s="14" t="s">
        <v>141</v>
      </c>
    </row>
    <row r="8" spans="1:6">
      <c r="A8" s="11" t="s">
        <v>43</v>
      </c>
      <c r="B8" s="12"/>
      <c r="C8" s="5"/>
      <c r="F8" s="14" t="s">
        <v>142</v>
      </c>
    </row>
    <row r="9" spans="1:3">
      <c r="A9" s="11" t="s">
        <v>44</v>
      </c>
      <c r="B9" s="12"/>
      <c r="C9" s="5"/>
    </row>
    <row r="10" spans="1:3">
      <c r="A10" s="11" t="s">
        <v>46</v>
      </c>
      <c r="B10" s="12"/>
      <c r="C10" s="5"/>
    </row>
    <row r="11" spans="1:3">
      <c r="A11" s="11" t="s">
        <v>47</v>
      </c>
      <c r="B11" s="12"/>
      <c r="C11" s="5"/>
    </row>
    <row r="12" spans="1:3">
      <c r="A12" s="11" t="s">
        <v>48</v>
      </c>
      <c r="B12" s="12"/>
      <c r="C12" s="5"/>
    </row>
    <row r="13" spans="1:3">
      <c r="A13" s="11" t="s">
        <v>49</v>
      </c>
      <c r="B13" s="12"/>
      <c r="C13" s="5"/>
    </row>
    <row r="14" spans="1:3">
      <c r="A14" s="11" t="s">
        <v>50</v>
      </c>
      <c r="B14" s="12"/>
      <c r="C14" s="5"/>
    </row>
    <row r="15" spans="1:3">
      <c r="A15" s="11" t="s">
        <v>51</v>
      </c>
      <c r="B15" s="12"/>
      <c r="C15" s="5"/>
    </row>
    <row r="16" spans="1:3">
      <c r="A16" s="15" t="s">
        <v>52</v>
      </c>
      <c r="B16" s="16"/>
      <c r="C16" s="5"/>
    </row>
    <row r="17" spans="1:3">
      <c r="A17" s="17" t="s">
        <v>53</v>
      </c>
      <c r="B17" s="16"/>
      <c r="C17" s="5"/>
    </row>
    <row r="18" spans="1:3">
      <c r="A18" s="17" t="s">
        <v>54</v>
      </c>
      <c r="B18" s="12"/>
      <c r="C18" s="5"/>
    </row>
    <row r="19" spans="1:3">
      <c r="A19" s="17" t="s">
        <v>55</v>
      </c>
      <c r="B19" s="12"/>
      <c r="C19" s="5"/>
    </row>
    <row r="20" spans="1:3">
      <c r="A20" s="17" t="s">
        <v>56</v>
      </c>
      <c r="B20" s="12"/>
      <c r="C20" s="5"/>
    </row>
    <row r="21" spans="1:3">
      <c r="A21" s="17" t="s">
        <v>57</v>
      </c>
      <c r="B21" s="12"/>
      <c r="C21" s="5"/>
    </row>
    <row r="22" spans="1:3">
      <c r="A22" s="17" t="s">
        <v>58</v>
      </c>
      <c r="B22" s="12"/>
      <c r="C22" s="5"/>
    </row>
    <row r="23" spans="1:3">
      <c r="A23" s="17" t="s">
        <v>59</v>
      </c>
      <c r="B23" s="12"/>
      <c r="C23" s="5"/>
    </row>
    <row r="24" spans="1:3">
      <c r="A24" s="17" t="s">
        <v>60</v>
      </c>
      <c r="B24" s="12"/>
      <c r="C24" s="5"/>
    </row>
    <row r="25" spans="1:3">
      <c r="A25" s="17" t="s">
        <v>61</v>
      </c>
      <c r="B25" s="12"/>
      <c r="C25" s="5"/>
    </row>
    <row r="26" spans="1:3">
      <c r="A26" s="17" t="s">
        <v>62</v>
      </c>
      <c r="B26" s="12"/>
      <c r="C26" s="5"/>
    </row>
    <row r="27" spans="1:3">
      <c r="A27" s="17" t="s">
        <v>63</v>
      </c>
      <c r="B27" s="12"/>
      <c r="C27" s="5"/>
    </row>
    <row r="28" spans="1:3">
      <c r="A28" s="17" t="s">
        <v>64</v>
      </c>
      <c r="B28" s="12"/>
      <c r="C28" s="5"/>
    </row>
    <row r="29" spans="1:3">
      <c r="A29" s="17" t="s">
        <v>65</v>
      </c>
      <c r="B29" s="12"/>
      <c r="C29" s="5"/>
    </row>
    <row r="30" spans="1:3">
      <c r="A30" s="17" t="s">
        <v>66</v>
      </c>
      <c r="B30" s="12"/>
      <c r="C30" s="5"/>
    </row>
    <row r="31" spans="1:3">
      <c r="A31" s="17" t="s">
        <v>67</v>
      </c>
      <c r="B31" s="12"/>
      <c r="C31" s="5"/>
    </row>
    <row r="32" spans="1:3">
      <c r="A32" s="17" t="s">
        <v>68</v>
      </c>
      <c r="B32" s="12"/>
      <c r="C32" s="5"/>
    </row>
    <row r="33" spans="1:3">
      <c r="A33" s="17" t="s">
        <v>69</v>
      </c>
      <c r="B33" s="12"/>
      <c r="C33" s="5"/>
    </row>
    <row r="34" spans="1:3">
      <c r="A34" s="17" t="s">
        <v>70</v>
      </c>
      <c r="B34" s="12"/>
      <c r="C34" s="5"/>
    </row>
    <row r="35" spans="1:3">
      <c r="A35" s="17" t="s">
        <v>71</v>
      </c>
      <c r="B35" s="12"/>
      <c r="C35" s="5"/>
    </row>
    <row r="36" spans="1:3">
      <c r="A36" s="17" t="s">
        <v>72</v>
      </c>
      <c r="B36" s="12"/>
      <c r="C36" s="5"/>
    </row>
    <row r="37" spans="1:3">
      <c r="A37" s="17" t="s">
        <v>73</v>
      </c>
      <c r="B37" s="12"/>
      <c r="C37" s="5"/>
    </row>
    <row r="38" spans="1:3">
      <c r="A38" s="17" t="s">
        <v>74</v>
      </c>
      <c r="B38" s="12"/>
      <c r="C38" s="5"/>
    </row>
    <row r="39" spans="1:3">
      <c r="A39" s="17" t="s">
        <v>75</v>
      </c>
      <c r="B39" s="12"/>
      <c r="C39" s="5"/>
    </row>
    <row r="40" spans="1:3">
      <c r="A40" s="17" t="s">
        <v>76</v>
      </c>
      <c r="B40" s="12"/>
      <c r="C40" s="5"/>
    </row>
    <row r="41" spans="1:3">
      <c r="A41" s="17" t="s">
        <v>77</v>
      </c>
      <c r="B41" s="12"/>
      <c r="C41" s="5"/>
    </row>
    <row r="42" spans="1:3">
      <c r="A42" s="17" t="s">
        <v>78</v>
      </c>
      <c r="B42" s="12"/>
      <c r="C42" s="5"/>
    </row>
    <row r="43" spans="1:3">
      <c r="A43" s="17" t="s">
        <v>79</v>
      </c>
      <c r="B43" s="12"/>
      <c r="C43" s="5"/>
    </row>
    <row r="44" spans="1:3">
      <c r="A44" s="17" t="s">
        <v>80</v>
      </c>
      <c r="B44" s="12"/>
      <c r="C44" s="5"/>
    </row>
    <row r="45" spans="1:3">
      <c r="A45" s="17" t="s">
        <v>81</v>
      </c>
      <c r="B45" s="12"/>
      <c r="C45" s="5"/>
    </row>
    <row r="46" spans="1:3">
      <c r="A46" s="17" t="s">
        <v>82</v>
      </c>
      <c r="B46" s="12"/>
      <c r="C46" s="5"/>
    </row>
    <row r="47" spans="1:3">
      <c r="A47" s="17" t="s">
        <v>83</v>
      </c>
      <c r="B47" s="12"/>
      <c r="C47" s="5"/>
    </row>
    <row r="48" spans="1:3">
      <c r="A48" s="17" t="s">
        <v>84</v>
      </c>
      <c r="B48" s="12"/>
      <c r="C48" s="5"/>
    </row>
    <row r="49" spans="1:3">
      <c r="A49" s="17" t="s">
        <v>85</v>
      </c>
      <c r="B49" s="12"/>
      <c r="C49" s="5"/>
    </row>
    <row r="50" spans="1:3">
      <c r="A50" s="17" t="s">
        <v>86</v>
      </c>
      <c r="B50" s="12"/>
      <c r="C50" s="5"/>
    </row>
    <row r="51" spans="1:3">
      <c r="A51" s="17" t="s">
        <v>87</v>
      </c>
      <c r="B51" s="12"/>
      <c r="C51" s="5"/>
    </row>
    <row r="52" spans="1:3">
      <c r="A52" s="17" t="s">
        <v>88</v>
      </c>
      <c r="B52" s="12"/>
      <c r="C52" s="5"/>
    </row>
    <row r="53" spans="1:3">
      <c r="A53" s="17" t="s">
        <v>89</v>
      </c>
      <c r="B53" s="12"/>
      <c r="C53" s="5"/>
    </row>
    <row r="54" spans="1:3">
      <c r="A54" s="17" t="s">
        <v>90</v>
      </c>
      <c r="B54" s="12"/>
      <c r="C54" s="5"/>
    </row>
    <row r="55" spans="1:3">
      <c r="A55" s="17" t="s">
        <v>91</v>
      </c>
      <c r="B55" s="12"/>
      <c r="C55" s="5"/>
    </row>
    <row r="56" spans="1:3">
      <c r="A56" s="17" t="s">
        <v>92</v>
      </c>
      <c r="B56" s="12"/>
      <c r="C56" s="5"/>
    </row>
    <row r="57" spans="1:3">
      <c r="A57" s="17" t="s">
        <v>93</v>
      </c>
      <c r="B57" s="12"/>
      <c r="C57" s="5"/>
    </row>
    <row r="58" spans="1:3">
      <c r="A58" s="17" t="s">
        <v>94</v>
      </c>
      <c r="B58" s="12"/>
      <c r="C58" s="5"/>
    </row>
    <row r="59" spans="1:3">
      <c r="A59" s="17" t="s">
        <v>95</v>
      </c>
      <c r="B59" s="12"/>
      <c r="C59" s="5"/>
    </row>
    <row r="60" spans="1:3">
      <c r="A60" s="17" t="s">
        <v>96</v>
      </c>
      <c r="B60" s="12"/>
      <c r="C60" s="5"/>
    </row>
    <row r="61" spans="1:3">
      <c r="A61" s="17" t="s">
        <v>97</v>
      </c>
      <c r="B61" s="12"/>
      <c r="C61" s="5"/>
    </row>
    <row r="62" spans="1:3">
      <c r="A62" s="17" t="s">
        <v>98</v>
      </c>
      <c r="B62" s="12"/>
      <c r="C62" s="5"/>
    </row>
    <row r="63" spans="1:3">
      <c r="A63" s="17" t="s">
        <v>99</v>
      </c>
      <c r="B63" s="12"/>
      <c r="C63" s="5"/>
    </row>
    <row r="64" spans="1:3">
      <c r="A64" s="17" t="s">
        <v>100</v>
      </c>
      <c r="B64" s="12"/>
      <c r="C64" s="5"/>
    </row>
    <row r="65" spans="1:3">
      <c r="A65" s="18" t="s">
        <v>101</v>
      </c>
      <c r="B65" s="16"/>
      <c r="C65" s="19"/>
    </row>
    <row r="66" spans="1:3">
      <c r="A66" s="18" t="s">
        <v>102</v>
      </c>
      <c r="B66" s="12"/>
      <c r="C66" s="20"/>
    </row>
    <row r="67" spans="1:3">
      <c r="A67" s="18" t="s">
        <v>103</v>
      </c>
      <c r="B67" s="12"/>
      <c r="C67" s="20"/>
    </row>
    <row r="68" spans="1:3">
      <c r="A68" s="18" t="s">
        <v>104</v>
      </c>
      <c r="B68" s="12"/>
      <c r="C68" s="20"/>
    </row>
    <row r="69" spans="1:3">
      <c r="A69" s="18" t="s">
        <v>105</v>
      </c>
      <c r="B69" s="12"/>
      <c r="C69" s="20"/>
    </row>
    <row r="70" spans="1:3">
      <c r="A70" s="18" t="s">
        <v>106</v>
      </c>
      <c r="B70" s="12"/>
      <c r="C70" s="20"/>
    </row>
    <row r="71" spans="1:3">
      <c r="A71" s="18" t="s">
        <v>107</v>
      </c>
      <c r="B71" s="12"/>
      <c r="C71" s="20"/>
    </row>
    <row r="72" spans="1:3">
      <c r="A72" s="18" t="s">
        <v>108</v>
      </c>
      <c r="B72" s="12"/>
      <c r="C72" s="20"/>
    </row>
    <row r="73" spans="1:3">
      <c r="A73" s="18" t="s">
        <v>109</v>
      </c>
      <c r="B73" s="12"/>
      <c r="C73" s="20"/>
    </row>
    <row r="74" spans="1:3">
      <c r="A74" s="18" t="s">
        <v>110</v>
      </c>
      <c r="B74" s="12"/>
      <c r="C74" s="20"/>
    </row>
    <row r="75" spans="1:3">
      <c r="A75" s="18" t="s">
        <v>111</v>
      </c>
      <c r="B75" s="12"/>
      <c r="C75" s="20"/>
    </row>
    <row r="76" spans="1:3">
      <c r="A76" s="18" t="s">
        <v>112</v>
      </c>
      <c r="B76" s="12"/>
      <c r="C76" s="20"/>
    </row>
    <row r="77" spans="1:3">
      <c r="A77" s="18" t="s">
        <v>113</v>
      </c>
      <c r="B77" s="12"/>
      <c r="C77" s="20"/>
    </row>
    <row r="78" spans="1:3">
      <c r="A78" s="18" t="s">
        <v>114</v>
      </c>
      <c r="B78" s="12"/>
      <c r="C78" s="20"/>
    </row>
    <row r="79" spans="1:3">
      <c r="A79" s="18" t="s">
        <v>115</v>
      </c>
      <c r="B79" s="12"/>
      <c r="C79" s="20"/>
    </row>
    <row r="80" spans="1:3">
      <c r="A80" s="18" t="s">
        <v>116</v>
      </c>
      <c r="B80" s="12"/>
      <c r="C80" s="20"/>
    </row>
    <row r="81" spans="1:3">
      <c r="A81" s="18" t="s">
        <v>117</v>
      </c>
      <c r="B81" s="12"/>
      <c r="C81" s="20"/>
    </row>
    <row r="82" spans="1:3">
      <c r="A82" s="18" t="s">
        <v>118</v>
      </c>
      <c r="B82" s="12"/>
      <c r="C82" s="20"/>
    </row>
    <row r="83" spans="1:3">
      <c r="A83" s="18" t="s">
        <v>119</v>
      </c>
      <c r="B83" s="12"/>
      <c r="C83" s="20"/>
    </row>
    <row r="84" spans="1:3">
      <c r="A84" s="18" t="s">
        <v>120</v>
      </c>
      <c r="B84" s="12"/>
      <c r="C84" s="20"/>
    </row>
    <row r="85" spans="1:3">
      <c r="A85" s="18" t="s">
        <v>121</v>
      </c>
      <c r="B85" s="12"/>
      <c r="C85" s="20"/>
    </row>
    <row r="86" spans="1:3">
      <c r="A86" s="18" t="s">
        <v>122</v>
      </c>
      <c r="B86" s="12"/>
      <c r="C86" s="20"/>
    </row>
    <row r="87" spans="1:3">
      <c r="A87" s="18" t="s">
        <v>123</v>
      </c>
      <c r="B87" s="12"/>
      <c r="C87" s="20"/>
    </row>
    <row r="88" spans="1:3">
      <c r="A88" s="18" t="s">
        <v>124</v>
      </c>
      <c r="B88" s="12"/>
      <c r="C88" s="20"/>
    </row>
    <row r="89" spans="1:3">
      <c r="A89" s="18" t="s">
        <v>125</v>
      </c>
      <c r="B89" s="12"/>
      <c r="C89" s="20"/>
    </row>
    <row r="90" spans="1:3">
      <c r="A90" s="18" t="s">
        <v>126</v>
      </c>
      <c r="B90" s="12"/>
      <c r="C90" s="20"/>
    </row>
    <row r="91" spans="1:3">
      <c r="A91" s="18" t="s">
        <v>127</v>
      </c>
      <c r="B91" s="12"/>
      <c r="C91" s="20"/>
    </row>
    <row r="92" spans="1:3">
      <c r="A92" s="18" t="s">
        <v>128</v>
      </c>
      <c r="B92" s="12"/>
      <c r="C92" s="20"/>
    </row>
    <row r="93" spans="1:3">
      <c r="A93" s="18" t="s">
        <v>129</v>
      </c>
      <c r="B93" s="12"/>
      <c r="C93" s="20"/>
    </row>
    <row r="94" spans="1:3">
      <c r="A94" s="18" t="s">
        <v>130</v>
      </c>
      <c r="B94" s="12"/>
      <c r="C94" s="20"/>
    </row>
    <row r="95" spans="1:3">
      <c r="A95" s="18" t="s">
        <v>131</v>
      </c>
      <c r="B95" s="12"/>
      <c r="C95" s="20"/>
    </row>
    <row r="96" spans="1:3">
      <c r="A96" s="18" t="s">
        <v>132</v>
      </c>
      <c r="B96" s="12"/>
      <c r="C96" s="20"/>
    </row>
    <row r="97" spans="1:3">
      <c r="A97" s="18" t="s">
        <v>133</v>
      </c>
      <c r="B97" s="12"/>
      <c r="C97" s="20"/>
    </row>
    <row r="98" spans="1:3">
      <c r="A98" s="18" t="s">
        <v>134</v>
      </c>
      <c r="B98" s="12"/>
      <c r="C98" s="20"/>
    </row>
    <row r="99" spans="1:3">
      <c r="A99" s="18" t="s">
        <v>135</v>
      </c>
      <c r="B99" s="12"/>
      <c r="C99" s="20"/>
    </row>
    <row r="100" spans="1:3">
      <c r="A100" s="18" t="s">
        <v>136</v>
      </c>
      <c r="B100" s="12"/>
      <c r="C100" s="20"/>
    </row>
  </sheetData>
  <sheetProtection sheet="1" objects="1" scenarios="1"/>
  <mergeCells count="1">
    <mergeCell ref="F2:G3"/>
  </mergeCells>
  <pageMargins left="0.7" right="0.7" top="0.75" bottom="0.75" header="0.3" footer="0.3"/>
  <pageSetup paperSize="1" orientation="portrait" horizontalDpi="180" verticalDpi="180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zoomScale="120" zoomScaleNormal="120" workbookViewId="0">
      <pane ySplit="4" topLeftCell="A95" activePane="bottomLeft" state="frozen"/>
      <selection/>
      <selection pane="bottomLeft" activeCell="A2" sqref="A2"/>
    </sheetView>
  </sheetViews>
  <sheetFormatPr defaultColWidth="9" defaultRowHeight="15" outlineLevelCol="6"/>
  <cols>
    <col min="1" max="1" width="9.28571428571429" style="2" customWidth="1"/>
    <col min="2" max="2" width="14.4285714285714" style="2" customWidth="1"/>
    <col min="3" max="3" width="14.2857142857143" style="2" customWidth="1"/>
  </cols>
  <sheetData>
    <row r="1" s="1" customFormat="1" spans="1:6">
      <c r="A1" s="3" t="s">
        <v>24</v>
      </c>
      <c r="B1" s="4" t="s">
        <v>137</v>
      </c>
      <c r="C1" s="5" t="s">
        <v>138</v>
      </c>
      <c r="F1" s="6"/>
    </row>
    <row r="2" s="1" customFormat="1" spans="1:7">
      <c r="A2" s="7" t="s">
        <v>27</v>
      </c>
      <c r="B2" s="8">
        <f>'[1]MONTHLY INDIVIDUAL'!$F$37</f>
        <v>149796</v>
      </c>
      <c r="C2" s="5">
        <f>(B2*2.5%)/1.12</f>
        <v>3343.66071428571</v>
      </c>
      <c r="D2" s="9"/>
      <c r="F2" s="10" t="str">
        <f>HYPERLINK("#MAIN!D4","GO BACK")</f>
        <v>GO BACK</v>
      </c>
      <c r="G2" s="10"/>
    </row>
    <row r="3" spans="1:7">
      <c r="A3" s="11" t="s">
        <v>30</v>
      </c>
      <c r="B3" s="12">
        <f>'[2]MONTHLY INDIVIDUAL'!$F$37</f>
        <v>1399</v>
      </c>
      <c r="C3" s="5">
        <f t="shared" ref="C3:C4" si="0">(B3*2.5%)/1.12</f>
        <v>31.2276785714286</v>
      </c>
      <c r="F3" s="10"/>
      <c r="G3" s="10"/>
    </row>
    <row r="4" spans="1:7">
      <c r="A4" s="11" t="s">
        <v>33</v>
      </c>
      <c r="B4" s="12"/>
      <c r="C4" s="5">
        <f t="shared" si="0"/>
        <v>0</v>
      </c>
      <c r="G4" s="6"/>
    </row>
    <row r="5" spans="1:6">
      <c r="A5" s="11" t="s">
        <v>35</v>
      </c>
      <c r="B5" s="12"/>
      <c r="C5" s="5"/>
      <c r="F5" s="13" t="s">
        <v>25</v>
      </c>
    </row>
    <row r="6" spans="1:6">
      <c r="A6" s="11" t="s">
        <v>38</v>
      </c>
      <c r="B6" s="12"/>
      <c r="C6" s="5"/>
      <c r="F6" s="14" t="s">
        <v>140</v>
      </c>
    </row>
    <row r="7" spans="1:6">
      <c r="A7" s="11" t="s">
        <v>40</v>
      </c>
      <c r="B7" s="12"/>
      <c r="C7" s="5"/>
      <c r="F7" s="14" t="s">
        <v>141</v>
      </c>
    </row>
    <row r="8" spans="1:6">
      <c r="A8" s="11" t="s">
        <v>43</v>
      </c>
      <c r="B8" s="12"/>
      <c r="C8" s="5"/>
      <c r="F8" s="14" t="s">
        <v>142</v>
      </c>
    </row>
    <row r="9" spans="1:3">
      <c r="A9" s="11" t="s">
        <v>44</v>
      </c>
      <c r="B9" s="12"/>
      <c r="C9" s="5"/>
    </row>
    <row r="10" spans="1:3">
      <c r="A10" s="11" t="s">
        <v>46</v>
      </c>
      <c r="B10" s="12"/>
      <c r="C10" s="5"/>
    </row>
    <row r="11" spans="1:3">
      <c r="A11" s="11" t="s">
        <v>47</v>
      </c>
      <c r="B11" s="12"/>
      <c r="C11" s="5"/>
    </row>
    <row r="12" spans="1:3">
      <c r="A12" s="11" t="s">
        <v>48</v>
      </c>
      <c r="B12" s="12"/>
      <c r="C12" s="5"/>
    </row>
    <row r="13" spans="1:3">
      <c r="A13" s="11" t="s">
        <v>49</v>
      </c>
      <c r="B13" s="12"/>
      <c r="C13" s="5"/>
    </row>
    <row r="14" spans="1:3">
      <c r="A14" s="11" t="s">
        <v>50</v>
      </c>
      <c r="B14" s="12"/>
      <c r="C14" s="5"/>
    </row>
    <row r="15" spans="1:3">
      <c r="A15" s="11" t="s">
        <v>51</v>
      </c>
      <c r="B15" s="12"/>
      <c r="C15" s="5"/>
    </row>
    <row r="16" spans="1:3">
      <c r="A16" s="15" t="s">
        <v>52</v>
      </c>
      <c r="B16" s="16"/>
      <c r="C16" s="5"/>
    </row>
    <row r="17" spans="1:3">
      <c r="A17" s="17" t="s">
        <v>53</v>
      </c>
      <c r="B17" s="16"/>
      <c r="C17" s="5"/>
    </row>
    <row r="18" spans="1:3">
      <c r="A18" s="17" t="s">
        <v>54</v>
      </c>
      <c r="B18" s="12"/>
      <c r="C18" s="5"/>
    </row>
    <row r="19" spans="1:3">
      <c r="A19" s="17" t="s">
        <v>55</v>
      </c>
      <c r="B19" s="12"/>
      <c r="C19" s="5"/>
    </row>
    <row r="20" spans="1:3">
      <c r="A20" s="17" t="s">
        <v>56</v>
      </c>
      <c r="B20" s="12"/>
      <c r="C20" s="5"/>
    </row>
    <row r="21" spans="1:3">
      <c r="A21" s="17" t="s">
        <v>57</v>
      </c>
      <c r="B21" s="12"/>
      <c r="C21" s="5"/>
    </row>
    <row r="22" spans="1:3">
      <c r="A22" s="17" t="s">
        <v>58</v>
      </c>
      <c r="B22" s="12"/>
      <c r="C22" s="5"/>
    </row>
    <row r="23" spans="1:3">
      <c r="A23" s="17" t="s">
        <v>59</v>
      </c>
      <c r="B23" s="12"/>
      <c r="C23" s="5"/>
    </row>
    <row r="24" spans="1:3">
      <c r="A24" s="17" t="s">
        <v>60</v>
      </c>
      <c r="B24" s="12"/>
      <c r="C24" s="5"/>
    </row>
    <row r="25" spans="1:3">
      <c r="A25" s="17" t="s">
        <v>61</v>
      </c>
      <c r="B25" s="12"/>
      <c r="C25" s="5"/>
    </row>
    <row r="26" spans="1:3">
      <c r="A26" s="17" t="s">
        <v>62</v>
      </c>
      <c r="B26" s="12"/>
      <c r="C26" s="5"/>
    </row>
    <row r="27" spans="1:3">
      <c r="A27" s="17" t="s">
        <v>63</v>
      </c>
      <c r="B27" s="12"/>
      <c r="C27" s="5"/>
    </row>
    <row r="28" spans="1:3">
      <c r="A28" s="17" t="s">
        <v>64</v>
      </c>
      <c r="B28" s="12"/>
      <c r="C28" s="5"/>
    </row>
    <row r="29" spans="1:3">
      <c r="A29" s="17" t="s">
        <v>65</v>
      </c>
      <c r="B29" s="12"/>
      <c r="C29" s="5"/>
    </row>
    <row r="30" spans="1:3">
      <c r="A30" s="17" t="s">
        <v>66</v>
      </c>
      <c r="B30" s="12"/>
      <c r="C30" s="5"/>
    </row>
    <row r="31" spans="1:3">
      <c r="A31" s="17" t="s">
        <v>67</v>
      </c>
      <c r="B31" s="12"/>
      <c r="C31" s="5"/>
    </row>
    <row r="32" spans="1:3">
      <c r="A32" s="17" t="s">
        <v>68</v>
      </c>
      <c r="B32" s="12"/>
      <c r="C32" s="5"/>
    </row>
    <row r="33" spans="1:3">
      <c r="A33" s="17" t="s">
        <v>69</v>
      </c>
      <c r="B33" s="12"/>
      <c r="C33" s="5"/>
    </row>
    <row r="34" spans="1:3">
      <c r="A34" s="17" t="s">
        <v>70</v>
      </c>
      <c r="B34" s="12"/>
      <c r="C34" s="5"/>
    </row>
    <row r="35" spans="1:3">
      <c r="A35" s="17" t="s">
        <v>71</v>
      </c>
      <c r="B35" s="12"/>
      <c r="C35" s="5"/>
    </row>
    <row r="36" spans="1:3">
      <c r="A36" s="17" t="s">
        <v>72</v>
      </c>
      <c r="B36" s="12"/>
      <c r="C36" s="5"/>
    </row>
    <row r="37" spans="1:3">
      <c r="A37" s="17" t="s">
        <v>73</v>
      </c>
      <c r="B37" s="12"/>
      <c r="C37" s="5"/>
    </row>
    <row r="38" spans="1:3">
      <c r="A38" s="17" t="s">
        <v>74</v>
      </c>
      <c r="B38" s="12"/>
      <c r="C38" s="5"/>
    </row>
    <row r="39" spans="1:3">
      <c r="A39" s="17" t="s">
        <v>75</v>
      </c>
      <c r="B39" s="12"/>
      <c r="C39" s="5"/>
    </row>
    <row r="40" spans="1:3">
      <c r="A40" s="17" t="s">
        <v>76</v>
      </c>
      <c r="B40" s="12"/>
      <c r="C40" s="5"/>
    </row>
    <row r="41" spans="1:3">
      <c r="A41" s="17" t="s">
        <v>77</v>
      </c>
      <c r="B41" s="12"/>
      <c r="C41" s="5"/>
    </row>
    <row r="42" spans="1:3">
      <c r="A42" s="17" t="s">
        <v>78</v>
      </c>
      <c r="B42" s="12"/>
      <c r="C42" s="5"/>
    </row>
    <row r="43" spans="1:3">
      <c r="A43" s="17" t="s">
        <v>79</v>
      </c>
      <c r="B43" s="12"/>
      <c r="C43" s="5"/>
    </row>
    <row r="44" spans="1:3">
      <c r="A44" s="17" t="s">
        <v>80</v>
      </c>
      <c r="B44" s="12"/>
      <c r="C44" s="5"/>
    </row>
    <row r="45" spans="1:3">
      <c r="A45" s="17" t="s">
        <v>81</v>
      </c>
      <c r="B45" s="12"/>
      <c r="C45" s="5"/>
    </row>
    <row r="46" spans="1:3">
      <c r="A46" s="17" t="s">
        <v>82</v>
      </c>
      <c r="B46" s="12"/>
      <c r="C46" s="5"/>
    </row>
    <row r="47" spans="1:3">
      <c r="A47" s="17" t="s">
        <v>83</v>
      </c>
      <c r="B47" s="12"/>
      <c r="C47" s="5"/>
    </row>
    <row r="48" spans="1:3">
      <c r="A48" s="17" t="s">
        <v>84</v>
      </c>
      <c r="B48" s="12"/>
      <c r="C48" s="5"/>
    </row>
    <row r="49" spans="1:3">
      <c r="A49" s="17" t="s">
        <v>85</v>
      </c>
      <c r="B49" s="12"/>
      <c r="C49" s="5"/>
    </row>
    <row r="50" spans="1:3">
      <c r="A50" s="17" t="s">
        <v>86</v>
      </c>
      <c r="B50" s="12"/>
      <c r="C50" s="5"/>
    </row>
    <row r="51" spans="1:3">
      <c r="A51" s="17" t="s">
        <v>87</v>
      </c>
      <c r="B51" s="12"/>
      <c r="C51" s="5"/>
    </row>
    <row r="52" spans="1:3">
      <c r="A52" s="17" t="s">
        <v>88</v>
      </c>
      <c r="B52" s="12"/>
      <c r="C52" s="5"/>
    </row>
    <row r="53" spans="1:3">
      <c r="A53" s="17" t="s">
        <v>89</v>
      </c>
      <c r="B53" s="12"/>
      <c r="C53" s="5"/>
    </row>
    <row r="54" spans="1:3">
      <c r="A54" s="17" t="s">
        <v>90</v>
      </c>
      <c r="B54" s="12"/>
      <c r="C54" s="5"/>
    </row>
    <row r="55" spans="1:3">
      <c r="A55" s="17" t="s">
        <v>91</v>
      </c>
      <c r="B55" s="12"/>
      <c r="C55" s="5"/>
    </row>
    <row r="56" spans="1:3">
      <c r="A56" s="17" t="s">
        <v>92</v>
      </c>
      <c r="B56" s="12"/>
      <c r="C56" s="5"/>
    </row>
    <row r="57" spans="1:3">
      <c r="A57" s="17" t="s">
        <v>93</v>
      </c>
      <c r="B57" s="12"/>
      <c r="C57" s="5"/>
    </row>
    <row r="58" spans="1:3">
      <c r="A58" s="17" t="s">
        <v>94</v>
      </c>
      <c r="B58" s="12"/>
      <c r="C58" s="5"/>
    </row>
    <row r="59" spans="1:3">
      <c r="A59" s="17" t="s">
        <v>95</v>
      </c>
      <c r="B59" s="12"/>
      <c r="C59" s="5"/>
    </row>
    <row r="60" spans="1:3">
      <c r="A60" s="17" t="s">
        <v>96</v>
      </c>
      <c r="B60" s="12"/>
      <c r="C60" s="5"/>
    </row>
    <row r="61" spans="1:3">
      <c r="A61" s="17" t="s">
        <v>97</v>
      </c>
      <c r="B61" s="12"/>
      <c r="C61" s="5"/>
    </row>
    <row r="62" spans="1:3">
      <c r="A62" s="17" t="s">
        <v>98</v>
      </c>
      <c r="B62" s="12"/>
      <c r="C62" s="5"/>
    </row>
    <row r="63" spans="1:3">
      <c r="A63" s="17" t="s">
        <v>99</v>
      </c>
      <c r="B63" s="12"/>
      <c r="C63" s="5"/>
    </row>
    <row r="64" spans="1:3">
      <c r="A64" s="17" t="s">
        <v>100</v>
      </c>
      <c r="B64" s="12"/>
      <c r="C64" s="5"/>
    </row>
    <row r="65" spans="1:3">
      <c r="A65" s="18" t="s">
        <v>101</v>
      </c>
      <c r="B65" s="16"/>
      <c r="C65" s="19"/>
    </row>
    <row r="66" spans="1:3">
      <c r="A66" s="18" t="s">
        <v>102</v>
      </c>
      <c r="B66" s="12"/>
      <c r="C66" s="20"/>
    </row>
    <row r="67" spans="1:3">
      <c r="A67" s="18" t="s">
        <v>103</v>
      </c>
      <c r="B67" s="12"/>
      <c r="C67" s="20"/>
    </row>
    <row r="68" spans="1:3">
      <c r="A68" s="18" t="s">
        <v>104</v>
      </c>
      <c r="B68" s="12"/>
      <c r="C68" s="20"/>
    </row>
    <row r="69" spans="1:3">
      <c r="A69" s="18" t="s">
        <v>105</v>
      </c>
      <c r="B69" s="12"/>
      <c r="C69" s="20"/>
    </row>
    <row r="70" spans="1:3">
      <c r="A70" s="18" t="s">
        <v>106</v>
      </c>
      <c r="B70" s="12"/>
      <c r="C70" s="20"/>
    </row>
    <row r="71" spans="1:3">
      <c r="A71" s="18" t="s">
        <v>107</v>
      </c>
      <c r="B71" s="12"/>
      <c r="C71" s="20"/>
    </row>
    <row r="72" spans="1:3">
      <c r="A72" s="18" t="s">
        <v>108</v>
      </c>
      <c r="B72" s="12"/>
      <c r="C72" s="20"/>
    </row>
    <row r="73" spans="1:3">
      <c r="A73" s="18" t="s">
        <v>109</v>
      </c>
      <c r="B73" s="12"/>
      <c r="C73" s="20"/>
    </row>
    <row r="74" spans="1:3">
      <c r="A74" s="18" t="s">
        <v>110</v>
      </c>
      <c r="B74" s="12"/>
      <c r="C74" s="20"/>
    </row>
    <row r="75" spans="1:3">
      <c r="A75" s="18" t="s">
        <v>111</v>
      </c>
      <c r="B75" s="12"/>
      <c r="C75" s="20"/>
    </row>
    <row r="76" spans="1:3">
      <c r="A76" s="18" t="s">
        <v>112</v>
      </c>
      <c r="B76" s="12"/>
      <c r="C76" s="20"/>
    </row>
    <row r="77" spans="1:3">
      <c r="A77" s="18" t="s">
        <v>113</v>
      </c>
      <c r="B77" s="12"/>
      <c r="C77" s="20"/>
    </row>
    <row r="78" spans="1:3">
      <c r="A78" s="18" t="s">
        <v>114</v>
      </c>
      <c r="B78" s="12"/>
      <c r="C78" s="20"/>
    </row>
    <row r="79" spans="1:3">
      <c r="A79" s="18" t="s">
        <v>115</v>
      </c>
      <c r="B79" s="12"/>
      <c r="C79" s="20"/>
    </row>
    <row r="80" spans="1:3">
      <c r="A80" s="18" t="s">
        <v>116</v>
      </c>
      <c r="B80" s="12"/>
      <c r="C80" s="20"/>
    </row>
    <row r="81" spans="1:3">
      <c r="A81" s="18" t="s">
        <v>117</v>
      </c>
      <c r="B81" s="12"/>
      <c r="C81" s="20"/>
    </row>
    <row r="82" spans="1:3">
      <c r="A82" s="18" t="s">
        <v>118</v>
      </c>
      <c r="B82" s="12"/>
      <c r="C82" s="20"/>
    </row>
    <row r="83" spans="1:3">
      <c r="A83" s="18" t="s">
        <v>119</v>
      </c>
      <c r="B83" s="12"/>
      <c r="C83" s="20"/>
    </row>
    <row r="84" spans="1:3">
      <c r="A84" s="18" t="s">
        <v>120</v>
      </c>
      <c r="B84" s="12"/>
      <c r="C84" s="20"/>
    </row>
    <row r="85" spans="1:3">
      <c r="A85" s="18" t="s">
        <v>121</v>
      </c>
      <c r="B85" s="12"/>
      <c r="C85" s="20"/>
    </row>
    <row r="86" spans="1:3">
      <c r="A86" s="18" t="s">
        <v>122</v>
      </c>
      <c r="B86" s="12"/>
      <c r="C86" s="20"/>
    </row>
    <row r="87" spans="1:3">
      <c r="A87" s="18" t="s">
        <v>123</v>
      </c>
      <c r="B87" s="12"/>
      <c r="C87" s="20"/>
    </row>
    <row r="88" spans="1:3">
      <c r="A88" s="18" t="s">
        <v>124</v>
      </c>
      <c r="B88" s="12"/>
      <c r="C88" s="20"/>
    </row>
    <row r="89" spans="1:3">
      <c r="A89" s="18" t="s">
        <v>125</v>
      </c>
      <c r="B89" s="12"/>
      <c r="C89" s="20"/>
    </row>
    <row r="90" spans="1:3">
      <c r="A90" s="18" t="s">
        <v>126</v>
      </c>
      <c r="B90" s="12"/>
      <c r="C90" s="20"/>
    </row>
    <row r="91" spans="1:3">
      <c r="A91" s="18" t="s">
        <v>127</v>
      </c>
      <c r="B91" s="12"/>
      <c r="C91" s="20"/>
    </row>
    <row r="92" spans="1:3">
      <c r="A92" s="18" t="s">
        <v>128</v>
      </c>
      <c r="B92" s="12"/>
      <c r="C92" s="20"/>
    </row>
    <row r="93" spans="1:3">
      <c r="A93" s="18" t="s">
        <v>129</v>
      </c>
      <c r="B93" s="12"/>
      <c r="C93" s="20"/>
    </row>
    <row r="94" spans="1:3">
      <c r="A94" s="18" t="s">
        <v>130</v>
      </c>
      <c r="B94" s="12"/>
      <c r="C94" s="20"/>
    </row>
    <row r="95" spans="1:3">
      <c r="A95" s="18" t="s">
        <v>131</v>
      </c>
      <c r="B95" s="12"/>
      <c r="C95" s="20"/>
    </row>
    <row r="96" spans="1:3">
      <c r="A96" s="18" t="s">
        <v>132</v>
      </c>
      <c r="B96" s="12"/>
      <c r="C96" s="20"/>
    </row>
    <row r="97" spans="1:3">
      <c r="A97" s="18" t="s">
        <v>133</v>
      </c>
      <c r="B97" s="12"/>
      <c r="C97" s="20"/>
    </row>
    <row r="98" spans="1:3">
      <c r="A98" s="18" t="s">
        <v>134</v>
      </c>
      <c r="B98" s="12"/>
      <c r="C98" s="20"/>
    </row>
    <row r="99" spans="1:3">
      <c r="A99" s="18" t="s">
        <v>135</v>
      </c>
      <c r="B99" s="12"/>
      <c r="C99" s="20"/>
    </row>
    <row r="100" spans="1:3">
      <c r="A100" s="18" t="s">
        <v>136</v>
      </c>
      <c r="B100" s="12"/>
      <c r="C100" s="20"/>
    </row>
  </sheetData>
  <sheetProtection sheet="1" objects="1" scenarios="1"/>
  <mergeCells count="1">
    <mergeCell ref="F2:G3"/>
  </mergeCells>
  <pageMargins left="0.7" right="0.7" top="0.75" bottom="0.75" header="0.3" footer="0.3"/>
  <pageSetup paperSize="1" orientation="portrait" horizontalDpi="180" verticalDpi="180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zoomScale="120" zoomScaleNormal="120" workbookViewId="0">
      <pane ySplit="4" topLeftCell="A6" activePane="bottomLeft" state="frozen"/>
      <selection/>
      <selection pane="bottomLeft" activeCell="A2" sqref="A2"/>
    </sheetView>
  </sheetViews>
  <sheetFormatPr defaultColWidth="9" defaultRowHeight="15" outlineLevelCol="6"/>
  <cols>
    <col min="1" max="1" width="9.28571428571429" style="2" customWidth="1"/>
    <col min="2" max="2" width="14.4285714285714" style="2" customWidth="1"/>
    <col min="3" max="3" width="14.2857142857143" style="2" customWidth="1"/>
  </cols>
  <sheetData>
    <row r="1" s="1" customFormat="1" spans="1:6">
      <c r="A1" s="3" t="s">
        <v>24</v>
      </c>
      <c r="B1" s="4" t="s">
        <v>137</v>
      </c>
      <c r="C1" s="5" t="s">
        <v>138</v>
      </c>
      <c r="F1" s="6"/>
    </row>
    <row r="2" s="1" customFormat="1" spans="1:7">
      <c r="A2" s="7" t="s">
        <v>27</v>
      </c>
      <c r="B2" s="8">
        <f>'[1]MONTHLY INDIVIDUAL'!$G$37</f>
        <v>300</v>
      </c>
      <c r="C2" s="5">
        <f>(B2*2.5%)/1.12</f>
        <v>6.69642857142857</v>
      </c>
      <c r="D2" s="9"/>
      <c r="F2" s="10" t="str">
        <f>HYPERLINK("#MAIN!D4","GO BACK")</f>
        <v>GO BACK</v>
      </c>
      <c r="G2" s="10"/>
    </row>
    <row r="3" spans="1:7">
      <c r="A3" s="11" t="s">
        <v>30</v>
      </c>
      <c r="B3" s="12">
        <f>'[2]MONTHLY INDIVIDUAL'!$G$37</f>
        <v>0</v>
      </c>
      <c r="C3" s="5">
        <f t="shared" ref="C3:C4" si="0">(B3*2.5%)/1.12</f>
        <v>0</v>
      </c>
      <c r="F3" s="10"/>
      <c r="G3" s="10"/>
    </row>
    <row r="4" spans="1:7">
      <c r="A4" s="11" t="s">
        <v>33</v>
      </c>
      <c r="B4" s="12"/>
      <c r="C4" s="5">
        <f t="shared" si="0"/>
        <v>0</v>
      </c>
      <c r="G4" s="6"/>
    </row>
    <row r="5" spans="1:6">
      <c r="A5" s="11" t="s">
        <v>35</v>
      </c>
      <c r="B5" s="12"/>
      <c r="C5" s="5"/>
      <c r="F5" s="13" t="s">
        <v>25</v>
      </c>
    </row>
    <row r="6" spans="1:6">
      <c r="A6" s="11" t="s">
        <v>38</v>
      </c>
      <c r="B6" s="12"/>
      <c r="C6" s="5"/>
      <c r="F6" s="14" t="s">
        <v>140</v>
      </c>
    </row>
    <row r="7" spans="1:6">
      <c r="A7" s="11" t="s">
        <v>40</v>
      </c>
      <c r="B7" s="12"/>
      <c r="C7" s="5"/>
      <c r="F7" s="14" t="s">
        <v>141</v>
      </c>
    </row>
    <row r="8" spans="1:6">
      <c r="A8" s="11" t="s">
        <v>43</v>
      </c>
      <c r="B8" s="12"/>
      <c r="C8" s="5"/>
      <c r="F8" s="14" t="s">
        <v>142</v>
      </c>
    </row>
    <row r="9" spans="1:3">
      <c r="A9" s="11" t="s">
        <v>44</v>
      </c>
      <c r="B9" s="12"/>
      <c r="C9" s="5"/>
    </row>
    <row r="10" spans="1:3">
      <c r="A10" s="11" t="s">
        <v>46</v>
      </c>
      <c r="B10" s="12"/>
      <c r="C10" s="5"/>
    </row>
    <row r="11" spans="1:3">
      <c r="A11" s="11" t="s">
        <v>47</v>
      </c>
      <c r="B11" s="12"/>
      <c r="C11" s="5"/>
    </row>
    <row r="12" spans="1:3">
      <c r="A12" s="11" t="s">
        <v>48</v>
      </c>
      <c r="B12" s="12"/>
      <c r="C12" s="5"/>
    </row>
    <row r="13" spans="1:3">
      <c r="A13" s="11" t="s">
        <v>49</v>
      </c>
      <c r="B13" s="12"/>
      <c r="C13" s="5"/>
    </row>
    <row r="14" spans="1:3">
      <c r="A14" s="11" t="s">
        <v>50</v>
      </c>
      <c r="B14" s="12"/>
      <c r="C14" s="5"/>
    </row>
    <row r="15" spans="1:3">
      <c r="A15" s="11" t="s">
        <v>51</v>
      </c>
      <c r="B15" s="12"/>
      <c r="C15" s="5"/>
    </row>
    <row r="16" spans="1:3">
      <c r="A16" s="15" t="s">
        <v>52</v>
      </c>
      <c r="B16" s="16"/>
      <c r="C16" s="5"/>
    </row>
    <row r="17" spans="1:3">
      <c r="A17" s="17" t="s">
        <v>53</v>
      </c>
      <c r="B17" s="16"/>
      <c r="C17" s="5"/>
    </row>
    <row r="18" spans="1:3">
      <c r="A18" s="17" t="s">
        <v>54</v>
      </c>
      <c r="B18" s="12"/>
      <c r="C18" s="5"/>
    </row>
    <row r="19" spans="1:3">
      <c r="A19" s="17" t="s">
        <v>55</v>
      </c>
      <c r="B19" s="12"/>
      <c r="C19" s="5"/>
    </row>
    <row r="20" spans="1:3">
      <c r="A20" s="17" t="s">
        <v>56</v>
      </c>
      <c r="B20" s="12"/>
      <c r="C20" s="5"/>
    </row>
    <row r="21" spans="1:3">
      <c r="A21" s="17" t="s">
        <v>57</v>
      </c>
      <c r="B21" s="12"/>
      <c r="C21" s="5"/>
    </row>
    <row r="22" spans="1:3">
      <c r="A22" s="17" t="s">
        <v>58</v>
      </c>
      <c r="B22" s="12"/>
      <c r="C22" s="5"/>
    </row>
    <row r="23" spans="1:3">
      <c r="A23" s="17" t="s">
        <v>59</v>
      </c>
      <c r="B23" s="12"/>
      <c r="C23" s="5"/>
    </row>
    <row r="24" spans="1:3">
      <c r="A24" s="17" t="s">
        <v>60</v>
      </c>
      <c r="B24" s="12"/>
      <c r="C24" s="5"/>
    </row>
    <row r="25" spans="1:3">
      <c r="A25" s="17" t="s">
        <v>61</v>
      </c>
      <c r="B25" s="12"/>
      <c r="C25" s="5"/>
    </row>
    <row r="26" spans="1:3">
      <c r="A26" s="17" t="s">
        <v>62</v>
      </c>
      <c r="B26" s="12"/>
      <c r="C26" s="5"/>
    </row>
    <row r="27" spans="1:3">
      <c r="A27" s="17" t="s">
        <v>63</v>
      </c>
      <c r="B27" s="12"/>
      <c r="C27" s="5"/>
    </row>
    <row r="28" spans="1:3">
      <c r="A28" s="17" t="s">
        <v>64</v>
      </c>
      <c r="B28" s="12"/>
      <c r="C28" s="5"/>
    </row>
    <row r="29" spans="1:3">
      <c r="A29" s="17" t="s">
        <v>65</v>
      </c>
      <c r="B29" s="12"/>
      <c r="C29" s="5"/>
    </row>
    <row r="30" spans="1:3">
      <c r="A30" s="17" t="s">
        <v>66</v>
      </c>
      <c r="B30" s="12"/>
      <c r="C30" s="5"/>
    </row>
    <row r="31" spans="1:3">
      <c r="A31" s="17" t="s">
        <v>67</v>
      </c>
      <c r="B31" s="12"/>
      <c r="C31" s="5"/>
    </row>
    <row r="32" spans="1:3">
      <c r="A32" s="17" t="s">
        <v>68</v>
      </c>
      <c r="B32" s="12"/>
      <c r="C32" s="5"/>
    </row>
    <row r="33" spans="1:3">
      <c r="A33" s="17" t="s">
        <v>69</v>
      </c>
      <c r="B33" s="12"/>
      <c r="C33" s="5"/>
    </row>
    <row r="34" spans="1:3">
      <c r="A34" s="17" t="s">
        <v>70</v>
      </c>
      <c r="B34" s="12"/>
      <c r="C34" s="5"/>
    </row>
    <row r="35" spans="1:3">
      <c r="A35" s="17" t="s">
        <v>71</v>
      </c>
      <c r="B35" s="12"/>
      <c r="C35" s="5"/>
    </row>
    <row r="36" spans="1:3">
      <c r="A36" s="17" t="s">
        <v>72</v>
      </c>
      <c r="B36" s="12"/>
      <c r="C36" s="5"/>
    </row>
    <row r="37" spans="1:3">
      <c r="A37" s="17" t="s">
        <v>73</v>
      </c>
      <c r="B37" s="12"/>
      <c r="C37" s="5"/>
    </row>
    <row r="38" spans="1:3">
      <c r="A38" s="17" t="s">
        <v>74</v>
      </c>
      <c r="B38" s="12"/>
      <c r="C38" s="5"/>
    </row>
    <row r="39" spans="1:3">
      <c r="A39" s="17" t="s">
        <v>75</v>
      </c>
      <c r="B39" s="12"/>
      <c r="C39" s="5"/>
    </row>
    <row r="40" spans="1:3">
      <c r="A40" s="17" t="s">
        <v>76</v>
      </c>
      <c r="B40" s="12"/>
      <c r="C40" s="5"/>
    </row>
    <row r="41" spans="1:3">
      <c r="A41" s="17" t="s">
        <v>77</v>
      </c>
      <c r="B41" s="12"/>
      <c r="C41" s="5"/>
    </row>
    <row r="42" spans="1:3">
      <c r="A42" s="17" t="s">
        <v>78</v>
      </c>
      <c r="B42" s="12"/>
      <c r="C42" s="5"/>
    </row>
    <row r="43" spans="1:3">
      <c r="A43" s="17" t="s">
        <v>79</v>
      </c>
      <c r="B43" s="12"/>
      <c r="C43" s="5"/>
    </row>
    <row r="44" spans="1:3">
      <c r="A44" s="17" t="s">
        <v>80</v>
      </c>
      <c r="B44" s="12"/>
      <c r="C44" s="5"/>
    </row>
    <row r="45" spans="1:3">
      <c r="A45" s="17" t="s">
        <v>81</v>
      </c>
      <c r="B45" s="12"/>
      <c r="C45" s="5"/>
    </row>
    <row r="46" spans="1:3">
      <c r="A46" s="17" t="s">
        <v>82</v>
      </c>
      <c r="B46" s="12"/>
      <c r="C46" s="5"/>
    </row>
    <row r="47" spans="1:3">
      <c r="A47" s="17" t="s">
        <v>83</v>
      </c>
      <c r="B47" s="12"/>
      <c r="C47" s="5"/>
    </row>
    <row r="48" spans="1:3">
      <c r="A48" s="17" t="s">
        <v>84</v>
      </c>
      <c r="B48" s="12"/>
      <c r="C48" s="5"/>
    </row>
    <row r="49" spans="1:3">
      <c r="A49" s="17" t="s">
        <v>85</v>
      </c>
      <c r="B49" s="12"/>
      <c r="C49" s="5"/>
    </row>
    <row r="50" spans="1:3">
      <c r="A50" s="17" t="s">
        <v>86</v>
      </c>
      <c r="B50" s="12"/>
      <c r="C50" s="5"/>
    </row>
    <row r="51" spans="1:3">
      <c r="A51" s="17" t="s">
        <v>87</v>
      </c>
      <c r="B51" s="12"/>
      <c r="C51" s="5"/>
    </row>
    <row r="52" spans="1:3">
      <c r="A52" s="17" t="s">
        <v>88</v>
      </c>
      <c r="B52" s="12"/>
      <c r="C52" s="5"/>
    </row>
    <row r="53" spans="1:3">
      <c r="A53" s="17" t="s">
        <v>89</v>
      </c>
      <c r="B53" s="12"/>
      <c r="C53" s="5"/>
    </row>
    <row r="54" spans="1:3">
      <c r="A54" s="17" t="s">
        <v>90</v>
      </c>
      <c r="B54" s="12"/>
      <c r="C54" s="5"/>
    </row>
    <row r="55" spans="1:3">
      <c r="A55" s="17" t="s">
        <v>91</v>
      </c>
      <c r="B55" s="12"/>
      <c r="C55" s="5"/>
    </row>
    <row r="56" spans="1:3">
      <c r="A56" s="17" t="s">
        <v>92</v>
      </c>
      <c r="B56" s="12"/>
      <c r="C56" s="5"/>
    </row>
    <row r="57" spans="1:3">
      <c r="A57" s="17" t="s">
        <v>93</v>
      </c>
      <c r="B57" s="12"/>
      <c r="C57" s="5"/>
    </row>
    <row r="58" spans="1:3">
      <c r="A58" s="17" t="s">
        <v>94</v>
      </c>
      <c r="B58" s="12"/>
      <c r="C58" s="5"/>
    </row>
    <row r="59" spans="1:3">
      <c r="A59" s="17" t="s">
        <v>95</v>
      </c>
      <c r="B59" s="12"/>
      <c r="C59" s="5"/>
    </row>
    <row r="60" spans="1:3">
      <c r="A60" s="17" t="s">
        <v>96</v>
      </c>
      <c r="B60" s="12"/>
      <c r="C60" s="5"/>
    </row>
    <row r="61" spans="1:3">
      <c r="A61" s="17" t="s">
        <v>97</v>
      </c>
      <c r="B61" s="12"/>
      <c r="C61" s="5"/>
    </row>
    <row r="62" spans="1:3">
      <c r="A62" s="17" t="s">
        <v>98</v>
      </c>
      <c r="B62" s="12"/>
      <c r="C62" s="5"/>
    </row>
    <row r="63" spans="1:3">
      <c r="A63" s="17" t="s">
        <v>99</v>
      </c>
      <c r="B63" s="12"/>
      <c r="C63" s="5"/>
    </row>
    <row r="64" spans="1:3">
      <c r="A64" s="17" t="s">
        <v>100</v>
      </c>
      <c r="B64" s="12"/>
      <c r="C64" s="5"/>
    </row>
    <row r="65" spans="1:3">
      <c r="A65" s="18" t="s">
        <v>101</v>
      </c>
      <c r="B65" s="16"/>
      <c r="C65" s="19"/>
    </row>
    <row r="66" spans="1:3">
      <c r="A66" s="18" t="s">
        <v>102</v>
      </c>
      <c r="B66" s="12"/>
      <c r="C66" s="20"/>
    </row>
    <row r="67" spans="1:3">
      <c r="A67" s="18" t="s">
        <v>103</v>
      </c>
      <c r="B67" s="12"/>
      <c r="C67" s="20"/>
    </row>
    <row r="68" spans="1:3">
      <c r="A68" s="18" t="s">
        <v>104</v>
      </c>
      <c r="B68" s="12"/>
      <c r="C68" s="20"/>
    </row>
    <row r="69" spans="1:3">
      <c r="A69" s="18" t="s">
        <v>105</v>
      </c>
      <c r="B69" s="12"/>
      <c r="C69" s="20"/>
    </row>
    <row r="70" spans="1:3">
      <c r="A70" s="18" t="s">
        <v>106</v>
      </c>
      <c r="B70" s="12"/>
      <c r="C70" s="20"/>
    </row>
    <row r="71" spans="1:3">
      <c r="A71" s="18" t="s">
        <v>107</v>
      </c>
      <c r="B71" s="12"/>
      <c r="C71" s="20"/>
    </row>
    <row r="72" spans="1:3">
      <c r="A72" s="18" t="s">
        <v>108</v>
      </c>
      <c r="B72" s="12"/>
      <c r="C72" s="20"/>
    </row>
    <row r="73" spans="1:3">
      <c r="A73" s="18" t="s">
        <v>109</v>
      </c>
      <c r="B73" s="12"/>
      <c r="C73" s="20"/>
    </row>
    <row r="74" spans="1:3">
      <c r="A74" s="18" t="s">
        <v>110</v>
      </c>
      <c r="B74" s="12"/>
      <c r="C74" s="20"/>
    </row>
    <row r="75" spans="1:3">
      <c r="A75" s="18" t="s">
        <v>111</v>
      </c>
      <c r="B75" s="12"/>
      <c r="C75" s="20"/>
    </row>
    <row r="76" spans="1:3">
      <c r="A76" s="18" t="s">
        <v>112</v>
      </c>
      <c r="B76" s="12"/>
      <c r="C76" s="20"/>
    </row>
    <row r="77" spans="1:3">
      <c r="A77" s="18" t="s">
        <v>113</v>
      </c>
      <c r="B77" s="12"/>
      <c r="C77" s="20"/>
    </row>
    <row r="78" spans="1:3">
      <c r="A78" s="18" t="s">
        <v>114</v>
      </c>
      <c r="B78" s="12"/>
      <c r="C78" s="20"/>
    </row>
    <row r="79" spans="1:3">
      <c r="A79" s="18" t="s">
        <v>115</v>
      </c>
      <c r="B79" s="12"/>
      <c r="C79" s="20"/>
    </row>
    <row r="80" spans="1:3">
      <c r="A80" s="18" t="s">
        <v>116</v>
      </c>
      <c r="B80" s="12"/>
      <c r="C80" s="20"/>
    </row>
    <row r="81" spans="1:3">
      <c r="A81" s="18" t="s">
        <v>117</v>
      </c>
      <c r="B81" s="12"/>
      <c r="C81" s="20"/>
    </row>
    <row r="82" spans="1:3">
      <c r="A82" s="18" t="s">
        <v>118</v>
      </c>
      <c r="B82" s="12"/>
      <c r="C82" s="20"/>
    </row>
    <row r="83" spans="1:3">
      <c r="A83" s="18" t="s">
        <v>119</v>
      </c>
      <c r="B83" s="12"/>
      <c r="C83" s="20"/>
    </row>
    <row r="84" spans="1:3">
      <c r="A84" s="18" t="s">
        <v>120</v>
      </c>
      <c r="B84" s="12"/>
      <c r="C84" s="20"/>
    </row>
    <row r="85" spans="1:3">
      <c r="A85" s="18" t="s">
        <v>121</v>
      </c>
      <c r="B85" s="12"/>
      <c r="C85" s="20"/>
    </row>
    <row r="86" spans="1:3">
      <c r="A86" s="18" t="s">
        <v>122</v>
      </c>
      <c r="B86" s="12"/>
      <c r="C86" s="20"/>
    </row>
    <row r="87" spans="1:3">
      <c r="A87" s="18" t="s">
        <v>123</v>
      </c>
      <c r="B87" s="12"/>
      <c r="C87" s="20"/>
    </row>
    <row r="88" spans="1:3">
      <c r="A88" s="18" t="s">
        <v>124</v>
      </c>
      <c r="B88" s="12"/>
      <c r="C88" s="20"/>
    </row>
    <row r="89" spans="1:3">
      <c r="A89" s="18" t="s">
        <v>125</v>
      </c>
      <c r="B89" s="12"/>
      <c r="C89" s="20"/>
    </row>
    <row r="90" spans="1:3">
      <c r="A90" s="18" t="s">
        <v>126</v>
      </c>
      <c r="B90" s="12"/>
      <c r="C90" s="20"/>
    </row>
    <row r="91" spans="1:3">
      <c r="A91" s="18" t="s">
        <v>127</v>
      </c>
      <c r="B91" s="12"/>
      <c r="C91" s="20"/>
    </row>
    <row r="92" spans="1:3">
      <c r="A92" s="18" t="s">
        <v>128</v>
      </c>
      <c r="B92" s="12"/>
      <c r="C92" s="20"/>
    </row>
    <row r="93" spans="1:3">
      <c r="A93" s="18" t="s">
        <v>129</v>
      </c>
      <c r="B93" s="12"/>
      <c r="C93" s="20"/>
    </row>
    <row r="94" spans="1:3">
      <c r="A94" s="18" t="s">
        <v>130</v>
      </c>
      <c r="B94" s="12"/>
      <c r="C94" s="20"/>
    </row>
    <row r="95" spans="1:3">
      <c r="A95" s="18" t="s">
        <v>131</v>
      </c>
      <c r="B95" s="12"/>
      <c r="C95" s="20"/>
    </row>
    <row r="96" spans="1:3">
      <c r="A96" s="18" t="s">
        <v>132</v>
      </c>
      <c r="B96" s="12"/>
      <c r="C96" s="20"/>
    </row>
    <row r="97" spans="1:3">
      <c r="A97" s="18" t="s">
        <v>133</v>
      </c>
      <c r="B97" s="12"/>
      <c r="C97" s="20"/>
    </row>
    <row r="98" spans="1:3">
      <c r="A98" s="18" t="s">
        <v>134</v>
      </c>
      <c r="B98" s="12"/>
      <c r="C98" s="20"/>
    </row>
    <row r="99" spans="1:3">
      <c r="A99" s="18" t="s">
        <v>135</v>
      </c>
      <c r="B99" s="12"/>
      <c r="C99" s="20"/>
    </row>
    <row r="100" spans="1:3">
      <c r="A100" s="18" t="s">
        <v>136</v>
      </c>
      <c r="B100" s="12"/>
      <c r="C100" s="20"/>
    </row>
  </sheetData>
  <sheetProtection sheet="1" objects="1" scenarios="1"/>
  <mergeCells count="1">
    <mergeCell ref="F2:G3"/>
  </mergeCells>
  <pageMargins left="0.7" right="0.7" top="0.75" bottom="0.75" header="0.3" footer="0.3"/>
  <pageSetup paperSize="1" orientation="portrait" horizontalDpi="180" verticalDpi="180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zoomScale="120" zoomScaleNormal="120" workbookViewId="0">
      <pane ySplit="4" topLeftCell="A95" activePane="bottomLeft" state="frozen"/>
      <selection/>
      <selection pane="bottomLeft" activeCell="G109" sqref="G109"/>
    </sheetView>
  </sheetViews>
  <sheetFormatPr defaultColWidth="9" defaultRowHeight="15" outlineLevelCol="6"/>
  <cols>
    <col min="1" max="1" width="9.28571428571429" style="2" customWidth="1"/>
    <col min="2" max="2" width="14.4285714285714" style="2" customWidth="1"/>
    <col min="3" max="3" width="14.2857142857143" style="2" customWidth="1"/>
  </cols>
  <sheetData>
    <row r="1" s="1" customFormat="1" spans="1:6">
      <c r="A1" s="3" t="s">
        <v>24</v>
      </c>
      <c r="B1" s="4" t="s">
        <v>137</v>
      </c>
      <c r="C1" s="5" t="s">
        <v>138</v>
      </c>
      <c r="F1" s="6"/>
    </row>
    <row r="2" s="1" customFormat="1" spans="1:7">
      <c r="A2" s="7" t="s">
        <v>27</v>
      </c>
      <c r="B2" s="8">
        <f>'[1]MONTHLY INDIVIDUAL'!$H$37</f>
        <v>140983</v>
      </c>
      <c r="C2" s="5">
        <f>(B2*2.5%)/1.12</f>
        <v>3146.94196428571</v>
      </c>
      <c r="D2" s="9"/>
      <c r="F2" s="10" t="str">
        <f>HYPERLINK("#MAIN!D4","GO BACK")</f>
        <v>GO BACK</v>
      </c>
      <c r="G2" s="10"/>
    </row>
    <row r="3" spans="1:7">
      <c r="A3" s="11" t="s">
        <v>30</v>
      </c>
      <c r="B3" s="12">
        <f>'[2]MONTHLY INDIVIDUAL'!$H$37</f>
        <v>14480</v>
      </c>
      <c r="C3" s="5">
        <f t="shared" ref="C3:C4" si="0">(B3*2.5%)/1.12</f>
        <v>323.214285714286</v>
      </c>
      <c r="F3" s="10"/>
      <c r="G3" s="10"/>
    </row>
    <row r="4" spans="1:7">
      <c r="A4" s="11" t="s">
        <v>33</v>
      </c>
      <c r="B4" s="12"/>
      <c r="C4" s="5">
        <f t="shared" si="0"/>
        <v>0</v>
      </c>
      <c r="G4" s="6"/>
    </row>
    <row r="5" spans="1:6">
      <c r="A5" s="11" t="s">
        <v>35</v>
      </c>
      <c r="B5" s="12"/>
      <c r="C5" s="5"/>
      <c r="F5" s="13" t="s">
        <v>25</v>
      </c>
    </row>
    <row r="6" spans="1:6">
      <c r="A6" s="11" t="s">
        <v>38</v>
      </c>
      <c r="B6" s="12"/>
      <c r="C6" s="5"/>
      <c r="F6" s="14" t="s">
        <v>140</v>
      </c>
    </row>
    <row r="7" spans="1:6">
      <c r="A7" s="11" t="s">
        <v>40</v>
      </c>
      <c r="B7" s="12"/>
      <c r="C7" s="5"/>
      <c r="F7" s="14" t="s">
        <v>141</v>
      </c>
    </row>
    <row r="8" spans="1:6">
      <c r="A8" s="11" t="s">
        <v>43</v>
      </c>
      <c r="B8" s="12"/>
      <c r="C8" s="5"/>
      <c r="F8" s="14" t="s">
        <v>142</v>
      </c>
    </row>
    <row r="9" spans="1:3">
      <c r="A9" s="11" t="s">
        <v>44</v>
      </c>
      <c r="B9" s="12"/>
      <c r="C9" s="5"/>
    </row>
    <row r="10" spans="1:3">
      <c r="A10" s="11" t="s">
        <v>46</v>
      </c>
      <c r="B10" s="12"/>
      <c r="C10" s="5"/>
    </row>
    <row r="11" spans="1:3">
      <c r="A11" s="11" t="s">
        <v>47</v>
      </c>
      <c r="B11" s="12"/>
      <c r="C11" s="5"/>
    </row>
    <row r="12" spans="1:3">
      <c r="A12" s="11" t="s">
        <v>48</v>
      </c>
      <c r="B12" s="12"/>
      <c r="C12" s="5"/>
    </row>
    <row r="13" spans="1:3">
      <c r="A13" s="11" t="s">
        <v>49</v>
      </c>
      <c r="B13" s="12"/>
      <c r="C13" s="5"/>
    </row>
    <row r="14" spans="1:3">
      <c r="A14" s="11" t="s">
        <v>50</v>
      </c>
      <c r="B14" s="12"/>
      <c r="C14" s="5"/>
    </row>
    <row r="15" spans="1:3">
      <c r="A15" s="11" t="s">
        <v>51</v>
      </c>
      <c r="B15" s="12"/>
      <c r="C15" s="5"/>
    </row>
    <row r="16" spans="1:3">
      <c r="A16" s="15" t="s">
        <v>52</v>
      </c>
      <c r="B16" s="16"/>
      <c r="C16" s="5"/>
    </row>
    <row r="17" spans="1:3">
      <c r="A17" s="17" t="s">
        <v>53</v>
      </c>
      <c r="B17" s="16"/>
      <c r="C17" s="5"/>
    </row>
    <row r="18" spans="1:3">
      <c r="A18" s="17" t="s">
        <v>54</v>
      </c>
      <c r="B18" s="12"/>
      <c r="C18" s="5"/>
    </row>
    <row r="19" spans="1:3">
      <c r="A19" s="17" t="s">
        <v>55</v>
      </c>
      <c r="B19" s="12"/>
      <c r="C19" s="5"/>
    </row>
    <row r="20" spans="1:3">
      <c r="A20" s="17" t="s">
        <v>56</v>
      </c>
      <c r="B20" s="12"/>
      <c r="C20" s="5"/>
    </row>
    <row r="21" spans="1:3">
      <c r="A21" s="17" t="s">
        <v>57</v>
      </c>
      <c r="B21" s="12"/>
      <c r="C21" s="5"/>
    </row>
    <row r="22" spans="1:3">
      <c r="A22" s="17" t="s">
        <v>58</v>
      </c>
      <c r="B22" s="12"/>
      <c r="C22" s="5"/>
    </row>
    <row r="23" spans="1:3">
      <c r="A23" s="17" t="s">
        <v>59</v>
      </c>
      <c r="B23" s="12"/>
      <c r="C23" s="5"/>
    </row>
    <row r="24" spans="1:3">
      <c r="A24" s="17" t="s">
        <v>60</v>
      </c>
      <c r="B24" s="12"/>
      <c r="C24" s="5"/>
    </row>
    <row r="25" spans="1:3">
      <c r="A25" s="17" t="s">
        <v>61</v>
      </c>
      <c r="B25" s="12"/>
      <c r="C25" s="5"/>
    </row>
    <row r="26" spans="1:3">
      <c r="A26" s="17" t="s">
        <v>62</v>
      </c>
      <c r="B26" s="12"/>
      <c r="C26" s="5"/>
    </row>
    <row r="27" spans="1:3">
      <c r="A27" s="17" t="s">
        <v>63</v>
      </c>
      <c r="B27" s="12"/>
      <c r="C27" s="5"/>
    </row>
    <row r="28" spans="1:3">
      <c r="A28" s="17" t="s">
        <v>64</v>
      </c>
      <c r="B28" s="12"/>
      <c r="C28" s="5"/>
    </row>
    <row r="29" spans="1:3">
      <c r="A29" s="17" t="s">
        <v>65</v>
      </c>
      <c r="B29" s="12"/>
      <c r="C29" s="5"/>
    </row>
    <row r="30" spans="1:3">
      <c r="A30" s="17" t="s">
        <v>66</v>
      </c>
      <c r="B30" s="12"/>
      <c r="C30" s="5"/>
    </row>
    <row r="31" spans="1:3">
      <c r="A31" s="17" t="s">
        <v>67</v>
      </c>
      <c r="B31" s="12"/>
      <c r="C31" s="5"/>
    </row>
    <row r="32" spans="1:3">
      <c r="A32" s="17" t="s">
        <v>68</v>
      </c>
      <c r="B32" s="12"/>
      <c r="C32" s="5"/>
    </row>
    <row r="33" spans="1:3">
      <c r="A33" s="17" t="s">
        <v>69</v>
      </c>
      <c r="B33" s="12"/>
      <c r="C33" s="5"/>
    </row>
    <row r="34" spans="1:3">
      <c r="A34" s="17" t="s">
        <v>70</v>
      </c>
      <c r="B34" s="12"/>
      <c r="C34" s="5"/>
    </row>
    <row r="35" spans="1:3">
      <c r="A35" s="17" t="s">
        <v>71</v>
      </c>
      <c r="B35" s="12"/>
      <c r="C35" s="5"/>
    </row>
    <row r="36" spans="1:3">
      <c r="A36" s="17" t="s">
        <v>72</v>
      </c>
      <c r="B36" s="12"/>
      <c r="C36" s="5"/>
    </row>
    <row r="37" spans="1:3">
      <c r="A37" s="17" t="s">
        <v>73</v>
      </c>
      <c r="B37" s="12"/>
      <c r="C37" s="5"/>
    </row>
    <row r="38" spans="1:3">
      <c r="A38" s="17" t="s">
        <v>74</v>
      </c>
      <c r="B38" s="12"/>
      <c r="C38" s="5"/>
    </row>
    <row r="39" spans="1:3">
      <c r="A39" s="17" t="s">
        <v>75</v>
      </c>
      <c r="B39" s="12"/>
      <c r="C39" s="5"/>
    </row>
    <row r="40" spans="1:3">
      <c r="A40" s="17" t="s">
        <v>76</v>
      </c>
      <c r="B40" s="12"/>
      <c r="C40" s="5"/>
    </row>
    <row r="41" spans="1:3">
      <c r="A41" s="17" t="s">
        <v>77</v>
      </c>
      <c r="B41" s="12"/>
      <c r="C41" s="5"/>
    </row>
    <row r="42" spans="1:3">
      <c r="A42" s="17" t="s">
        <v>78</v>
      </c>
      <c r="B42" s="12"/>
      <c r="C42" s="5"/>
    </row>
    <row r="43" spans="1:3">
      <c r="A43" s="17" t="s">
        <v>79</v>
      </c>
      <c r="B43" s="12"/>
      <c r="C43" s="5"/>
    </row>
    <row r="44" spans="1:3">
      <c r="A44" s="17" t="s">
        <v>80</v>
      </c>
      <c r="B44" s="12"/>
      <c r="C44" s="5"/>
    </row>
    <row r="45" spans="1:3">
      <c r="A45" s="17" t="s">
        <v>81</v>
      </c>
      <c r="B45" s="12"/>
      <c r="C45" s="5"/>
    </row>
    <row r="46" spans="1:3">
      <c r="A46" s="17" t="s">
        <v>82</v>
      </c>
      <c r="B46" s="12"/>
      <c r="C46" s="5"/>
    </row>
    <row r="47" spans="1:3">
      <c r="A47" s="17" t="s">
        <v>83</v>
      </c>
      <c r="B47" s="12"/>
      <c r="C47" s="5"/>
    </row>
    <row r="48" spans="1:3">
      <c r="A48" s="17" t="s">
        <v>84</v>
      </c>
      <c r="B48" s="12"/>
      <c r="C48" s="5"/>
    </row>
    <row r="49" spans="1:3">
      <c r="A49" s="17" t="s">
        <v>85</v>
      </c>
      <c r="B49" s="12"/>
      <c r="C49" s="5"/>
    </row>
    <row r="50" spans="1:3">
      <c r="A50" s="17" t="s">
        <v>86</v>
      </c>
      <c r="B50" s="12"/>
      <c r="C50" s="5"/>
    </row>
    <row r="51" spans="1:3">
      <c r="A51" s="17" t="s">
        <v>87</v>
      </c>
      <c r="B51" s="12"/>
      <c r="C51" s="5"/>
    </row>
    <row r="52" spans="1:3">
      <c r="A52" s="17" t="s">
        <v>88</v>
      </c>
      <c r="B52" s="12"/>
      <c r="C52" s="5"/>
    </row>
    <row r="53" spans="1:3">
      <c r="A53" s="17" t="s">
        <v>89</v>
      </c>
      <c r="B53" s="12"/>
      <c r="C53" s="5"/>
    </row>
    <row r="54" spans="1:3">
      <c r="A54" s="17" t="s">
        <v>90</v>
      </c>
      <c r="B54" s="12"/>
      <c r="C54" s="5"/>
    </row>
    <row r="55" spans="1:3">
      <c r="A55" s="17" t="s">
        <v>91</v>
      </c>
      <c r="B55" s="12"/>
      <c r="C55" s="5"/>
    </row>
    <row r="56" spans="1:3">
      <c r="A56" s="17" t="s">
        <v>92</v>
      </c>
      <c r="B56" s="12"/>
      <c r="C56" s="5"/>
    </row>
    <row r="57" spans="1:3">
      <c r="A57" s="17" t="s">
        <v>93</v>
      </c>
      <c r="B57" s="12"/>
      <c r="C57" s="5"/>
    </row>
    <row r="58" spans="1:3">
      <c r="A58" s="17" t="s">
        <v>94</v>
      </c>
      <c r="B58" s="12"/>
      <c r="C58" s="5"/>
    </row>
    <row r="59" spans="1:3">
      <c r="A59" s="17" t="s">
        <v>95</v>
      </c>
      <c r="B59" s="12"/>
      <c r="C59" s="5"/>
    </row>
    <row r="60" spans="1:3">
      <c r="A60" s="17" t="s">
        <v>96</v>
      </c>
      <c r="B60" s="12"/>
      <c r="C60" s="5"/>
    </row>
    <row r="61" spans="1:3">
      <c r="A61" s="17" t="s">
        <v>97</v>
      </c>
      <c r="B61" s="12"/>
      <c r="C61" s="5"/>
    </row>
    <row r="62" spans="1:3">
      <c r="A62" s="17" t="s">
        <v>98</v>
      </c>
      <c r="B62" s="12"/>
      <c r="C62" s="5"/>
    </row>
    <row r="63" spans="1:3">
      <c r="A63" s="17" t="s">
        <v>99</v>
      </c>
      <c r="B63" s="12"/>
      <c r="C63" s="5"/>
    </row>
    <row r="64" spans="1:3">
      <c r="A64" s="17" t="s">
        <v>100</v>
      </c>
      <c r="B64" s="12"/>
      <c r="C64" s="5"/>
    </row>
    <row r="65" spans="1:3">
      <c r="A65" s="18" t="s">
        <v>101</v>
      </c>
      <c r="B65" s="16"/>
      <c r="C65" s="19"/>
    </row>
    <row r="66" spans="1:3">
      <c r="A66" s="18" t="s">
        <v>102</v>
      </c>
      <c r="B66" s="12"/>
      <c r="C66" s="20"/>
    </row>
    <row r="67" spans="1:3">
      <c r="A67" s="18" t="s">
        <v>103</v>
      </c>
      <c r="B67" s="12"/>
      <c r="C67" s="20"/>
    </row>
    <row r="68" spans="1:3">
      <c r="A68" s="18" t="s">
        <v>104</v>
      </c>
      <c r="B68" s="12"/>
      <c r="C68" s="20"/>
    </row>
    <row r="69" spans="1:3">
      <c r="A69" s="18" t="s">
        <v>105</v>
      </c>
      <c r="B69" s="12"/>
      <c r="C69" s="20"/>
    </row>
    <row r="70" spans="1:3">
      <c r="A70" s="18" t="s">
        <v>106</v>
      </c>
      <c r="B70" s="12"/>
      <c r="C70" s="20"/>
    </row>
    <row r="71" spans="1:3">
      <c r="A71" s="18" t="s">
        <v>107</v>
      </c>
      <c r="B71" s="12"/>
      <c r="C71" s="20"/>
    </row>
    <row r="72" spans="1:3">
      <c r="A72" s="18" t="s">
        <v>108</v>
      </c>
      <c r="B72" s="12"/>
      <c r="C72" s="20"/>
    </row>
    <row r="73" spans="1:3">
      <c r="A73" s="18" t="s">
        <v>109</v>
      </c>
      <c r="B73" s="12"/>
      <c r="C73" s="20"/>
    </row>
    <row r="74" spans="1:3">
      <c r="A74" s="18" t="s">
        <v>110</v>
      </c>
      <c r="B74" s="12"/>
      <c r="C74" s="20"/>
    </row>
    <row r="75" spans="1:3">
      <c r="A75" s="18" t="s">
        <v>111</v>
      </c>
      <c r="B75" s="12"/>
      <c r="C75" s="20"/>
    </row>
    <row r="76" spans="1:3">
      <c r="A76" s="18" t="s">
        <v>112</v>
      </c>
      <c r="B76" s="12"/>
      <c r="C76" s="20"/>
    </row>
    <row r="77" spans="1:3">
      <c r="A77" s="18" t="s">
        <v>113</v>
      </c>
      <c r="B77" s="12"/>
      <c r="C77" s="20"/>
    </row>
    <row r="78" spans="1:3">
      <c r="A78" s="18" t="s">
        <v>114</v>
      </c>
      <c r="B78" s="12"/>
      <c r="C78" s="20"/>
    </row>
    <row r="79" spans="1:3">
      <c r="A79" s="18" t="s">
        <v>115</v>
      </c>
      <c r="B79" s="12"/>
      <c r="C79" s="20"/>
    </row>
    <row r="80" spans="1:3">
      <c r="A80" s="18" t="s">
        <v>116</v>
      </c>
      <c r="B80" s="12"/>
      <c r="C80" s="20"/>
    </row>
    <row r="81" spans="1:3">
      <c r="A81" s="18" t="s">
        <v>117</v>
      </c>
      <c r="B81" s="12"/>
      <c r="C81" s="20"/>
    </row>
    <row r="82" spans="1:3">
      <c r="A82" s="18" t="s">
        <v>118</v>
      </c>
      <c r="B82" s="12"/>
      <c r="C82" s="20"/>
    </row>
    <row r="83" spans="1:3">
      <c r="A83" s="18" t="s">
        <v>119</v>
      </c>
      <c r="B83" s="12"/>
      <c r="C83" s="20"/>
    </row>
    <row r="84" spans="1:3">
      <c r="A84" s="18" t="s">
        <v>120</v>
      </c>
      <c r="B84" s="12"/>
      <c r="C84" s="20"/>
    </row>
    <row r="85" spans="1:3">
      <c r="A85" s="18" t="s">
        <v>121</v>
      </c>
      <c r="B85" s="12"/>
      <c r="C85" s="20"/>
    </row>
    <row r="86" spans="1:3">
      <c r="A86" s="18" t="s">
        <v>122</v>
      </c>
      <c r="B86" s="12"/>
      <c r="C86" s="20"/>
    </row>
    <row r="87" spans="1:3">
      <c r="A87" s="18" t="s">
        <v>123</v>
      </c>
      <c r="B87" s="12"/>
      <c r="C87" s="20"/>
    </row>
    <row r="88" spans="1:3">
      <c r="A88" s="18" t="s">
        <v>124</v>
      </c>
      <c r="B88" s="12"/>
      <c r="C88" s="20"/>
    </row>
    <row r="89" spans="1:3">
      <c r="A89" s="18" t="s">
        <v>125</v>
      </c>
      <c r="B89" s="12"/>
      <c r="C89" s="20"/>
    </row>
    <row r="90" spans="1:3">
      <c r="A90" s="18" t="s">
        <v>126</v>
      </c>
      <c r="B90" s="12"/>
      <c r="C90" s="20"/>
    </row>
    <row r="91" spans="1:3">
      <c r="A91" s="18" t="s">
        <v>127</v>
      </c>
      <c r="B91" s="12"/>
      <c r="C91" s="20"/>
    </row>
    <row r="92" spans="1:3">
      <c r="A92" s="18" t="s">
        <v>128</v>
      </c>
      <c r="B92" s="12"/>
      <c r="C92" s="20"/>
    </row>
    <row r="93" spans="1:3">
      <c r="A93" s="18" t="s">
        <v>129</v>
      </c>
      <c r="B93" s="12"/>
      <c r="C93" s="20"/>
    </row>
    <row r="94" spans="1:3">
      <c r="A94" s="18" t="s">
        <v>130</v>
      </c>
      <c r="B94" s="12"/>
      <c r="C94" s="20"/>
    </row>
    <row r="95" spans="1:3">
      <c r="A95" s="18" t="s">
        <v>131</v>
      </c>
      <c r="B95" s="12"/>
      <c r="C95" s="20"/>
    </row>
    <row r="96" spans="1:3">
      <c r="A96" s="18" t="s">
        <v>132</v>
      </c>
      <c r="B96" s="12"/>
      <c r="C96" s="20"/>
    </row>
    <row r="97" spans="1:3">
      <c r="A97" s="18" t="s">
        <v>133</v>
      </c>
      <c r="B97" s="12"/>
      <c r="C97" s="20"/>
    </row>
    <row r="98" spans="1:3">
      <c r="A98" s="18" t="s">
        <v>134</v>
      </c>
      <c r="B98" s="12"/>
      <c r="C98" s="20"/>
    </row>
    <row r="99" spans="1:3">
      <c r="A99" s="18" t="s">
        <v>135</v>
      </c>
      <c r="B99" s="12"/>
      <c r="C99" s="20"/>
    </row>
    <row r="100" spans="1:3">
      <c r="A100" s="18" t="s">
        <v>136</v>
      </c>
      <c r="B100" s="12"/>
      <c r="C100" s="20"/>
    </row>
  </sheetData>
  <sheetProtection sheet="1" objects="1" scenarios="1"/>
  <mergeCells count="1">
    <mergeCell ref="F2:G3"/>
  </mergeCells>
  <pageMargins left="0.7" right="0.7" top="0.75" bottom="0.75" header="0.3" footer="0.3"/>
  <pageSetup paperSize="1" orientation="portrait" horizontalDpi="180" verticalDpi="18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INSTRUCTIONS</vt:lpstr>
      <vt:lpstr>DDL</vt:lpstr>
      <vt:lpstr>MAIN</vt:lpstr>
      <vt:lpstr>281</vt:lpstr>
      <vt:lpstr>1682</vt:lpstr>
      <vt:lpstr>4530</vt:lpstr>
      <vt:lpstr>3333</vt:lpstr>
      <vt:lpstr>5078</vt:lpstr>
      <vt:lpstr>652</vt:lpstr>
      <vt:lpstr>1661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BAGUIO CENTER MALL</dc:creator>
  <cp:lastModifiedBy>USER</cp:lastModifiedBy>
  <dcterms:created xsi:type="dcterms:W3CDTF">2022-10-29T02:48:00Z</dcterms:created>
  <dcterms:modified xsi:type="dcterms:W3CDTF">2022-11-15T04:06:54Z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52AB8F95BFFD40269F3CBA5A218FEBC3</vt:lpwstr>
  </property>
  <property fmtid="{D5CDD505-2E9C-101B-9397-08002B2CF9AE}" pid="3" name="KSOProductBuildVer">
    <vt:lpwstr>1033-11.2.0.11214</vt:lpwstr>
  </property>
</Properties>
</file>