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 activeTab="7"/>
  </bookViews>
  <sheets>
    <sheet name="INSTRUCTIONS" sheetId="11" r:id="rId1"/>
    <sheet name="DDL" sheetId="4" r:id="rId2"/>
    <sheet name="MAIN" sheetId="1" r:id="rId3"/>
    <sheet name="281" sheetId="2" r:id="rId4"/>
    <sheet name="1682" sheetId="12" r:id="rId5"/>
    <sheet name="4530" sheetId="13" r:id="rId6"/>
    <sheet name="3333" sheetId="14" r:id="rId7"/>
    <sheet name="5078" sheetId="15" r:id="rId8"/>
    <sheet name="652" sheetId="16" r:id="rId9"/>
    <sheet name="1661" sheetId="17" r:id="rId10"/>
  </sheets>
  <calcPr calcId="144525"/>
</workbook>
</file>

<file path=xl/sharedStrings.xml><?xml version="1.0" encoding="utf-8"?>
<sst xmlns="http://schemas.openxmlformats.org/spreadsheetml/2006/main" count="902" uniqueCount="145">
  <si>
    <t>TO ADD NEW SHEET FOR NEW EMPLOYEE ID</t>
  </si>
  <si>
    <t>STEP 1.</t>
  </si>
  <si>
    <t>go to the last sheet, and right click. Below is the image of what you're supposed to see when you right click the last sheet.</t>
  </si>
  <si>
    <t>STEP 2.</t>
  </si>
  <si>
    <t>click on the "Move or Copy" command.</t>
  </si>
  <si>
    <t xml:space="preserve">STEP 3. </t>
  </si>
  <si>
    <t xml:space="preserve">You will see a window that will look like this. </t>
  </si>
  <si>
    <t>Scroll down and click on the "(move to end)" option.</t>
  </si>
  <si>
    <t>Then, click on the checkbox "Create a copy"</t>
  </si>
  <si>
    <t>Next, click OK.</t>
  </si>
  <si>
    <t xml:space="preserve">STEP 4. </t>
  </si>
  <si>
    <t xml:space="preserve">now you have created a copy. </t>
  </si>
  <si>
    <t>double click the sheet tab to change its name to the new employee's ID.</t>
  </si>
  <si>
    <t xml:space="preserve">example: </t>
  </si>
  <si>
    <t>STEP 5.</t>
  </si>
  <si>
    <t>on the "DDL" sheet, change the ID number of the previous employee's ID number within their respective role.</t>
  </si>
  <si>
    <t>example, there is a new encoder, change the ID number to the new employee's ID number.</t>
  </si>
  <si>
    <t xml:space="preserve">STEP 6. </t>
  </si>
  <si>
    <t>you may go ahead and hide the previous employee's sheet.</t>
  </si>
  <si>
    <t>To do so, right click on the sheet you want to hide.</t>
  </si>
  <si>
    <t>Then click "HIDE"</t>
  </si>
  <si>
    <t>Now the sheet is completely hidden.</t>
  </si>
  <si>
    <t>INDEX</t>
  </si>
  <si>
    <t>ID</t>
  </si>
  <si>
    <t>MO, YR</t>
  </si>
  <si>
    <t xml:space="preserve">NOTE: </t>
  </si>
  <si>
    <t>oic</t>
  </si>
  <si>
    <t>OCT '22</t>
  </si>
  <si>
    <t>FOR THE COLUMN "ID", JUST CHANGE EMPLOYEE ID IF THERE IS GOING TO BE A NEW EMPLOYEE</t>
  </si>
  <si>
    <t>opto1</t>
  </si>
  <si>
    <t>NOV '22</t>
  </si>
  <si>
    <t>else, if more than 7 employees are hired, add another index and the id besides it.</t>
  </si>
  <si>
    <t>opto2</t>
  </si>
  <si>
    <t>DEC '22</t>
  </si>
  <si>
    <t>cashier</t>
  </si>
  <si>
    <t>JAN '23</t>
  </si>
  <si>
    <t>FOR THE COLUMN "MO, YR", JUST CONTINUOUSLY ADD INCOMING MONTHS &amp; YR</t>
  </si>
  <si>
    <t>encoder</t>
  </si>
  <si>
    <t>FEB '23</t>
  </si>
  <si>
    <t>technician</t>
  </si>
  <si>
    <t>MAR '23</t>
  </si>
  <si>
    <t>ID SHOULD MATCH SHEET NAMES</t>
  </si>
  <si>
    <t>technician/runner</t>
  </si>
  <si>
    <t>APR '23</t>
  </si>
  <si>
    <t>MAY '23</t>
  </si>
  <si>
    <t>JUN '23</t>
  </si>
  <si>
    <t>JUL '23</t>
  </si>
  <si>
    <t>AUG '23</t>
  </si>
  <si>
    <t>SEP '23</t>
  </si>
  <si>
    <t>OCT '23</t>
  </si>
  <si>
    <t>NOV '23</t>
  </si>
  <si>
    <t>DEC '23</t>
  </si>
  <si>
    <t>JAN '24</t>
  </si>
  <si>
    <t>FEB '24</t>
  </si>
  <si>
    <t>MAR '24</t>
  </si>
  <si>
    <t>APR '24</t>
  </si>
  <si>
    <t>MAY '24</t>
  </si>
  <si>
    <t>JUN '24</t>
  </si>
  <si>
    <t>JUL '24</t>
  </si>
  <si>
    <t>AUG '24</t>
  </si>
  <si>
    <t>SEP '24</t>
  </si>
  <si>
    <t>OCT '24</t>
  </si>
  <si>
    <t>NOV '24</t>
  </si>
  <si>
    <t>DEC '24</t>
  </si>
  <si>
    <t>JAN '25</t>
  </si>
  <si>
    <t>FEB '25</t>
  </si>
  <si>
    <t>MAR '25</t>
  </si>
  <si>
    <t>APR '25</t>
  </si>
  <si>
    <t>MAY '25</t>
  </si>
  <si>
    <t>JUN '25</t>
  </si>
  <si>
    <t>JUL '25</t>
  </si>
  <si>
    <t>AUG '25</t>
  </si>
  <si>
    <t>SEP '25</t>
  </si>
  <si>
    <t>OCT '25</t>
  </si>
  <si>
    <t>NOV '25</t>
  </si>
  <si>
    <t>DEC '25</t>
  </si>
  <si>
    <t>JAN '26</t>
  </si>
  <si>
    <t>FEB '26</t>
  </si>
  <si>
    <t>MAR '26</t>
  </si>
  <si>
    <t>APR '26</t>
  </si>
  <si>
    <t>MAY '26</t>
  </si>
  <si>
    <t>JUN '26</t>
  </si>
  <si>
    <t>JUL '26</t>
  </si>
  <si>
    <t>AUG '26</t>
  </si>
  <si>
    <t>SEP '26</t>
  </si>
  <si>
    <t>OCT '26</t>
  </si>
  <si>
    <t>NOV '26</t>
  </si>
  <si>
    <t>DEC '26</t>
  </si>
  <si>
    <t>JAN '27</t>
  </si>
  <si>
    <t>FEB '27</t>
  </si>
  <si>
    <t>MAR '27</t>
  </si>
  <si>
    <t>APR '27</t>
  </si>
  <si>
    <t>MAY '27</t>
  </si>
  <si>
    <t>JUN '27</t>
  </si>
  <si>
    <t>JUL '27</t>
  </si>
  <si>
    <t>AUG '27</t>
  </si>
  <si>
    <t>SEP '27</t>
  </si>
  <si>
    <t>OCT '27</t>
  </si>
  <si>
    <t>NOV '27</t>
  </si>
  <si>
    <t>DEC '27</t>
  </si>
  <si>
    <t>JAN '28</t>
  </si>
  <si>
    <t>FEB '28</t>
  </si>
  <si>
    <t>MAR '28</t>
  </si>
  <si>
    <t>APR '28</t>
  </si>
  <si>
    <t>MAY '28</t>
  </si>
  <si>
    <t>JUN '28</t>
  </si>
  <si>
    <t>JUL '28</t>
  </si>
  <si>
    <t>AUG '28</t>
  </si>
  <si>
    <t>SEP '28</t>
  </si>
  <si>
    <t>OCT '28</t>
  </si>
  <si>
    <t>NOV '28</t>
  </si>
  <si>
    <t>DEC '28</t>
  </si>
  <si>
    <t>JAN '29</t>
  </si>
  <si>
    <t>FEB '29</t>
  </si>
  <si>
    <t>MAR '29</t>
  </si>
  <si>
    <t>APR '29</t>
  </si>
  <si>
    <t>MAY '29</t>
  </si>
  <si>
    <t>JUN '29</t>
  </si>
  <si>
    <t>JUL '29</t>
  </si>
  <si>
    <t>AUG '29</t>
  </si>
  <si>
    <t>SEP '29</t>
  </si>
  <si>
    <t>OCT '29</t>
  </si>
  <si>
    <t>NOV '29</t>
  </si>
  <si>
    <t>DEC '29</t>
  </si>
  <si>
    <t>JAN '30</t>
  </si>
  <si>
    <t>FEB '30</t>
  </si>
  <si>
    <t>MAR '30</t>
  </si>
  <si>
    <t>APR '30</t>
  </si>
  <si>
    <t>MAY '30</t>
  </si>
  <si>
    <t>JUN '30</t>
  </si>
  <si>
    <t>JUL '30</t>
  </si>
  <si>
    <t>AUG '30</t>
  </si>
  <si>
    <t>SEP '30</t>
  </si>
  <si>
    <t>OCT '30</t>
  </si>
  <si>
    <t>NOV '30</t>
  </si>
  <si>
    <t>DEC '30</t>
  </si>
  <si>
    <t>NOTE: IF EMPTY, EDIT</t>
  </si>
  <si>
    <t>GRAND TOTAL</t>
  </si>
  <si>
    <t>F</t>
  </si>
  <si>
    <t>L</t>
  </si>
  <si>
    <t>CL</t>
  </si>
  <si>
    <t>SODEXHO</t>
  </si>
  <si>
    <t>UPDATE</t>
  </si>
  <si>
    <t>*PRESS TAB ON THE LAST ROW (the "EQUIVALENT" column) TO ADD MORE ROWS</t>
  </si>
  <si>
    <t>*BASIS FOR FILLING THE FOLLOWING TABLE IS THE QUOTA FORM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</si>
</sst>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₱&quot;* #,##0_-;\-&quot;₱&quot;* #,##0_-;_-&quot;₱&quot;* &quot;-&quot;_-;_-@_-"/>
    <numFmt numFmtId="41" formatCode="_-* #,##0_-;\-* #,##0_-;_-* &quot;-&quot;_-;_-@_-"/>
    <numFmt numFmtId="44" formatCode="_-&quot;₱&quot;* #,##0.00_-;\-&quot;₱&quot;* #,##0.00_-;_-&quot;₱&quot;* &quot;-&quot;??_-;_-@_-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6"/>
      <color theme="0"/>
      <name val="Calibri"/>
      <charset val="134"/>
      <scheme val="minor"/>
    </font>
    <font>
      <b/>
      <i/>
      <sz val="10"/>
      <color rgb="FFFF0000"/>
      <name val="Calibri"/>
      <charset val="134"/>
      <scheme val="minor"/>
    </font>
    <font>
      <i/>
      <sz val="10"/>
      <color rgb="FFFF00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u/>
      <sz val="12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7" borderId="1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4" borderId="1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4" borderId="15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2" fillId="2" borderId="0" xfId="7" applyFont="1" applyFill="1" applyAlignment="1" applyProtection="1">
      <alignment horizontal="center" vertical="center"/>
    </xf>
    <xf numFmtId="0" fontId="3" fillId="0" borderId="0" xfId="0" applyFont="1" applyProtection="1"/>
    <xf numFmtId="0" fontId="4" fillId="0" borderId="0" xfId="0" applyFont="1" applyProtection="1"/>
    <xf numFmtId="0" fontId="0" fillId="3" borderId="0" xfId="0" applyFill="1" applyBorder="1" applyProtection="1"/>
    <xf numFmtId="0" fontId="1" fillId="0" borderId="0" xfId="0" applyFont="1" applyBorder="1" applyProtection="1"/>
    <xf numFmtId="0" fontId="0" fillId="0" borderId="0" xfId="0" applyBorder="1" applyProtection="1"/>
    <xf numFmtId="0" fontId="0" fillId="4" borderId="0" xfId="0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6" fillId="6" borderId="0" xfId="0" applyFont="1" applyFill="1" applyBorder="1" applyProtection="1">
      <protection locked="0"/>
    </xf>
    <xf numFmtId="0" fontId="6" fillId="4" borderId="0" xfId="0" applyFont="1" applyFill="1" applyBorder="1" applyProtection="1"/>
    <xf numFmtId="0" fontId="7" fillId="6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1" fillId="4" borderId="0" xfId="0" applyFont="1" applyFill="1" applyBorder="1" applyProtection="1"/>
    <xf numFmtId="0" fontId="5" fillId="5" borderId="7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6" fillId="6" borderId="9" xfId="0" applyFont="1" applyFill="1" applyBorder="1" applyProtection="1">
      <protection locked="0"/>
    </xf>
    <xf numFmtId="0" fontId="6" fillId="6" borderId="9" xfId="0" applyFont="1" applyFill="1" applyBorder="1" applyProtection="1"/>
    <xf numFmtId="0" fontId="6" fillId="6" borderId="0" xfId="0" applyFont="1" applyFill="1" applyBorder="1" applyProtection="1"/>
    <xf numFmtId="0" fontId="0" fillId="4" borderId="10" xfId="0" applyFill="1" applyBorder="1" applyProtection="1"/>
    <xf numFmtId="0" fontId="7" fillId="4" borderId="0" xfId="0" applyFont="1" applyFill="1" applyBorder="1" applyAlignment="1" applyProtection="1">
      <alignment horizontal="center"/>
    </xf>
    <xf numFmtId="0" fontId="8" fillId="5" borderId="0" xfId="7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1" fillId="0" borderId="0" xfId="0" applyFont="1" applyFill="1"/>
    <xf numFmtId="0" fontId="0" fillId="0" borderId="0" xfId="0" applyFill="1"/>
    <xf numFmtId="0" fontId="7" fillId="0" borderId="0" xfId="0" applyFont="1" applyFill="1"/>
    <xf numFmtId="0" fontId="9" fillId="0" borderId="0" xfId="7" applyFill="1"/>
    <xf numFmtId="0" fontId="10" fillId="0" borderId="0" xfId="0" applyFont="1" applyFill="1"/>
    <xf numFmtId="0" fontId="1" fillId="0" borderId="0" xfId="0" applyFont="1"/>
    <xf numFmtId="0" fontId="1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2"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39310</xdr:colOff>
      <xdr:row>2</xdr:row>
      <xdr:rowOff>40822</xdr:rowOff>
    </xdr:from>
    <xdr:to>
      <xdr:col>10</xdr:col>
      <xdr:colOff>297846</xdr:colOff>
      <xdr:row>18</xdr:row>
      <xdr:rowOff>176893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7558" t="52507" r="45315" b="5702"/>
        <a:stretch>
          <a:fillRect/>
        </a:stretch>
      </xdr:blipFill>
      <xdr:spPr>
        <a:xfrm>
          <a:off x="648335" y="421640"/>
          <a:ext cx="5659755" cy="318389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21</xdr:row>
      <xdr:rowOff>63500</xdr:rowOff>
    </xdr:from>
    <xdr:to>
      <xdr:col>3</xdr:col>
      <xdr:colOff>508000</xdr:colOff>
      <xdr:row>36</xdr:row>
      <xdr:rowOff>169333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29723" t="53757" r="56305" b="7349"/>
        <a:stretch>
          <a:fillRect/>
        </a:stretch>
      </xdr:blipFill>
      <xdr:spPr>
        <a:xfrm>
          <a:off x="630555" y="4064000"/>
          <a:ext cx="1687195" cy="2962910"/>
        </a:xfrm>
        <a:prstGeom prst="rect">
          <a:avLst/>
        </a:prstGeom>
      </xdr:spPr>
    </xdr:pic>
    <xdr:clientData/>
  </xdr:twoCellAnchor>
  <xdr:twoCellAnchor>
    <xdr:from>
      <xdr:col>1</xdr:col>
      <xdr:colOff>52916</xdr:colOff>
      <xdr:row>25</xdr:row>
      <xdr:rowOff>179917</xdr:rowOff>
    </xdr:from>
    <xdr:to>
      <xdr:col>3</xdr:col>
      <xdr:colOff>486833</xdr:colOff>
      <xdr:row>27</xdr:row>
      <xdr:rowOff>52917</xdr:rowOff>
    </xdr:to>
    <xdr:sp>
      <xdr:nvSpPr>
        <xdr:cNvPr id="4" name="Rectangle: Rounded Corners 3"/>
        <xdr:cNvSpPr/>
      </xdr:nvSpPr>
      <xdr:spPr>
        <a:xfrm>
          <a:off x="662305" y="4942205"/>
          <a:ext cx="1633855" cy="25400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95250</xdr:colOff>
      <xdr:row>38</xdr:row>
      <xdr:rowOff>21167</xdr:rowOff>
    </xdr:from>
    <xdr:to>
      <xdr:col>10</xdr:col>
      <xdr:colOff>529168</xdr:colOff>
      <xdr:row>53</xdr:row>
      <xdr:rowOff>127001</xdr:rowOff>
    </xdr:to>
    <xdr:pic>
      <xdr:nvPicPr>
        <xdr:cNvPr id="5" name="Picture 4"/>
        <xdr:cNvPicPr>
          <a:picLocks noChangeAspect="1"/>
        </xdr:cNvPicPr>
      </xdr:nvPicPr>
      <xdr:blipFill>
        <a:blip r:embed="rId2"/>
        <a:srcRect l="33164" t="45423" r="43135" b="15684"/>
        <a:stretch>
          <a:fillRect/>
        </a:stretch>
      </xdr:blipFill>
      <xdr:spPr>
        <a:xfrm>
          <a:off x="3705225" y="7259955"/>
          <a:ext cx="2834005" cy="2963545"/>
        </a:xfrm>
        <a:prstGeom prst="rect">
          <a:avLst/>
        </a:prstGeom>
      </xdr:spPr>
    </xdr:pic>
    <xdr:clientData/>
  </xdr:twoCellAnchor>
  <xdr:twoCellAnchor>
    <xdr:from>
      <xdr:col>6</xdr:col>
      <xdr:colOff>74083</xdr:colOff>
      <xdr:row>48</xdr:row>
      <xdr:rowOff>105833</xdr:rowOff>
    </xdr:from>
    <xdr:to>
      <xdr:col>8</xdr:col>
      <xdr:colOff>539750</xdr:colOff>
      <xdr:row>49</xdr:row>
      <xdr:rowOff>95250</xdr:rowOff>
    </xdr:to>
    <xdr:sp>
      <xdr:nvSpPr>
        <xdr:cNvPr id="6" name="Rectangle 5"/>
        <xdr:cNvSpPr/>
      </xdr:nvSpPr>
      <xdr:spPr>
        <a:xfrm>
          <a:off x="3683635" y="9249410"/>
          <a:ext cx="1666240" cy="18034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306916</xdr:colOff>
      <xdr:row>50</xdr:row>
      <xdr:rowOff>31750</xdr:rowOff>
    </xdr:from>
    <xdr:to>
      <xdr:col>6</xdr:col>
      <xdr:colOff>74083</xdr:colOff>
      <xdr:row>50</xdr:row>
      <xdr:rowOff>31750</xdr:rowOff>
    </xdr:to>
    <xdr:cxnSp>
      <xdr:nvCxnSpPr>
        <xdr:cNvPr id="7" name="Straight Arrow Connector 6"/>
        <xdr:cNvCxnSpPr/>
      </xdr:nvCxnSpPr>
      <xdr:spPr>
        <a:xfrm>
          <a:off x="3316605" y="9556750"/>
          <a:ext cx="36703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21166</xdr:colOff>
      <xdr:row>55</xdr:row>
      <xdr:rowOff>74082</xdr:rowOff>
    </xdr:from>
    <xdr:to>
      <xdr:col>4</xdr:col>
      <xdr:colOff>476250</xdr:colOff>
      <xdr:row>57</xdr:row>
      <xdr:rowOff>158749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5074" t="87928" r="51122" b="5961"/>
        <a:stretch>
          <a:fillRect/>
        </a:stretch>
      </xdr:blipFill>
      <xdr:spPr>
        <a:xfrm>
          <a:off x="1230630" y="10551160"/>
          <a:ext cx="1655445" cy="465455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</xdr:colOff>
      <xdr:row>60</xdr:row>
      <xdr:rowOff>21167</xdr:rowOff>
    </xdr:from>
    <xdr:to>
      <xdr:col>4</xdr:col>
      <xdr:colOff>296334</xdr:colOff>
      <xdr:row>62</xdr:row>
      <xdr:rowOff>127000</xdr:rowOff>
    </xdr:to>
    <xdr:pic>
      <xdr:nvPicPr>
        <xdr:cNvPr id="9" name="Picture 8"/>
        <xdr:cNvPicPr>
          <a:picLocks noChangeAspect="1"/>
        </xdr:cNvPicPr>
      </xdr:nvPicPr>
      <xdr:blipFill>
        <a:blip r:embed="rId4"/>
        <a:srcRect l="34900" t="87368" r="52772" b="6242"/>
        <a:stretch>
          <a:fillRect/>
        </a:stretch>
      </xdr:blipFill>
      <xdr:spPr>
        <a:xfrm>
          <a:off x="1230630" y="11450955"/>
          <a:ext cx="1475105" cy="487045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</xdr:colOff>
      <xdr:row>66</xdr:row>
      <xdr:rowOff>74082</xdr:rowOff>
    </xdr:from>
    <xdr:to>
      <xdr:col>5</xdr:col>
      <xdr:colOff>476251</xdr:colOff>
      <xdr:row>75</xdr:row>
      <xdr:rowOff>105833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rcRect l="1476" t="26531" r="79684" b="50550"/>
        <a:stretch>
          <a:fillRect/>
        </a:stretch>
      </xdr:blipFill>
      <xdr:spPr>
        <a:xfrm>
          <a:off x="1230630" y="12646660"/>
          <a:ext cx="2255520" cy="1746250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603250</xdr:colOff>
      <xdr:row>66</xdr:row>
      <xdr:rowOff>74085</xdr:rowOff>
    </xdr:from>
    <xdr:to>
      <xdr:col>10</xdr:col>
      <xdr:colOff>412751</xdr:colOff>
      <xdr:row>75</xdr:row>
      <xdr:rowOff>63500</xdr:rowOff>
    </xdr:to>
    <xdr:pic>
      <xdr:nvPicPr>
        <xdr:cNvPr id="11" name="Picture 10"/>
        <xdr:cNvPicPr>
          <a:picLocks noChangeAspect="1"/>
        </xdr:cNvPicPr>
      </xdr:nvPicPr>
      <xdr:blipFill>
        <a:blip r:embed="rId6"/>
        <a:srcRect l="1476" t="26947" r="79945" b="50689"/>
        <a:stretch>
          <a:fillRect/>
        </a:stretch>
      </xdr:blipFill>
      <xdr:spPr>
        <a:xfrm>
          <a:off x="4210050" y="12646660"/>
          <a:ext cx="2212975" cy="1704340"/>
        </a:xfrm>
        <a:prstGeom prst="rect">
          <a:avLst/>
        </a:prstGeom>
      </xdr:spPr>
    </xdr:pic>
    <xdr:clientData/>
  </xdr:twoCellAnchor>
  <xdr:twoCellAnchor>
    <xdr:from>
      <xdr:col>1</xdr:col>
      <xdr:colOff>539750</xdr:colOff>
      <xdr:row>71</xdr:row>
      <xdr:rowOff>158751</xdr:rowOff>
    </xdr:from>
    <xdr:to>
      <xdr:col>5</xdr:col>
      <xdr:colOff>444500</xdr:colOff>
      <xdr:row>73</xdr:row>
      <xdr:rowOff>84667</xdr:rowOff>
    </xdr:to>
    <xdr:sp>
      <xdr:nvSpPr>
        <xdr:cNvPr id="12" name="Oval 11"/>
        <xdr:cNvSpPr/>
      </xdr:nvSpPr>
      <xdr:spPr>
        <a:xfrm>
          <a:off x="1149350" y="13684250"/>
          <a:ext cx="2305050" cy="30670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497417</xdr:colOff>
      <xdr:row>71</xdr:row>
      <xdr:rowOff>127000</xdr:rowOff>
    </xdr:from>
    <xdr:to>
      <xdr:col>10</xdr:col>
      <xdr:colOff>402168</xdr:colOff>
      <xdr:row>73</xdr:row>
      <xdr:rowOff>52916</xdr:rowOff>
    </xdr:to>
    <xdr:sp>
      <xdr:nvSpPr>
        <xdr:cNvPr id="13" name="Oval 12"/>
        <xdr:cNvSpPr/>
      </xdr:nvSpPr>
      <xdr:spPr>
        <a:xfrm>
          <a:off x="4107180" y="13652500"/>
          <a:ext cx="2305050" cy="30670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560916</xdr:colOff>
      <xdr:row>72</xdr:row>
      <xdr:rowOff>137583</xdr:rowOff>
    </xdr:from>
    <xdr:to>
      <xdr:col>6</xdr:col>
      <xdr:colOff>349250</xdr:colOff>
      <xdr:row>72</xdr:row>
      <xdr:rowOff>137583</xdr:rowOff>
    </xdr:to>
    <xdr:cxnSp>
      <xdr:nvCxnSpPr>
        <xdr:cNvPr id="14" name="Straight Arrow Connector 13"/>
        <xdr:cNvCxnSpPr/>
      </xdr:nvCxnSpPr>
      <xdr:spPr>
        <a:xfrm>
          <a:off x="3570605" y="13853160"/>
          <a:ext cx="38862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518584</xdr:colOff>
      <xdr:row>77</xdr:row>
      <xdr:rowOff>95250</xdr:rowOff>
    </xdr:from>
    <xdr:to>
      <xdr:col>10</xdr:col>
      <xdr:colOff>127000</xdr:colOff>
      <xdr:row>93</xdr:row>
      <xdr:rowOff>84667</xdr:rowOff>
    </xdr:to>
    <xdr:pic>
      <xdr:nvPicPr>
        <xdr:cNvPr id="15" name="Picture 14"/>
        <xdr:cNvPicPr>
          <a:picLocks noChangeAspect="1"/>
        </xdr:cNvPicPr>
      </xdr:nvPicPr>
      <xdr:blipFill>
        <a:blip r:embed="rId7"/>
        <a:srcRect l="39762" t="54173" r="43309" b="5960"/>
        <a:stretch>
          <a:fillRect/>
        </a:stretch>
      </xdr:blipFill>
      <xdr:spPr>
        <a:xfrm>
          <a:off x="4128135" y="14763750"/>
          <a:ext cx="2009140" cy="3037205"/>
        </a:xfrm>
        <a:prstGeom prst="rect">
          <a:avLst/>
        </a:prstGeom>
      </xdr:spPr>
    </xdr:pic>
    <xdr:clientData/>
  </xdr:twoCellAnchor>
  <xdr:twoCellAnchor>
    <xdr:from>
      <xdr:col>7</xdr:col>
      <xdr:colOff>243417</xdr:colOff>
      <xdr:row>87</xdr:row>
      <xdr:rowOff>116417</xdr:rowOff>
    </xdr:from>
    <xdr:to>
      <xdr:col>10</xdr:col>
      <xdr:colOff>179917</xdr:colOff>
      <xdr:row>89</xdr:row>
      <xdr:rowOff>63500</xdr:rowOff>
    </xdr:to>
    <xdr:sp>
      <xdr:nvSpPr>
        <xdr:cNvPr id="16" name="Rectangle: Rounded Corners 15"/>
        <xdr:cNvSpPr/>
      </xdr:nvSpPr>
      <xdr:spPr>
        <a:xfrm>
          <a:off x="4453255" y="16689705"/>
          <a:ext cx="1736725" cy="328295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00" totalsRowShown="0">
  <autoFilter ref="A1:F100"/>
  <tableColumns count="6">
    <tableColumn id="1" name="MO, YR" dataDxfId="0"/>
    <tableColumn id="2" name="GRAND TOTAL" dataDxfId="1"/>
    <tableColumn id="3" name="F" dataDxfId="2"/>
    <tableColumn id="4" name="L" dataDxfId="3"/>
    <tableColumn id="5" name="CL" dataDxfId="4"/>
    <tableColumn id="6" name="SODEXHO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100" totalsRowShown="0">
  <autoFilter ref="A1:F100"/>
  <tableColumns count="6">
    <tableColumn id="1" name="MO, YR" dataDxfId="6"/>
    <tableColumn id="2" name="GRAND TOTAL" dataDxfId="7"/>
    <tableColumn id="3" name="F" dataDxfId="8"/>
    <tableColumn id="4" name="L" dataDxfId="9"/>
    <tableColumn id="5" name="CL" dataDxfId="10"/>
    <tableColumn id="6" name="SODEXHO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F100" totalsRowShown="0">
  <autoFilter ref="A1:F100"/>
  <tableColumns count="6">
    <tableColumn id="1" name="MO, YR" dataDxfId="12"/>
    <tableColumn id="2" name="GRAND TOTAL" dataDxfId="13"/>
    <tableColumn id="3" name="F" dataDxfId="14"/>
    <tableColumn id="4" name="L" dataDxfId="15"/>
    <tableColumn id="5" name="CL" dataDxfId="16"/>
    <tableColumn id="6" name="SODEXHO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F100" totalsRowShown="0">
  <autoFilter ref="A1:F100"/>
  <tableColumns count="6">
    <tableColumn id="1" name="MO, YR" dataDxfId="18"/>
    <tableColumn id="2" name="GRAND TOTAL" dataDxfId="19"/>
    <tableColumn id="3" name="F" dataDxfId="20"/>
    <tableColumn id="4" name="L" dataDxfId="21"/>
    <tableColumn id="5" name="CL" dataDxfId="22"/>
    <tableColumn id="6" name="SODEXHO" dataDxf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F100" totalsRowShown="0">
  <autoFilter ref="A1:F100"/>
  <tableColumns count="6">
    <tableColumn id="1" name="MO, YR" dataDxfId="24"/>
    <tableColumn id="2" name="GRAND TOTAL" dataDxfId="25"/>
    <tableColumn id="3" name="F" dataDxfId="26"/>
    <tableColumn id="4" name="L" dataDxfId="27"/>
    <tableColumn id="5" name="CL" dataDxfId="28"/>
    <tableColumn id="6" name="SODEXHO" dataDxf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1:F100" totalsRowShown="0">
  <autoFilter ref="A1:F100"/>
  <tableColumns count="6">
    <tableColumn id="1" name="MO, YR" dataDxfId="30"/>
    <tableColumn id="2" name="GRAND TOTAL" dataDxfId="31"/>
    <tableColumn id="3" name="F" dataDxfId="32"/>
    <tableColumn id="4" name="L" dataDxfId="33"/>
    <tableColumn id="5" name="CL" dataDxfId="34"/>
    <tableColumn id="6" name="SODEXHO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1:F100" totalsRowShown="0">
  <autoFilter ref="A1:F100"/>
  <tableColumns count="6">
    <tableColumn id="1" name="MO, YR" dataDxfId="36"/>
    <tableColumn id="2" name="GRAND TOTAL" dataDxfId="37"/>
    <tableColumn id="3" name="F" dataDxfId="38"/>
    <tableColumn id="4" name="L" dataDxfId="39"/>
    <tableColumn id="5" name="CL" dataDxfId="40"/>
    <tableColumn id="6" name="SODEXHO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..\ivc_bcm_system\Indiv_sales_summary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zoomScale="90" zoomScaleNormal="90" workbookViewId="0">
      <selection activeCell="N17" sqref="N17"/>
    </sheetView>
  </sheetViews>
  <sheetFormatPr defaultColWidth="9" defaultRowHeight="15" outlineLevelCol="1"/>
  <cols>
    <col min="1" max="1" width="9.14285714285714" style="42"/>
  </cols>
  <sheetData>
    <row r="1" spans="1:1">
      <c r="A1" s="42" t="s">
        <v>0</v>
      </c>
    </row>
    <row r="2" spans="1:2">
      <c r="A2" s="42" t="s">
        <v>1</v>
      </c>
      <c r="B2" t="s">
        <v>2</v>
      </c>
    </row>
    <row r="21" spans="1:2">
      <c r="A21" s="42" t="s">
        <v>3</v>
      </c>
      <c r="B21" t="s">
        <v>4</v>
      </c>
    </row>
    <row r="39" spans="1:2">
      <c r="A39" s="42" t="s">
        <v>5</v>
      </c>
      <c r="B39" t="s">
        <v>6</v>
      </c>
    </row>
    <row r="40" spans="2:2">
      <c r="B40" t="s">
        <v>7</v>
      </c>
    </row>
    <row r="41" spans="2:2">
      <c r="B41" t="s">
        <v>8</v>
      </c>
    </row>
    <row r="42" spans="2:2">
      <c r="B42" t="s">
        <v>9</v>
      </c>
    </row>
    <row r="55" spans="1:2">
      <c r="A55" s="42" t="s">
        <v>10</v>
      </c>
      <c r="B55" t="s">
        <v>11</v>
      </c>
    </row>
    <row r="59" spans="2:2">
      <c r="B59" t="s">
        <v>12</v>
      </c>
    </row>
    <row r="61" spans="2:2">
      <c r="B61" s="43" t="s">
        <v>13</v>
      </c>
    </row>
    <row r="64" spans="1:2">
      <c r="A64" s="42" t="s">
        <v>14</v>
      </c>
      <c r="B64" t="s">
        <v>15</v>
      </c>
    </row>
    <row r="66" spans="2:2">
      <c r="B66" s="43" t="s">
        <v>16</v>
      </c>
    </row>
    <row r="78" spans="1:2">
      <c r="A78" s="42" t="s">
        <v>17</v>
      </c>
      <c r="B78" t="s">
        <v>18</v>
      </c>
    </row>
    <row r="79" spans="2:2">
      <c r="B79" t="s">
        <v>19</v>
      </c>
    </row>
    <row r="80" spans="2:2">
      <c r="B80" t="s">
        <v>20</v>
      </c>
    </row>
    <row r="82" spans="2:2">
      <c r="B82" t="s">
        <v>21</v>
      </c>
    </row>
  </sheetData>
  <sheetProtection sheet="1" objects="1" scenarios="1"/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workbookViewId="0">
      <pane ySplit="4" topLeftCell="A47" activePane="bottomLeft" state="frozen"/>
      <selection/>
      <selection pane="bottomLeft" activeCell="I58" sqref="I58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00"/>
  <sheetViews>
    <sheetView topLeftCell="A46" workbookViewId="0">
      <selection activeCell="E65" sqref="E65:E100"/>
    </sheetView>
  </sheetViews>
  <sheetFormatPr defaultColWidth="9" defaultRowHeight="15" outlineLevelCol="7"/>
  <cols>
    <col min="1" max="1" width="6.42857142857143" style="38" customWidth="1"/>
    <col min="2" max="2" width="9.14285714285714" style="38" customWidth="1"/>
    <col min="3" max="3" width="17.2857142857143" style="38" customWidth="1"/>
    <col min="4" max="4" width="3.14285714285714" style="38" customWidth="1"/>
    <col min="5" max="6" width="9.14285714285714" style="38"/>
    <col min="7" max="7" width="6.85714285714286" style="38" customWidth="1"/>
    <col min="8" max="16384" width="9.14285714285714" style="38"/>
  </cols>
  <sheetData>
    <row r="1" s="37" customFormat="1" spans="1:7">
      <c r="A1" s="37" t="s">
        <v>22</v>
      </c>
      <c r="B1" s="37" t="s">
        <v>23</v>
      </c>
      <c r="E1" s="37" t="s">
        <v>24</v>
      </c>
      <c r="G1" s="39" t="s">
        <v>25</v>
      </c>
    </row>
    <row r="2" spans="1:8">
      <c r="A2" s="38">
        <v>1</v>
      </c>
      <c r="B2" s="38">
        <v>281</v>
      </c>
      <c r="C2" s="38" t="s">
        <v>26</v>
      </c>
      <c r="D2" s="40"/>
      <c r="E2" s="38" t="s">
        <v>27</v>
      </c>
      <c r="G2" s="37"/>
      <c r="H2" s="39" t="s">
        <v>28</v>
      </c>
    </row>
    <row r="3" spans="1:8">
      <c r="A3" s="38">
        <v>2</v>
      </c>
      <c r="B3" s="38">
        <v>1682</v>
      </c>
      <c r="C3" s="38" t="s">
        <v>29</v>
      </c>
      <c r="D3" s="40"/>
      <c r="E3" s="38" t="s">
        <v>30</v>
      </c>
      <c r="G3" s="37"/>
      <c r="H3" s="41" t="s">
        <v>31</v>
      </c>
    </row>
    <row r="4" spans="1:5">
      <c r="A4" s="38">
        <v>3</v>
      </c>
      <c r="B4" s="38">
        <v>4530</v>
      </c>
      <c r="C4" s="38" t="s">
        <v>32</v>
      </c>
      <c r="D4" s="40"/>
      <c r="E4" s="38" t="s">
        <v>33</v>
      </c>
    </row>
    <row r="5" spans="1:8">
      <c r="A5" s="38">
        <v>4</v>
      </c>
      <c r="B5" s="38">
        <v>3333</v>
      </c>
      <c r="C5" s="38" t="s">
        <v>34</v>
      </c>
      <c r="D5" s="40"/>
      <c r="E5" s="38" t="s">
        <v>35</v>
      </c>
      <c r="H5" s="39" t="s">
        <v>36</v>
      </c>
    </row>
    <row r="6" spans="1:5">
      <c r="A6" s="38">
        <v>5</v>
      </c>
      <c r="B6" s="38">
        <v>5078</v>
      </c>
      <c r="C6" s="38" t="s">
        <v>37</v>
      </c>
      <c r="D6" s="40"/>
      <c r="E6" s="38" t="s">
        <v>38</v>
      </c>
    </row>
    <row r="7" spans="1:8">
      <c r="A7" s="38">
        <v>6</v>
      </c>
      <c r="B7" s="38">
        <v>652</v>
      </c>
      <c r="C7" s="38" t="s">
        <v>39</v>
      </c>
      <c r="D7" s="40"/>
      <c r="E7" s="38" t="s">
        <v>40</v>
      </c>
      <c r="H7" s="39" t="s">
        <v>41</v>
      </c>
    </row>
    <row r="8" spans="1:5">
      <c r="A8" s="38">
        <v>7</v>
      </c>
      <c r="B8" s="38">
        <v>1661</v>
      </c>
      <c r="C8" s="38" t="s">
        <v>42</v>
      </c>
      <c r="D8" s="40"/>
      <c r="E8" s="38" t="s">
        <v>43</v>
      </c>
    </row>
    <row r="9" spans="5:5">
      <c r="E9" s="38" t="s">
        <v>44</v>
      </c>
    </row>
    <row r="10" spans="5:5">
      <c r="E10" s="38" t="s">
        <v>45</v>
      </c>
    </row>
    <row r="11" spans="5:5">
      <c r="E11" s="38" t="s">
        <v>46</v>
      </c>
    </row>
    <row r="12" spans="5:5">
      <c r="E12" s="38" t="s">
        <v>47</v>
      </c>
    </row>
    <row r="13" spans="5:5">
      <c r="E13" s="38" t="s">
        <v>48</v>
      </c>
    </row>
    <row r="14" spans="5:5">
      <c r="E14" s="38" t="s">
        <v>49</v>
      </c>
    </row>
    <row r="15" spans="5:5">
      <c r="E15" s="38" t="s">
        <v>50</v>
      </c>
    </row>
    <row r="16" spans="5:5">
      <c r="E16" s="38" t="s">
        <v>51</v>
      </c>
    </row>
    <row r="17" spans="5:5">
      <c r="E17" t="s">
        <v>52</v>
      </c>
    </row>
    <row r="18" spans="5:5">
      <c r="E18" t="s">
        <v>53</v>
      </c>
    </row>
    <row r="19" spans="5:5">
      <c r="E19" t="s">
        <v>54</v>
      </c>
    </row>
    <row r="20" spans="5:5">
      <c r="E20" t="s">
        <v>55</v>
      </c>
    </row>
    <row r="21" spans="5:5">
      <c r="E21" t="s">
        <v>56</v>
      </c>
    </row>
    <row r="22" spans="5:5">
      <c r="E22" t="s">
        <v>57</v>
      </c>
    </row>
    <row r="23" spans="5:5">
      <c r="E23" t="s">
        <v>58</v>
      </c>
    </row>
    <row r="24" spans="5:5">
      <c r="E24" t="s">
        <v>59</v>
      </c>
    </row>
    <row r="25" spans="5:5">
      <c r="E25" t="s">
        <v>60</v>
      </c>
    </row>
    <row r="26" spans="5:5">
      <c r="E26" t="s">
        <v>61</v>
      </c>
    </row>
    <row r="27" spans="5:5">
      <c r="E27" t="s">
        <v>62</v>
      </c>
    </row>
    <row r="28" spans="5:5">
      <c r="E28" t="s">
        <v>63</v>
      </c>
    </row>
    <row r="29" spans="5:5">
      <c r="E29" t="s">
        <v>64</v>
      </c>
    </row>
    <row r="30" spans="5:5">
      <c r="E30" t="s">
        <v>65</v>
      </c>
    </row>
    <row r="31" spans="5:5">
      <c r="E31" t="s">
        <v>66</v>
      </c>
    </row>
    <row r="32" spans="5:5">
      <c r="E32" t="s">
        <v>67</v>
      </c>
    </row>
    <row r="33" spans="5:5">
      <c r="E33" t="s">
        <v>68</v>
      </c>
    </row>
    <row r="34" spans="5:5">
      <c r="E34" t="s">
        <v>69</v>
      </c>
    </row>
    <row r="35" spans="5:5">
      <c r="E35" t="s">
        <v>70</v>
      </c>
    </row>
    <row r="36" spans="5:5">
      <c r="E36" t="s">
        <v>71</v>
      </c>
    </row>
    <row r="37" spans="5:5">
      <c r="E37" t="s">
        <v>72</v>
      </c>
    </row>
    <row r="38" spans="5:5">
      <c r="E38" t="s">
        <v>73</v>
      </c>
    </row>
    <row r="39" spans="5:5">
      <c r="E39" t="s">
        <v>74</v>
      </c>
    </row>
    <row r="40" spans="5:5">
      <c r="E40" t="s">
        <v>75</v>
      </c>
    </row>
    <row r="41" spans="5:5">
      <c r="E41" t="s">
        <v>76</v>
      </c>
    </row>
    <row r="42" spans="5:5">
      <c r="E42" t="s">
        <v>77</v>
      </c>
    </row>
    <row r="43" spans="5:5">
      <c r="E43" t="s">
        <v>78</v>
      </c>
    </row>
    <row r="44" spans="5:5">
      <c r="E44" t="s">
        <v>79</v>
      </c>
    </row>
    <row r="45" spans="5:5">
      <c r="E45" t="s">
        <v>80</v>
      </c>
    </row>
    <row r="46" spans="5:5">
      <c r="E46" t="s">
        <v>81</v>
      </c>
    </row>
    <row r="47" spans="5:5">
      <c r="E47" t="s">
        <v>82</v>
      </c>
    </row>
    <row r="48" spans="5:5">
      <c r="E48" t="s">
        <v>83</v>
      </c>
    </row>
    <row r="49" spans="5:5">
      <c r="E49" t="s">
        <v>84</v>
      </c>
    </row>
    <row r="50" spans="5:5">
      <c r="E50" t="s">
        <v>85</v>
      </c>
    </row>
    <row r="51" spans="5:5">
      <c r="E51" t="s">
        <v>86</v>
      </c>
    </row>
    <row r="52" spans="5:5">
      <c r="E52" t="s">
        <v>87</v>
      </c>
    </row>
    <row r="53" spans="5:5">
      <c r="E53" t="s">
        <v>88</v>
      </c>
    </row>
    <row r="54" spans="5:5">
      <c r="E54" t="s">
        <v>89</v>
      </c>
    </row>
    <row r="55" spans="5:5">
      <c r="E55" t="s">
        <v>90</v>
      </c>
    </row>
    <row r="56" spans="5:5">
      <c r="E56" t="s">
        <v>91</v>
      </c>
    </row>
    <row r="57" spans="5:5">
      <c r="E57" t="s">
        <v>92</v>
      </c>
    </row>
    <row r="58" spans="5:5">
      <c r="E58" t="s">
        <v>93</v>
      </c>
    </row>
    <row r="59" spans="5:5">
      <c r="E59" t="s">
        <v>94</v>
      </c>
    </row>
    <row r="60" spans="5:5">
      <c r="E60" t="s">
        <v>95</v>
      </c>
    </row>
    <row r="61" spans="5:5">
      <c r="E61" t="s">
        <v>96</v>
      </c>
    </row>
    <row r="62" spans="5:5">
      <c r="E62" t="s">
        <v>97</v>
      </c>
    </row>
    <row r="63" spans="5:5">
      <c r="E63" t="s">
        <v>98</v>
      </c>
    </row>
    <row r="64" spans="5:5">
      <c r="E64" t="s">
        <v>99</v>
      </c>
    </row>
    <row r="65" spans="5:5">
      <c r="E65" t="s">
        <v>100</v>
      </c>
    </row>
    <row r="66" spans="5:5">
      <c r="E66" t="s">
        <v>101</v>
      </c>
    </row>
    <row r="67" spans="5:5">
      <c r="E67" t="s">
        <v>102</v>
      </c>
    </row>
    <row r="68" spans="5:5">
      <c r="E68" t="s">
        <v>103</v>
      </c>
    </row>
    <row r="69" spans="5:5">
      <c r="E69" t="s">
        <v>104</v>
      </c>
    </row>
    <row r="70" spans="5:5">
      <c r="E70" t="s">
        <v>105</v>
      </c>
    </row>
    <row r="71" spans="5:5">
      <c r="E71" t="s">
        <v>106</v>
      </c>
    </row>
    <row r="72" spans="5:5">
      <c r="E72" t="s">
        <v>107</v>
      </c>
    </row>
    <row r="73" spans="5:5">
      <c r="E73" t="s">
        <v>108</v>
      </c>
    </row>
    <row r="74" spans="5:5">
      <c r="E74" t="s">
        <v>109</v>
      </c>
    </row>
    <row r="75" spans="5:5">
      <c r="E75" t="s">
        <v>110</v>
      </c>
    </row>
    <row r="76" spans="5:5">
      <c r="E76" t="s">
        <v>111</v>
      </c>
    </row>
    <row r="77" spans="5:5">
      <c r="E77" t="s">
        <v>112</v>
      </c>
    </row>
    <row r="78" spans="5:5">
      <c r="E78" t="s">
        <v>113</v>
      </c>
    </row>
    <row r="79" spans="5:5">
      <c r="E79" t="s">
        <v>114</v>
      </c>
    </row>
    <row r="80" spans="5:5">
      <c r="E80" t="s">
        <v>115</v>
      </c>
    </row>
    <row r="81" spans="5:5">
      <c r="E81" t="s">
        <v>116</v>
      </c>
    </row>
    <row r="82" spans="5:5">
      <c r="E82" t="s">
        <v>117</v>
      </c>
    </row>
    <row r="83" spans="5:5">
      <c r="E83" t="s">
        <v>118</v>
      </c>
    </row>
    <row r="84" spans="5:5">
      <c r="E84" t="s">
        <v>119</v>
      </c>
    </row>
    <row r="85" spans="5:5">
      <c r="E85" t="s">
        <v>120</v>
      </c>
    </row>
    <row r="86" spans="5:5">
      <c r="E86" t="s">
        <v>121</v>
      </c>
    </row>
    <row r="87" spans="5:5">
      <c r="E87" t="s">
        <v>122</v>
      </c>
    </row>
    <row r="88" spans="5:5">
      <c r="E88" t="s">
        <v>123</v>
      </c>
    </row>
    <row r="89" spans="5:5">
      <c r="E89" t="s">
        <v>124</v>
      </c>
    </row>
    <row r="90" spans="5:5">
      <c r="E90" t="s">
        <v>125</v>
      </c>
    </row>
    <row r="91" spans="5:5">
      <c r="E91" t="s">
        <v>126</v>
      </c>
    </row>
    <row r="92" spans="5:5">
      <c r="E92" t="s">
        <v>127</v>
      </c>
    </row>
    <row r="93" spans="5:5">
      <c r="E93" t="s">
        <v>128</v>
      </c>
    </row>
    <row r="94" spans="5:5">
      <c r="E94" t="s">
        <v>129</v>
      </c>
    </row>
    <row r="95" spans="5:5">
      <c r="E95" t="s">
        <v>130</v>
      </c>
    </row>
    <row r="96" spans="5:5">
      <c r="E96" t="s">
        <v>131</v>
      </c>
    </row>
    <row r="97" spans="5:5">
      <c r="E97" t="s">
        <v>132</v>
      </c>
    </row>
    <row r="98" spans="5:5">
      <c r="E98" t="s">
        <v>133</v>
      </c>
    </row>
    <row r="99" spans="5:5">
      <c r="E99" t="s">
        <v>134</v>
      </c>
    </row>
    <row r="100" spans="5:5">
      <c r="E100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1"/>
  <sheetViews>
    <sheetView zoomScale="120" zoomScaleNormal="120" topLeftCell="F1" workbookViewId="0">
      <selection activeCell="H11" sqref="H11"/>
    </sheetView>
  </sheetViews>
  <sheetFormatPr defaultColWidth="0" defaultRowHeight="15" zeroHeight="1"/>
  <cols>
    <col min="1" max="1" width="6.14285714285714" style="17" customWidth="1"/>
    <col min="2" max="2" width="3.85714285714286" style="19" customWidth="1"/>
    <col min="3" max="3" width="10.5714285714286" style="19" customWidth="1"/>
    <col min="4" max="8" width="16.7142857142857" style="19" customWidth="1"/>
    <col min="9" max="9" width="7.28571428571429" style="19" customWidth="1"/>
    <col min="10" max="10" width="16.7142857142857" style="19" customWidth="1"/>
    <col min="11" max="11" width="5.14285714285714" style="19" customWidth="1"/>
    <col min="12" max="12" width="9.14285714285714" style="17" customWidth="1"/>
    <col min="13" max="14" width="0" style="19" hidden="1" customWidth="1"/>
    <col min="15" max="16384" width="9.14285714285714" style="19" hidden="1"/>
  </cols>
  <sheetData>
    <row r="1" s="17" customFormat="1"/>
    <row r="2" s="17" customFormat="1"/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ht="15.75" spans="2:11">
      <c r="B4" s="20"/>
      <c r="C4" s="21" t="s">
        <v>23</v>
      </c>
      <c r="D4" s="22">
        <v>5078</v>
      </c>
      <c r="E4" s="20"/>
      <c r="F4" s="23"/>
      <c r="G4" s="24" t="s">
        <v>136</v>
      </c>
      <c r="H4" s="24"/>
      <c r="I4" s="20"/>
      <c r="J4" s="20"/>
      <c r="K4" s="34"/>
    </row>
    <row r="5" ht="15.75" spans="2:11">
      <c r="B5" s="20"/>
      <c r="C5" s="23"/>
      <c r="D5" s="23"/>
      <c r="E5" s="23"/>
      <c r="F5" s="23"/>
      <c r="G5" s="23"/>
      <c r="H5" s="23"/>
      <c r="I5" s="20"/>
      <c r="J5" s="35" t="str">
        <f>HYPERLINK("#"&amp;D4&amp;"!C7","EDIT")</f>
        <v>EDIT</v>
      </c>
      <c r="K5" s="23"/>
    </row>
    <row r="6" s="18" customFormat="1" ht="15.75" customHeight="1" spans="1:12">
      <c r="A6" s="25"/>
      <c r="B6" s="26"/>
      <c r="C6" s="27" t="s">
        <v>24</v>
      </c>
      <c r="D6" s="28" t="s">
        <v>137</v>
      </c>
      <c r="E6" s="29" t="s">
        <v>138</v>
      </c>
      <c r="F6" s="29" t="s">
        <v>139</v>
      </c>
      <c r="G6" s="29" t="s">
        <v>140</v>
      </c>
      <c r="H6" s="29" t="s">
        <v>141</v>
      </c>
      <c r="I6" s="20"/>
      <c r="J6" s="20"/>
      <c r="K6" s="36"/>
      <c r="L6" s="17"/>
    </row>
    <row r="7" ht="15.75" customHeight="1" spans="2:11">
      <c r="B7" s="20"/>
      <c r="C7" s="30" t="s">
        <v>27</v>
      </c>
      <c r="D7" s="31">
        <f ca="1">VLOOKUP($C7,INDIRECT("'"&amp;D$4&amp;"'!"&amp;"A2:H4"),4,0)</f>
        <v>0</v>
      </c>
      <c r="E7" s="32">
        <f ca="1">VLOOKUP($C7,INDIRECT("'"&amp;D$4&amp;"'!"&amp;"A2:H4"),5,0)</f>
        <v>0</v>
      </c>
      <c r="F7" s="31">
        <f ca="1">VLOOKUP($C7,INDIRECT("'"&amp;D$4&amp;"'!"&amp;"A2:H4"),6,0)</f>
        <v>0</v>
      </c>
      <c r="G7" s="31">
        <f ca="1">VLOOKUP($C7,INDIRECT("'"&amp;D$4&amp;"'!"&amp;"A2:H4"),7,0)</f>
        <v>0</v>
      </c>
      <c r="H7" s="31">
        <f ca="1">VLOOKUP($C7,INDIRECT("'"&amp;D$4&amp;"'!"&amp;"A2:H4"),8,0)</f>
        <v>0</v>
      </c>
      <c r="I7" s="20"/>
      <c r="J7" s="35" t="s">
        <v>142</v>
      </c>
      <c r="K7" s="23"/>
    </row>
    <row r="8" customHeight="1" spans="2:11">
      <c r="B8" s="20"/>
      <c r="C8" s="20"/>
      <c r="D8" s="20"/>
      <c r="E8" s="33"/>
      <c r="F8" s="20"/>
      <c r="G8" s="20"/>
      <c r="H8" s="20"/>
      <c r="I8" s="20"/>
      <c r="J8" s="20"/>
      <c r="K8" s="20"/>
    </row>
    <row r="9" spans="2:1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="17" customFormat="1"/>
    <row r="11" s="17" customFormat="1"/>
  </sheetData>
  <sheetProtection sheet="1" objects="1" scenarios="1"/>
  <mergeCells count="1">
    <mergeCell ref="G4:H4"/>
  </mergeCells>
  <dataValidations count="2">
    <dataValidation type="list" allowBlank="1" showInputMessage="1" showErrorMessage="1" sqref="D4">
      <formula1>DDL!$B:$B</formula1>
    </dataValidation>
    <dataValidation type="list" allowBlank="1" showInputMessage="1" showErrorMessage="1" sqref="C7:C8">
      <formula1>DDL!$E:$E</formula1>
    </dataValidation>
  </dataValidations>
  <hyperlinks>
    <hyperlink ref="J7" r:id="rId1" display="UPDATE"/>
  </hyperlinks>
  <pageMargins left="0.7" right="0.7" top="0.75" bottom="0.75" header="0.3" footer="0.3"/>
  <pageSetup paperSize="1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00"/>
  <sheetViews>
    <sheetView workbookViewId="0">
      <pane ySplit="4" topLeftCell="A5" activePane="bottomLeft" state="frozen"/>
      <selection/>
      <selection pane="bottomLeft" activeCell="B1" sqref="B1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workbookViewId="0">
      <pane ySplit="4" topLeftCell="A52" activePane="bottomLeft" state="frozen"/>
      <selection/>
      <selection pane="bottomLeft" activeCell="A65" sqref="A65:A100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workbookViewId="0">
      <pane ySplit="4" topLeftCell="A53" activePane="bottomLeft" state="frozen"/>
      <selection/>
      <selection pane="bottomLeft" activeCell="A65" sqref="A65:A100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workbookViewId="0">
      <pane ySplit="4" topLeftCell="A50" activePane="bottomLeft" state="frozen"/>
      <selection/>
      <selection pane="bottomLeft" activeCell="A65" sqref="A65:A100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tabSelected="1" workbookViewId="0">
      <pane ySplit="4" topLeftCell="A35" activePane="bottomLeft" state="frozen"/>
      <selection/>
      <selection pane="bottomLeft" activeCell="I56" sqref="I56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>
        <v>1000</v>
      </c>
      <c r="C2" s="7">
        <v>0</v>
      </c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>
        <v>300</v>
      </c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"/>
  <sheetViews>
    <sheetView workbookViewId="0">
      <pane ySplit="4" topLeftCell="A59" activePane="bottomLeft" state="frozen"/>
      <selection/>
      <selection pane="bottomLeft" activeCell="A65" sqref="A65:A100"/>
    </sheetView>
  </sheetViews>
  <sheetFormatPr defaultColWidth="9" defaultRowHeight="15"/>
  <cols>
    <col min="1" max="1" width="11" style="2" customWidth="1"/>
    <col min="2" max="2" width="13.7142857142857" style="2" customWidth="1"/>
    <col min="3" max="6" width="11" style="2" customWidth="1"/>
    <col min="7" max="16384" width="9.14285714285714" style="3"/>
  </cols>
  <sheetData>
    <row r="1" s="1" customFormat="1" spans="1:6">
      <c r="A1" s="4" t="s">
        <v>24</v>
      </c>
      <c r="B1" s="4" t="s">
        <v>137</v>
      </c>
      <c r="C1" s="4" t="s">
        <v>138</v>
      </c>
      <c r="D1" s="4" t="s">
        <v>139</v>
      </c>
      <c r="E1" s="4" t="s">
        <v>140</v>
      </c>
      <c r="F1" s="5" t="s">
        <v>141</v>
      </c>
    </row>
    <row r="2" spans="1:10">
      <c r="A2" s="6" t="s">
        <v>27</v>
      </c>
      <c r="B2" s="7"/>
      <c r="C2" s="7"/>
      <c r="D2" s="7"/>
      <c r="E2" s="7"/>
      <c r="F2" s="8"/>
      <c r="I2" s="14" t="str">
        <f>HYPERLINK("#MAIN!D4","GO BACK")</f>
        <v>GO BACK</v>
      </c>
      <c r="J2" s="14"/>
    </row>
    <row r="3" spans="1:10">
      <c r="A3" s="9" t="s">
        <v>30</v>
      </c>
      <c r="B3" s="10"/>
      <c r="C3" s="10"/>
      <c r="D3" s="10"/>
      <c r="E3" s="10"/>
      <c r="F3" s="11"/>
      <c r="I3" s="14"/>
      <c r="J3" s="14"/>
    </row>
    <row r="4" spans="1:6">
      <c r="A4" s="9" t="s">
        <v>33</v>
      </c>
      <c r="B4" s="10"/>
      <c r="C4" s="10"/>
      <c r="D4" s="10"/>
      <c r="E4" s="10"/>
      <c r="F4" s="11"/>
    </row>
    <row r="5" spans="1:9">
      <c r="A5" s="9" t="s">
        <v>35</v>
      </c>
      <c r="B5" s="10"/>
      <c r="C5" s="10"/>
      <c r="D5" s="10"/>
      <c r="E5" s="10"/>
      <c r="F5" s="11"/>
      <c r="I5" s="15" t="s">
        <v>25</v>
      </c>
    </row>
    <row r="6" spans="1:9">
      <c r="A6" s="9" t="s">
        <v>38</v>
      </c>
      <c r="B6" s="10"/>
      <c r="C6" s="10"/>
      <c r="D6" s="10"/>
      <c r="E6" s="10"/>
      <c r="F6" s="11"/>
      <c r="I6" s="16" t="s">
        <v>143</v>
      </c>
    </row>
    <row r="7" spans="1:9">
      <c r="A7" s="9" t="s">
        <v>40</v>
      </c>
      <c r="B7" s="10"/>
      <c r="C7" s="10"/>
      <c r="D7" s="10"/>
      <c r="E7" s="10"/>
      <c r="F7" s="11"/>
      <c r="I7" s="16" t="s">
        <v>144</v>
      </c>
    </row>
    <row r="8" spans="1:9">
      <c r="A8" s="9" t="s">
        <v>43</v>
      </c>
      <c r="B8" s="10"/>
      <c r="C8" s="10"/>
      <c r="D8" s="10"/>
      <c r="E8" s="10"/>
      <c r="F8" s="11"/>
      <c r="I8" s="16"/>
    </row>
    <row r="9" spans="1:6">
      <c r="A9" s="9" t="s">
        <v>44</v>
      </c>
      <c r="B9" s="10"/>
      <c r="C9" s="10"/>
      <c r="D9" s="10"/>
      <c r="E9" s="10"/>
      <c r="F9" s="11"/>
    </row>
    <row r="10" spans="1:6">
      <c r="A10" s="9" t="s">
        <v>45</v>
      </c>
      <c r="B10" s="10"/>
      <c r="C10" s="10"/>
      <c r="D10" s="10"/>
      <c r="E10" s="10"/>
      <c r="F10" s="11"/>
    </row>
    <row r="11" spans="1:6">
      <c r="A11" s="9" t="s">
        <v>46</v>
      </c>
      <c r="B11" s="10"/>
      <c r="C11" s="10"/>
      <c r="D11" s="10"/>
      <c r="E11" s="10"/>
      <c r="F11" s="11"/>
    </row>
    <row r="12" spans="1:6">
      <c r="A12" s="9" t="s">
        <v>47</v>
      </c>
      <c r="B12" s="10"/>
      <c r="C12" s="10"/>
      <c r="D12" s="10"/>
      <c r="E12" s="10"/>
      <c r="F12" s="11"/>
    </row>
    <row r="13" spans="1:6">
      <c r="A13" s="9" t="s">
        <v>48</v>
      </c>
      <c r="B13" s="10"/>
      <c r="C13" s="10"/>
      <c r="D13" s="10"/>
      <c r="E13" s="10"/>
      <c r="F13" s="11"/>
    </row>
    <row r="14" spans="1:6">
      <c r="A14" s="9" t="s">
        <v>49</v>
      </c>
      <c r="B14" s="10"/>
      <c r="C14" s="10"/>
      <c r="D14" s="10"/>
      <c r="E14" s="10"/>
      <c r="F14" s="11"/>
    </row>
    <row r="15" spans="1:6">
      <c r="A15" s="9" t="s">
        <v>50</v>
      </c>
      <c r="B15" s="10"/>
      <c r="C15" s="10"/>
      <c r="D15" s="10"/>
      <c r="E15" s="10"/>
      <c r="F15" s="11"/>
    </row>
    <row r="16" spans="1:6">
      <c r="A16" s="9" t="s">
        <v>51</v>
      </c>
      <c r="B16" s="10"/>
      <c r="C16" s="10"/>
      <c r="D16" s="10"/>
      <c r="E16" s="10"/>
      <c r="F16" s="11"/>
    </row>
    <row r="17" spans="1:6">
      <c r="A17" s="2" t="s">
        <v>52</v>
      </c>
      <c r="B17" s="12"/>
      <c r="C17" s="12"/>
      <c r="D17" s="12"/>
      <c r="E17" s="12"/>
      <c r="F17" s="13"/>
    </row>
    <row r="18" spans="1:6">
      <c r="A18" s="2" t="s">
        <v>53</v>
      </c>
      <c r="B18" s="10"/>
      <c r="C18" s="10"/>
      <c r="D18" s="10"/>
      <c r="E18" s="10"/>
      <c r="F18" s="11"/>
    </row>
    <row r="19" spans="1:6">
      <c r="A19" s="2" t="s">
        <v>54</v>
      </c>
      <c r="B19" s="10"/>
      <c r="C19" s="10"/>
      <c r="D19" s="10"/>
      <c r="E19" s="10"/>
      <c r="F19" s="11"/>
    </row>
    <row r="20" spans="1:6">
      <c r="A20" s="2" t="s">
        <v>55</v>
      </c>
      <c r="B20" s="10"/>
      <c r="C20" s="10"/>
      <c r="D20" s="10"/>
      <c r="E20" s="10"/>
      <c r="F20" s="11"/>
    </row>
    <row r="21" spans="1:6">
      <c r="A21" s="2" t="s">
        <v>56</v>
      </c>
      <c r="B21" s="10"/>
      <c r="C21" s="10"/>
      <c r="D21" s="10"/>
      <c r="E21" s="10"/>
      <c r="F21" s="11"/>
    </row>
    <row r="22" spans="1:6">
      <c r="A22" s="2" t="s">
        <v>57</v>
      </c>
      <c r="B22" s="10"/>
      <c r="C22" s="10"/>
      <c r="D22" s="10"/>
      <c r="E22" s="10"/>
      <c r="F22" s="11"/>
    </row>
    <row r="23" spans="1:6">
      <c r="A23" s="2" t="s">
        <v>58</v>
      </c>
      <c r="B23" s="10"/>
      <c r="C23" s="10"/>
      <c r="D23" s="10"/>
      <c r="E23" s="10"/>
      <c r="F23" s="11"/>
    </row>
    <row r="24" spans="1:6">
      <c r="A24" s="2" t="s">
        <v>59</v>
      </c>
      <c r="B24" s="10"/>
      <c r="C24" s="10"/>
      <c r="D24" s="10"/>
      <c r="E24" s="10"/>
      <c r="F24" s="11"/>
    </row>
    <row r="25" spans="1:6">
      <c r="A25" s="2" t="s">
        <v>60</v>
      </c>
      <c r="B25" s="10"/>
      <c r="C25" s="10"/>
      <c r="D25" s="10"/>
      <c r="E25" s="10"/>
      <c r="F25" s="11"/>
    </row>
    <row r="26" spans="1:6">
      <c r="A26" s="2" t="s">
        <v>61</v>
      </c>
      <c r="B26" s="10"/>
      <c r="C26" s="10"/>
      <c r="D26" s="10"/>
      <c r="E26" s="10"/>
      <c r="F26" s="11"/>
    </row>
    <row r="27" spans="1:6">
      <c r="A27" s="2" t="s">
        <v>62</v>
      </c>
      <c r="B27" s="10"/>
      <c r="C27" s="10"/>
      <c r="D27" s="10"/>
      <c r="E27" s="10"/>
      <c r="F27" s="11"/>
    </row>
    <row r="28" spans="1:6">
      <c r="A28" s="2" t="s">
        <v>63</v>
      </c>
      <c r="B28" s="10"/>
      <c r="C28" s="10"/>
      <c r="D28" s="10"/>
      <c r="E28" s="10"/>
      <c r="F28" s="11"/>
    </row>
    <row r="29" spans="1:6">
      <c r="A29" s="2" t="s">
        <v>64</v>
      </c>
      <c r="B29" s="10"/>
      <c r="C29" s="10"/>
      <c r="D29" s="10"/>
      <c r="E29" s="10"/>
      <c r="F29" s="11"/>
    </row>
    <row r="30" spans="1:6">
      <c r="A30" s="2" t="s">
        <v>65</v>
      </c>
      <c r="B30" s="10"/>
      <c r="C30" s="10"/>
      <c r="D30" s="10"/>
      <c r="E30" s="10"/>
      <c r="F30" s="11"/>
    </row>
    <row r="31" spans="1:6">
      <c r="A31" s="2" t="s">
        <v>66</v>
      </c>
      <c r="B31" s="10"/>
      <c r="C31" s="10"/>
      <c r="D31" s="10"/>
      <c r="E31" s="10"/>
      <c r="F31" s="11"/>
    </row>
    <row r="32" spans="1:6">
      <c r="A32" s="2" t="s">
        <v>67</v>
      </c>
      <c r="B32" s="10"/>
      <c r="C32" s="10"/>
      <c r="D32" s="10"/>
      <c r="E32" s="10"/>
      <c r="F32" s="11"/>
    </row>
    <row r="33" spans="1:6">
      <c r="A33" s="2" t="s">
        <v>68</v>
      </c>
      <c r="B33" s="10"/>
      <c r="C33" s="10"/>
      <c r="D33" s="10"/>
      <c r="E33" s="10"/>
      <c r="F33" s="11"/>
    </row>
    <row r="34" spans="1:6">
      <c r="A34" s="2" t="s">
        <v>69</v>
      </c>
      <c r="B34" s="10"/>
      <c r="C34" s="10"/>
      <c r="D34" s="10"/>
      <c r="E34" s="10"/>
      <c r="F34" s="11"/>
    </row>
    <row r="35" spans="1:6">
      <c r="A35" s="2" t="s">
        <v>70</v>
      </c>
      <c r="B35" s="10"/>
      <c r="C35" s="10"/>
      <c r="D35" s="10"/>
      <c r="E35" s="10"/>
      <c r="F35" s="11"/>
    </row>
    <row r="36" spans="1:6">
      <c r="A36" s="2" t="s">
        <v>71</v>
      </c>
      <c r="B36" s="10"/>
      <c r="C36" s="10"/>
      <c r="D36" s="10"/>
      <c r="E36" s="10"/>
      <c r="F36" s="11"/>
    </row>
    <row r="37" spans="1:6">
      <c r="A37" s="2" t="s">
        <v>72</v>
      </c>
      <c r="B37" s="10"/>
      <c r="C37" s="10"/>
      <c r="D37" s="10"/>
      <c r="E37" s="10"/>
      <c r="F37" s="11"/>
    </row>
    <row r="38" spans="1:6">
      <c r="A38" s="2" t="s">
        <v>73</v>
      </c>
      <c r="B38" s="10"/>
      <c r="C38" s="10"/>
      <c r="D38" s="10"/>
      <c r="E38" s="10"/>
      <c r="F38" s="11"/>
    </row>
    <row r="39" spans="1:6">
      <c r="A39" s="2" t="s">
        <v>74</v>
      </c>
      <c r="B39" s="10"/>
      <c r="C39" s="10"/>
      <c r="D39" s="10"/>
      <c r="E39" s="10"/>
      <c r="F39" s="11"/>
    </row>
    <row r="40" spans="1:6">
      <c r="A40" s="2" t="s">
        <v>75</v>
      </c>
      <c r="B40" s="10"/>
      <c r="C40" s="10"/>
      <c r="D40" s="10"/>
      <c r="E40" s="10"/>
      <c r="F40" s="11"/>
    </row>
    <row r="41" spans="1:6">
      <c r="A41" s="2" t="s">
        <v>76</v>
      </c>
      <c r="B41" s="10"/>
      <c r="C41" s="10"/>
      <c r="D41" s="10"/>
      <c r="E41" s="10"/>
      <c r="F41" s="11"/>
    </row>
    <row r="42" spans="1:6">
      <c r="A42" s="2" t="s">
        <v>77</v>
      </c>
      <c r="B42" s="10"/>
      <c r="C42" s="10"/>
      <c r="D42" s="10"/>
      <c r="E42" s="10"/>
      <c r="F42" s="11"/>
    </row>
    <row r="43" spans="1:6">
      <c r="A43" s="2" t="s">
        <v>78</v>
      </c>
      <c r="B43" s="10"/>
      <c r="C43" s="10"/>
      <c r="D43" s="10"/>
      <c r="E43" s="10"/>
      <c r="F43" s="11"/>
    </row>
    <row r="44" spans="1:6">
      <c r="A44" s="2" t="s">
        <v>79</v>
      </c>
      <c r="B44" s="10"/>
      <c r="C44" s="10"/>
      <c r="D44" s="10"/>
      <c r="E44" s="10"/>
      <c r="F44" s="11"/>
    </row>
    <row r="45" spans="1:6">
      <c r="A45" s="2" t="s">
        <v>80</v>
      </c>
      <c r="B45" s="10"/>
      <c r="C45" s="10"/>
      <c r="D45" s="10"/>
      <c r="E45" s="10"/>
      <c r="F45" s="11"/>
    </row>
    <row r="46" spans="1:6">
      <c r="A46" s="2" t="s">
        <v>81</v>
      </c>
      <c r="B46" s="10"/>
      <c r="C46" s="10"/>
      <c r="D46" s="10"/>
      <c r="E46" s="10"/>
      <c r="F46" s="11"/>
    </row>
    <row r="47" spans="1:6">
      <c r="A47" s="2" t="s">
        <v>82</v>
      </c>
      <c r="B47" s="10"/>
      <c r="C47" s="10"/>
      <c r="D47" s="10"/>
      <c r="E47" s="10"/>
      <c r="F47" s="11"/>
    </row>
    <row r="48" spans="1:6">
      <c r="A48" s="2" t="s">
        <v>83</v>
      </c>
      <c r="B48" s="10"/>
      <c r="C48" s="10"/>
      <c r="D48" s="10"/>
      <c r="E48" s="10"/>
      <c r="F48" s="11"/>
    </row>
    <row r="49" spans="1:6">
      <c r="A49" s="2" t="s">
        <v>84</v>
      </c>
      <c r="B49" s="10"/>
      <c r="C49" s="10"/>
      <c r="D49" s="10"/>
      <c r="E49" s="10"/>
      <c r="F49" s="11"/>
    </row>
    <row r="50" spans="1:6">
      <c r="A50" s="2" t="s">
        <v>85</v>
      </c>
      <c r="B50" s="10"/>
      <c r="C50" s="10"/>
      <c r="D50" s="10"/>
      <c r="E50" s="10"/>
      <c r="F50" s="11"/>
    </row>
    <row r="51" spans="1:6">
      <c r="A51" s="2" t="s">
        <v>86</v>
      </c>
      <c r="B51" s="10"/>
      <c r="C51" s="10"/>
      <c r="D51" s="10"/>
      <c r="E51" s="10"/>
      <c r="F51" s="11"/>
    </row>
    <row r="52" spans="1:6">
      <c r="A52" s="2" t="s">
        <v>87</v>
      </c>
      <c r="B52" s="10"/>
      <c r="C52" s="10"/>
      <c r="D52" s="10"/>
      <c r="E52" s="10"/>
      <c r="F52" s="11"/>
    </row>
    <row r="53" spans="1:6">
      <c r="A53" s="2" t="s">
        <v>88</v>
      </c>
      <c r="B53" s="10"/>
      <c r="C53" s="10"/>
      <c r="D53" s="10"/>
      <c r="E53" s="10"/>
      <c r="F53" s="11"/>
    </row>
    <row r="54" spans="1:6">
      <c r="A54" s="2" t="s">
        <v>89</v>
      </c>
      <c r="B54" s="10"/>
      <c r="C54" s="10"/>
      <c r="D54" s="10"/>
      <c r="E54" s="10"/>
      <c r="F54" s="11"/>
    </row>
    <row r="55" spans="1:6">
      <c r="A55" s="2" t="s">
        <v>90</v>
      </c>
      <c r="B55" s="10"/>
      <c r="C55" s="10"/>
      <c r="D55" s="10"/>
      <c r="E55" s="10"/>
      <c r="F55" s="11"/>
    </row>
    <row r="56" spans="1:6">
      <c r="A56" s="2" t="s">
        <v>91</v>
      </c>
      <c r="B56" s="10"/>
      <c r="C56" s="10"/>
      <c r="D56" s="10"/>
      <c r="E56" s="10"/>
      <c r="F56" s="11"/>
    </row>
    <row r="57" spans="1:6">
      <c r="A57" s="2" t="s">
        <v>92</v>
      </c>
      <c r="B57" s="10"/>
      <c r="C57" s="10"/>
      <c r="D57" s="10"/>
      <c r="E57" s="10"/>
      <c r="F57" s="11"/>
    </row>
    <row r="58" spans="1:6">
      <c r="A58" s="2" t="s">
        <v>93</v>
      </c>
      <c r="B58" s="10"/>
      <c r="C58" s="10"/>
      <c r="D58" s="10"/>
      <c r="E58" s="10"/>
      <c r="F58" s="11"/>
    </row>
    <row r="59" spans="1:6">
      <c r="A59" s="2" t="s">
        <v>94</v>
      </c>
      <c r="B59" s="10"/>
      <c r="C59" s="10"/>
      <c r="D59" s="10"/>
      <c r="E59" s="10"/>
      <c r="F59" s="11"/>
    </row>
    <row r="60" spans="1:6">
      <c r="A60" s="2" t="s">
        <v>95</v>
      </c>
      <c r="B60" s="10"/>
      <c r="C60" s="10"/>
      <c r="D60" s="10"/>
      <c r="E60" s="10"/>
      <c r="F60" s="11"/>
    </row>
    <row r="61" spans="1:6">
      <c r="A61" s="2" t="s">
        <v>96</v>
      </c>
      <c r="B61" s="10"/>
      <c r="C61" s="10"/>
      <c r="D61" s="10"/>
      <c r="E61" s="10"/>
      <c r="F61" s="11"/>
    </row>
    <row r="62" spans="1:6">
      <c r="A62" s="2" t="s">
        <v>97</v>
      </c>
      <c r="B62" s="10"/>
      <c r="C62" s="10"/>
      <c r="D62" s="10"/>
      <c r="E62" s="10"/>
      <c r="F62" s="11"/>
    </row>
    <row r="63" spans="1:6">
      <c r="A63" s="2" t="s">
        <v>98</v>
      </c>
      <c r="B63" s="10"/>
      <c r="C63" s="10"/>
      <c r="D63" s="10"/>
      <c r="E63" s="10"/>
      <c r="F63" s="11"/>
    </row>
    <row r="64" spans="1:6">
      <c r="A64" s="2" t="s">
        <v>99</v>
      </c>
      <c r="B64" s="10"/>
      <c r="C64" s="10"/>
      <c r="D64" s="10"/>
      <c r="E64" s="10"/>
      <c r="F64" s="11"/>
    </row>
    <row r="65" spans="1:6">
      <c r="A65" t="s">
        <v>100</v>
      </c>
      <c r="B65" s="12"/>
      <c r="C65" s="12"/>
      <c r="D65" s="12"/>
      <c r="E65" s="12"/>
      <c r="F65" s="13"/>
    </row>
    <row r="66" spans="1:6">
      <c r="A66" t="s">
        <v>101</v>
      </c>
      <c r="B66" s="10"/>
      <c r="C66" s="10"/>
      <c r="D66" s="10"/>
      <c r="E66" s="10"/>
      <c r="F66" s="11"/>
    </row>
    <row r="67" spans="1:6">
      <c r="A67" t="s">
        <v>102</v>
      </c>
      <c r="B67" s="10"/>
      <c r="C67" s="10"/>
      <c r="D67" s="10"/>
      <c r="E67" s="10"/>
      <c r="F67" s="11"/>
    </row>
    <row r="68" spans="1:6">
      <c r="A68" t="s">
        <v>103</v>
      </c>
      <c r="B68" s="10"/>
      <c r="C68" s="10"/>
      <c r="D68" s="10"/>
      <c r="E68" s="10"/>
      <c r="F68" s="11"/>
    </row>
    <row r="69" spans="1:6">
      <c r="A69" t="s">
        <v>104</v>
      </c>
      <c r="B69" s="10"/>
      <c r="C69" s="10"/>
      <c r="D69" s="10"/>
      <c r="E69" s="10"/>
      <c r="F69" s="11"/>
    </row>
    <row r="70" spans="1:6">
      <c r="A70" t="s">
        <v>105</v>
      </c>
      <c r="B70" s="10"/>
      <c r="C70" s="10"/>
      <c r="D70" s="10"/>
      <c r="E70" s="10"/>
      <c r="F70" s="11"/>
    </row>
    <row r="71" spans="1:6">
      <c r="A71" t="s">
        <v>106</v>
      </c>
      <c r="B71" s="10"/>
      <c r="C71" s="10"/>
      <c r="D71" s="10"/>
      <c r="E71" s="10"/>
      <c r="F71" s="11"/>
    </row>
    <row r="72" spans="1:6">
      <c r="A72" t="s">
        <v>107</v>
      </c>
      <c r="B72" s="10"/>
      <c r="C72" s="10"/>
      <c r="D72" s="10"/>
      <c r="E72" s="10"/>
      <c r="F72" s="11"/>
    </row>
    <row r="73" spans="1:6">
      <c r="A73" t="s">
        <v>108</v>
      </c>
      <c r="B73" s="10"/>
      <c r="C73" s="10"/>
      <c r="D73" s="10"/>
      <c r="E73" s="10"/>
      <c r="F73" s="11"/>
    </row>
    <row r="74" spans="1:6">
      <c r="A74" t="s">
        <v>109</v>
      </c>
      <c r="B74" s="10"/>
      <c r="C74" s="10"/>
      <c r="D74" s="10"/>
      <c r="E74" s="10"/>
      <c r="F74" s="11"/>
    </row>
    <row r="75" spans="1:6">
      <c r="A75" t="s">
        <v>110</v>
      </c>
      <c r="B75" s="10"/>
      <c r="C75" s="10"/>
      <c r="D75" s="10"/>
      <c r="E75" s="10"/>
      <c r="F75" s="11"/>
    </row>
    <row r="76" spans="1:6">
      <c r="A76" t="s">
        <v>111</v>
      </c>
      <c r="B76" s="10"/>
      <c r="C76" s="10"/>
      <c r="D76" s="10"/>
      <c r="E76" s="10"/>
      <c r="F76" s="11"/>
    </row>
    <row r="77" spans="1:6">
      <c r="A77" t="s">
        <v>112</v>
      </c>
      <c r="B77" s="10"/>
      <c r="C77" s="10"/>
      <c r="D77" s="10"/>
      <c r="E77" s="10"/>
      <c r="F77" s="11"/>
    </row>
    <row r="78" spans="1:6">
      <c r="A78" t="s">
        <v>113</v>
      </c>
      <c r="B78" s="10"/>
      <c r="C78" s="10"/>
      <c r="D78" s="10"/>
      <c r="E78" s="10"/>
      <c r="F78" s="11"/>
    </row>
    <row r="79" spans="1:6">
      <c r="A79" t="s">
        <v>114</v>
      </c>
      <c r="B79" s="10"/>
      <c r="C79" s="10"/>
      <c r="D79" s="10"/>
      <c r="E79" s="10"/>
      <c r="F79" s="11"/>
    </row>
    <row r="80" spans="1:6">
      <c r="A80" t="s">
        <v>115</v>
      </c>
      <c r="B80" s="10"/>
      <c r="C80" s="10"/>
      <c r="D80" s="10"/>
      <c r="E80" s="10"/>
      <c r="F80" s="11"/>
    </row>
    <row r="81" spans="1:6">
      <c r="A81" t="s">
        <v>116</v>
      </c>
      <c r="B81" s="10"/>
      <c r="C81" s="10"/>
      <c r="D81" s="10"/>
      <c r="E81" s="10"/>
      <c r="F81" s="11"/>
    </row>
    <row r="82" spans="1:6">
      <c r="A82" t="s">
        <v>117</v>
      </c>
      <c r="B82" s="10"/>
      <c r="C82" s="10"/>
      <c r="D82" s="10"/>
      <c r="E82" s="10"/>
      <c r="F82" s="11"/>
    </row>
    <row r="83" spans="1:6">
      <c r="A83" t="s">
        <v>118</v>
      </c>
      <c r="B83" s="10"/>
      <c r="C83" s="10"/>
      <c r="D83" s="10"/>
      <c r="E83" s="10"/>
      <c r="F83" s="11"/>
    </row>
    <row r="84" spans="1:6">
      <c r="A84" t="s">
        <v>119</v>
      </c>
      <c r="B84" s="10"/>
      <c r="C84" s="10"/>
      <c r="D84" s="10"/>
      <c r="E84" s="10"/>
      <c r="F84" s="11"/>
    </row>
    <row r="85" spans="1:6">
      <c r="A85" t="s">
        <v>120</v>
      </c>
      <c r="B85" s="10"/>
      <c r="C85" s="10"/>
      <c r="D85" s="10"/>
      <c r="E85" s="10"/>
      <c r="F85" s="11"/>
    </row>
    <row r="86" spans="1:6">
      <c r="A86" t="s">
        <v>121</v>
      </c>
      <c r="B86" s="10"/>
      <c r="C86" s="10"/>
      <c r="D86" s="10"/>
      <c r="E86" s="10"/>
      <c r="F86" s="11"/>
    </row>
    <row r="87" spans="1:6">
      <c r="A87" t="s">
        <v>122</v>
      </c>
      <c r="B87" s="10"/>
      <c r="C87" s="10"/>
      <c r="D87" s="10"/>
      <c r="E87" s="10"/>
      <c r="F87" s="11"/>
    </row>
    <row r="88" spans="1:6">
      <c r="A88" t="s">
        <v>123</v>
      </c>
      <c r="B88" s="10"/>
      <c r="C88" s="10"/>
      <c r="D88" s="10"/>
      <c r="E88" s="10"/>
      <c r="F88" s="11"/>
    </row>
    <row r="89" spans="1:6">
      <c r="A89" t="s">
        <v>124</v>
      </c>
      <c r="B89" s="10"/>
      <c r="C89" s="10"/>
      <c r="D89" s="10"/>
      <c r="E89" s="10"/>
      <c r="F89" s="11"/>
    </row>
    <row r="90" spans="1:6">
      <c r="A90" t="s">
        <v>125</v>
      </c>
      <c r="B90" s="10"/>
      <c r="C90" s="10"/>
      <c r="D90" s="10"/>
      <c r="E90" s="10"/>
      <c r="F90" s="11"/>
    </row>
    <row r="91" spans="1:6">
      <c r="A91" t="s">
        <v>126</v>
      </c>
      <c r="B91" s="10"/>
      <c r="C91" s="10"/>
      <c r="D91" s="10"/>
      <c r="E91" s="10"/>
      <c r="F91" s="11"/>
    </row>
    <row r="92" spans="1:6">
      <c r="A92" t="s">
        <v>127</v>
      </c>
      <c r="B92" s="10"/>
      <c r="C92" s="10"/>
      <c r="D92" s="10"/>
      <c r="E92" s="10"/>
      <c r="F92" s="11"/>
    </row>
    <row r="93" spans="1:6">
      <c r="A93" t="s">
        <v>128</v>
      </c>
      <c r="B93" s="10"/>
      <c r="C93" s="10"/>
      <c r="D93" s="10"/>
      <c r="E93" s="10"/>
      <c r="F93" s="11"/>
    </row>
    <row r="94" spans="1:6">
      <c r="A94" t="s">
        <v>129</v>
      </c>
      <c r="B94" s="10"/>
      <c r="C94" s="10"/>
      <c r="D94" s="10"/>
      <c r="E94" s="10"/>
      <c r="F94" s="11"/>
    </row>
    <row r="95" spans="1:6">
      <c r="A95" t="s">
        <v>130</v>
      </c>
      <c r="B95" s="10"/>
      <c r="C95" s="10"/>
      <c r="D95" s="10"/>
      <c r="E95" s="10"/>
      <c r="F95" s="11"/>
    </row>
    <row r="96" spans="1:6">
      <c r="A96" t="s">
        <v>131</v>
      </c>
      <c r="B96" s="10"/>
      <c r="C96" s="10"/>
      <c r="D96" s="10"/>
      <c r="E96" s="10"/>
      <c r="F96" s="11"/>
    </row>
    <row r="97" spans="1:6">
      <c r="A97" t="s">
        <v>132</v>
      </c>
      <c r="B97" s="10"/>
      <c r="C97" s="10"/>
      <c r="D97" s="10"/>
      <c r="E97" s="10"/>
      <c r="F97" s="11"/>
    </row>
    <row r="98" spans="1:6">
      <c r="A98" t="s">
        <v>133</v>
      </c>
      <c r="B98" s="10"/>
      <c r="C98" s="10"/>
      <c r="D98" s="10"/>
      <c r="E98" s="10"/>
      <c r="F98" s="11"/>
    </row>
    <row r="99" spans="1:6">
      <c r="A99" t="s">
        <v>134</v>
      </c>
      <c r="B99" s="10"/>
      <c r="C99" s="10"/>
      <c r="D99" s="10"/>
      <c r="E99" s="10"/>
      <c r="F99" s="11"/>
    </row>
    <row r="100" spans="1:6">
      <c r="A100" t="s">
        <v>135</v>
      </c>
      <c r="B100" s="10"/>
      <c r="C100" s="10"/>
      <c r="D100" s="10"/>
      <c r="E100" s="10"/>
      <c r="F100" s="11"/>
    </row>
  </sheetData>
  <sheetProtection sheet="1" objects="1" scenarios="1"/>
  <mergeCells count="1">
    <mergeCell ref="I2:J3"/>
  </mergeCell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INSTRUCTIONS</vt:lpstr>
      <vt:lpstr>DDL</vt:lpstr>
      <vt:lpstr>MAIN</vt:lpstr>
      <vt:lpstr>281</vt:lpstr>
      <vt:lpstr>1682</vt:lpstr>
      <vt:lpstr>4530</vt:lpstr>
      <vt:lpstr>3333</vt:lpstr>
      <vt:lpstr>5078</vt:lpstr>
      <vt:lpstr>652</vt:lpstr>
      <vt:lpstr>1661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BAGUIO CENTER MALL</dc:creator>
  <cp:lastModifiedBy>USER</cp:lastModifiedBy>
  <dcterms:created xsi:type="dcterms:W3CDTF">2022-10-29T02:48:00Z</dcterms:created>
  <dcterms:modified xsi:type="dcterms:W3CDTF">2022-11-15T04:55:27Z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3C5EC95431A34593A31E140A0F2B41F9</vt:lpwstr>
  </property>
  <property fmtid="{D5CDD505-2E9C-101B-9397-08002B2CF9AE}" pid="3" name="KSOProductBuildVer">
    <vt:lpwstr>1033-11.2.0.11214</vt:lpwstr>
  </property>
</Properties>
</file>