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7320" windowHeight="14840" tabRatio="500"/>
  </bookViews>
  <sheets>
    <sheet name="Sheet1" sheetId="1" r:id="rId1"/>
  </sheets>
  <definedNames>
    <definedName name="_xlnm._FilterDatabase" localSheetId="0" hidden="1">Sheet1!$A$2:$M$156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3" i="1" l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H173" i="1"/>
  <c r="I173" i="1"/>
  <c r="J173" i="1"/>
  <c r="L173" i="1"/>
  <c r="M173" i="1"/>
  <c r="H172" i="1"/>
  <c r="I172" i="1"/>
  <c r="J172" i="1"/>
  <c r="L172" i="1"/>
  <c r="M172" i="1"/>
  <c r="H171" i="1"/>
  <c r="I171" i="1"/>
  <c r="J171" i="1"/>
  <c r="L171" i="1"/>
  <c r="M171" i="1"/>
  <c r="H170" i="1"/>
  <c r="I170" i="1"/>
  <c r="J170" i="1"/>
  <c r="L170" i="1"/>
  <c r="M170" i="1"/>
  <c r="H169" i="1"/>
  <c r="I169" i="1"/>
  <c r="J169" i="1"/>
  <c r="L169" i="1"/>
  <c r="M169" i="1"/>
  <c r="H168" i="1"/>
  <c r="I168" i="1"/>
  <c r="J168" i="1"/>
  <c r="L168" i="1"/>
  <c r="M168" i="1"/>
  <c r="H167" i="1"/>
  <c r="I167" i="1"/>
  <c r="J167" i="1"/>
  <c r="L167" i="1"/>
  <c r="M167" i="1"/>
  <c r="H166" i="1"/>
  <c r="I166" i="1"/>
  <c r="J166" i="1"/>
  <c r="L166" i="1"/>
  <c r="M166" i="1"/>
  <c r="H165" i="1"/>
  <c r="I165" i="1"/>
  <c r="J165" i="1"/>
  <c r="L165" i="1"/>
  <c r="M165" i="1"/>
  <c r="H164" i="1"/>
  <c r="I164" i="1"/>
  <c r="J164" i="1"/>
  <c r="L164" i="1"/>
  <c r="M164" i="1"/>
  <c r="H163" i="1"/>
  <c r="I163" i="1"/>
  <c r="J163" i="1"/>
  <c r="L163" i="1"/>
  <c r="M163" i="1"/>
  <c r="H162" i="1"/>
  <c r="I162" i="1"/>
  <c r="J162" i="1"/>
  <c r="L162" i="1"/>
  <c r="M162" i="1"/>
  <c r="H161" i="1"/>
  <c r="I161" i="1"/>
  <c r="J161" i="1"/>
  <c r="L161" i="1"/>
  <c r="M161" i="1"/>
  <c r="H160" i="1"/>
  <c r="I160" i="1"/>
  <c r="J160" i="1"/>
  <c r="L160" i="1"/>
  <c r="M160" i="1"/>
  <c r="H159" i="1"/>
  <c r="I159" i="1"/>
  <c r="J159" i="1"/>
  <c r="L159" i="1"/>
  <c r="M159" i="1"/>
  <c r="H158" i="1"/>
  <c r="I158" i="1"/>
  <c r="J158" i="1"/>
  <c r="L158" i="1"/>
  <c r="M158" i="1"/>
  <c r="H157" i="1"/>
  <c r="I157" i="1"/>
  <c r="J157" i="1"/>
  <c r="L157" i="1"/>
  <c r="M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110" i="1"/>
  <c r="K156" i="1"/>
  <c r="J156" i="1"/>
  <c r="H156" i="1"/>
  <c r="K155" i="1"/>
  <c r="J155" i="1"/>
  <c r="H155" i="1"/>
  <c r="K154" i="1"/>
  <c r="J154" i="1"/>
  <c r="H154" i="1"/>
  <c r="K153" i="1"/>
  <c r="J153" i="1"/>
  <c r="H153" i="1"/>
  <c r="K152" i="1"/>
  <c r="J152" i="1"/>
  <c r="H152" i="1"/>
  <c r="K151" i="1"/>
  <c r="J151" i="1"/>
  <c r="H151" i="1"/>
  <c r="K150" i="1"/>
  <c r="J150" i="1"/>
  <c r="H150" i="1"/>
  <c r="K149" i="1"/>
  <c r="J149" i="1"/>
  <c r="H149" i="1"/>
  <c r="K148" i="1"/>
  <c r="J148" i="1"/>
  <c r="H148" i="1"/>
  <c r="K147" i="1"/>
  <c r="J147" i="1"/>
  <c r="H147" i="1"/>
  <c r="K146" i="1"/>
  <c r="J146" i="1"/>
  <c r="H146" i="1"/>
  <c r="K145" i="1"/>
  <c r="J145" i="1"/>
  <c r="H145" i="1"/>
  <c r="K144" i="1"/>
  <c r="J144" i="1"/>
  <c r="H144" i="1"/>
  <c r="K143" i="1"/>
  <c r="J143" i="1"/>
  <c r="H143" i="1"/>
  <c r="K142" i="1"/>
  <c r="J142" i="1"/>
  <c r="H142" i="1"/>
  <c r="K141" i="1"/>
  <c r="J141" i="1"/>
  <c r="H141" i="1"/>
  <c r="K140" i="1"/>
  <c r="J140" i="1"/>
  <c r="H140" i="1"/>
  <c r="K139" i="1"/>
  <c r="J139" i="1"/>
  <c r="H139" i="1"/>
  <c r="K138" i="1"/>
  <c r="J138" i="1"/>
  <c r="H138" i="1"/>
  <c r="K137" i="1"/>
  <c r="J137" i="1"/>
  <c r="H137" i="1"/>
  <c r="K136" i="1"/>
  <c r="J136" i="1"/>
  <c r="H136" i="1"/>
  <c r="K135" i="1"/>
  <c r="J135" i="1"/>
  <c r="H135" i="1"/>
  <c r="K134" i="1"/>
  <c r="J134" i="1"/>
  <c r="H134" i="1"/>
  <c r="K133" i="1"/>
  <c r="J133" i="1"/>
  <c r="H133" i="1"/>
  <c r="K132" i="1"/>
  <c r="J132" i="1"/>
  <c r="H132" i="1"/>
  <c r="K131" i="1"/>
  <c r="J131" i="1"/>
  <c r="H131" i="1"/>
  <c r="K130" i="1"/>
  <c r="J130" i="1"/>
  <c r="H130" i="1"/>
  <c r="K129" i="1"/>
  <c r="J129" i="1"/>
  <c r="H129" i="1"/>
  <c r="K128" i="1"/>
  <c r="J128" i="1"/>
  <c r="H128" i="1"/>
  <c r="K127" i="1"/>
  <c r="J127" i="1"/>
  <c r="H127" i="1"/>
  <c r="K126" i="1"/>
  <c r="J126" i="1"/>
  <c r="H126" i="1"/>
  <c r="K125" i="1"/>
  <c r="J125" i="1"/>
  <c r="H125" i="1"/>
  <c r="K124" i="1"/>
  <c r="J124" i="1"/>
  <c r="H124" i="1"/>
  <c r="K123" i="1"/>
  <c r="J123" i="1"/>
  <c r="H123" i="1"/>
  <c r="K122" i="1"/>
  <c r="J122" i="1"/>
  <c r="H122" i="1"/>
  <c r="K121" i="1"/>
  <c r="J121" i="1"/>
  <c r="H121" i="1"/>
  <c r="K120" i="1"/>
  <c r="J120" i="1"/>
  <c r="H120" i="1"/>
  <c r="K119" i="1"/>
  <c r="J119" i="1"/>
  <c r="H119" i="1"/>
  <c r="K118" i="1"/>
  <c r="J118" i="1"/>
  <c r="H118" i="1"/>
  <c r="K117" i="1"/>
  <c r="J117" i="1"/>
  <c r="H117" i="1"/>
  <c r="K116" i="1"/>
  <c r="J116" i="1"/>
  <c r="H116" i="1"/>
  <c r="K115" i="1"/>
  <c r="J115" i="1"/>
  <c r="H115" i="1"/>
  <c r="K114" i="1"/>
  <c r="J114" i="1"/>
  <c r="H114" i="1"/>
  <c r="K113" i="1"/>
  <c r="J113" i="1"/>
  <c r="H113" i="1"/>
  <c r="K112" i="1"/>
  <c r="J112" i="1"/>
  <c r="H112" i="1"/>
  <c r="K111" i="1"/>
  <c r="J111" i="1"/>
  <c r="H111" i="1"/>
  <c r="K110" i="1"/>
  <c r="J110" i="1"/>
  <c r="H110" i="1"/>
  <c r="K109" i="1"/>
  <c r="J109" i="1"/>
  <c r="H109" i="1"/>
  <c r="K108" i="1"/>
  <c r="J108" i="1"/>
  <c r="H108" i="1"/>
  <c r="K107" i="1"/>
  <c r="J107" i="1"/>
  <c r="H107" i="1"/>
  <c r="K106" i="1"/>
  <c r="J106" i="1"/>
  <c r="H106" i="1"/>
  <c r="K105" i="1"/>
  <c r="J105" i="1"/>
  <c r="H105" i="1"/>
  <c r="K104" i="1"/>
  <c r="J104" i="1"/>
  <c r="H104" i="1"/>
  <c r="K103" i="1"/>
  <c r="J103" i="1"/>
  <c r="H103" i="1"/>
  <c r="K102" i="1"/>
  <c r="J102" i="1"/>
  <c r="H102" i="1"/>
  <c r="K101" i="1"/>
  <c r="J101" i="1"/>
  <c r="H101" i="1"/>
  <c r="K100" i="1"/>
  <c r="J100" i="1"/>
  <c r="H100" i="1"/>
  <c r="K99" i="1"/>
  <c r="J99" i="1"/>
  <c r="H99" i="1"/>
  <c r="K98" i="1"/>
  <c r="J98" i="1"/>
  <c r="H98" i="1"/>
  <c r="K97" i="1"/>
  <c r="J97" i="1"/>
  <c r="H97" i="1"/>
  <c r="K96" i="1"/>
  <c r="J96" i="1"/>
  <c r="H96" i="1"/>
  <c r="K95" i="1"/>
  <c r="J95" i="1"/>
  <c r="H95" i="1"/>
  <c r="K94" i="1"/>
  <c r="J94" i="1"/>
  <c r="H94" i="1"/>
  <c r="K93" i="1"/>
  <c r="J93" i="1"/>
  <c r="H93" i="1"/>
  <c r="K92" i="1"/>
  <c r="J92" i="1"/>
  <c r="H92" i="1"/>
  <c r="K91" i="1"/>
  <c r="J91" i="1"/>
  <c r="H91" i="1"/>
  <c r="K90" i="1"/>
  <c r="J90" i="1"/>
  <c r="H90" i="1"/>
  <c r="K89" i="1"/>
  <c r="J89" i="1"/>
  <c r="H89" i="1"/>
  <c r="K88" i="1"/>
  <c r="J88" i="1"/>
  <c r="H88" i="1"/>
  <c r="K87" i="1"/>
  <c r="J87" i="1"/>
  <c r="H87" i="1"/>
  <c r="K86" i="1"/>
  <c r="J86" i="1"/>
  <c r="H86" i="1"/>
  <c r="K85" i="1"/>
  <c r="J85" i="1"/>
  <c r="H85" i="1"/>
  <c r="K84" i="1"/>
  <c r="J84" i="1"/>
  <c r="H84" i="1"/>
  <c r="K83" i="1"/>
  <c r="J83" i="1"/>
  <c r="H83" i="1"/>
  <c r="K82" i="1"/>
  <c r="J82" i="1"/>
  <c r="H82" i="1"/>
  <c r="K81" i="1"/>
  <c r="J81" i="1"/>
  <c r="H81" i="1"/>
  <c r="K80" i="1"/>
  <c r="J80" i="1"/>
  <c r="H80" i="1"/>
  <c r="K79" i="1"/>
  <c r="J79" i="1"/>
  <c r="H79" i="1"/>
  <c r="K78" i="1"/>
  <c r="J78" i="1"/>
  <c r="H78" i="1"/>
  <c r="K77" i="1"/>
  <c r="J77" i="1"/>
  <c r="H77" i="1"/>
  <c r="K76" i="1"/>
  <c r="J76" i="1"/>
  <c r="H76" i="1"/>
  <c r="K75" i="1"/>
  <c r="J75" i="1"/>
  <c r="H75" i="1"/>
  <c r="K74" i="1"/>
  <c r="J74" i="1"/>
  <c r="H74" i="1"/>
  <c r="K73" i="1"/>
  <c r="J73" i="1"/>
  <c r="H73" i="1"/>
  <c r="K72" i="1"/>
  <c r="J72" i="1"/>
  <c r="H72" i="1"/>
  <c r="K71" i="1"/>
  <c r="J71" i="1"/>
  <c r="H71" i="1"/>
  <c r="K70" i="1"/>
  <c r="J70" i="1"/>
  <c r="H70" i="1"/>
  <c r="K69" i="1"/>
  <c r="J69" i="1"/>
  <c r="H69" i="1"/>
  <c r="K68" i="1"/>
  <c r="J68" i="1"/>
  <c r="H68" i="1"/>
  <c r="K67" i="1"/>
  <c r="J67" i="1"/>
  <c r="H67" i="1"/>
  <c r="K66" i="1"/>
  <c r="J66" i="1"/>
  <c r="H66" i="1"/>
  <c r="K65" i="1"/>
  <c r="J65" i="1"/>
  <c r="H65" i="1"/>
  <c r="K64" i="1"/>
  <c r="J64" i="1"/>
  <c r="H64" i="1"/>
  <c r="K63" i="1"/>
  <c r="J63" i="1"/>
  <c r="H63" i="1"/>
  <c r="K62" i="1"/>
  <c r="J62" i="1"/>
  <c r="H62" i="1"/>
  <c r="K61" i="1"/>
  <c r="J61" i="1"/>
  <c r="H61" i="1"/>
  <c r="K60" i="1"/>
  <c r="J60" i="1"/>
  <c r="H60" i="1"/>
  <c r="K59" i="1"/>
  <c r="J59" i="1"/>
  <c r="H59" i="1"/>
  <c r="K58" i="1"/>
  <c r="J58" i="1"/>
  <c r="H58" i="1"/>
  <c r="K57" i="1"/>
  <c r="J57" i="1"/>
  <c r="H57" i="1"/>
  <c r="K56" i="1"/>
  <c r="J56" i="1"/>
  <c r="H56" i="1"/>
  <c r="K55" i="1"/>
  <c r="J55" i="1"/>
  <c r="H55" i="1"/>
  <c r="K54" i="1"/>
  <c r="J54" i="1"/>
  <c r="H54" i="1"/>
  <c r="K53" i="1"/>
  <c r="J53" i="1"/>
  <c r="H53" i="1"/>
  <c r="K52" i="1"/>
  <c r="J52" i="1"/>
  <c r="H52" i="1"/>
  <c r="K51" i="1"/>
  <c r="J51" i="1"/>
  <c r="H51" i="1"/>
  <c r="K50" i="1"/>
  <c r="J50" i="1"/>
  <c r="H50" i="1"/>
  <c r="H42" i="1"/>
  <c r="J42" i="1"/>
  <c r="K42" i="1"/>
  <c r="J49" i="1"/>
  <c r="J48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3" i="1"/>
  <c r="H49" i="1"/>
  <c r="H48" i="1"/>
  <c r="H47" i="1"/>
  <c r="H46" i="1"/>
  <c r="H45" i="1"/>
  <c r="H44" i="1"/>
  <c r="H43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K49" i="1"/>
  <c r="K48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<sst xmlns="http://schemas.openxmlformats.org/spreadsheetml/2006/main" count="1192" uniqueCount="817">
  <si>
    <t>北海道</t>
  </si>
  <si>
    <t>http://www.kunimare.co.jp/</t>
  </si>
  <si>
    <t>http://thumbnail.image.rakuten.co.jp/@0_mall/kadenshop/cabinet/wein/tokubetuzyunmaisyu.jpg</t>
  </si>
  <si>
    <t>青森県</t>
  </si>
  <si>
    <t>田酒</t>
  </si>
  <si>
    <t>http://www.densyu.co.jp/</t>
  </si>
  <si>
    <t>http://www.densyu.co.jp/_src/sc1141/web_93c8ef0_8f8395c491e58be18ff8_93l95r8ee6_1800ml817b94a07099.jpg</t>
  </si>
  <si>
    <t>岩手県</t>
  </si>
  <si>
    <t>南部美人</t>
  </si>
  <si>
    <t>http://www.nanbubijin.co.jp/</t>
  </si>
  <si>
    <t>http://www.nanbubijin.co.jp/wp/wp-content/uploads/2014/01/jyunmai-daiginjyou_item_img.png</t>
  </si>
  <si>
    <t>宮城県</t>
  </si>
  <si>
    <t>浦霞</t>
  </si>
  <si>
    <t>http://www.urakasumi.com/</t>
  </si>
  <si>
    <t>http://www.urakasumi.com/pic/daigin720.jpg</t>
  </si>
  <si>
    <t>秋田県</t>
  </si>
  <si>
    <t>白瀑</t>
  </si>
  <si>
    <t>*http://www.osake.or.jp/kuramoto/12yamamoto.html</t>
  </si>
  <si>
    <t>http://thumbnail.image.rakuten.co.jp/@0_mall/sakesakura/cabinet/nhokai/shirataki.jpg</t>
  </si>
  <si>
    <t>山形県</t>
  </si>
  <si>
    <t>十四代</t>
  </si>
  <si>
    <t>http://www.yamagata-sake.or.jp/cgi-bin/view/kura/kura_desc.cgi?id=27</t>
  </si>
  <si>
    <t>http://www.yukinosake.com/image/sake/juyondaijunmaidaiginjoryusen.jpg</t>
  </si>
  <si>
    <t>福島県</t>
  </si>
  <si>
    <t>飛露喜</t>
  </si>
  <si>
    <t>*</t>
  </si>
  <si>
    <t>http://shopping.c.yimg.jp/lib/okadayasaketen/hirotm1.jpg</t>
  </si>
  <si>
    <t>茨城県</t>
  </si>
  <si>
    <t>郷乃誉</t>
  </si>
  <si>
    <t>栃木県</t>
  </si>
  <si>
    <t>鳳凰美田</t>
  </si>
  <si>
    <t>群馬県</t>
  </si>
  <si>
    <t>尾瀬の雪どけ</t>
  </si>
  <si>
    <t>埼玉県</t>
  </si>
  <si>
    <t>神亀</t>
  </si>
  <si>
    <t>千葉県</t>
  </si>
  <si>
    <t>五人娘</t>
  </si>
  <si>
    <t>東京都</t>
  </si>
  <si>
    <t>澤乃井</t>
  </si>
  <si>
    <t>神奈川県</t>
  </si>
  <si>
    <t>いづみ橋</t>
  </si>
  <si>
    <t>新潟県</t>
  </si>
  <si>
    <t>久保田</t>
  </si>
  <si>
    <t>富山県</t>
  </si>
  <si>
    <t>満寿泉</t>
  </si>
  <si>
    <t>石川県</t>
  </si>
  <si>
    <t>天狗舞</t>
  </si>
  <si>
    <t>福井県</t>
  </si>
  <si>
    <t>黒龍</t>
  </si>
  <si>
    <t>山梨県</t>
  </si>
  <si>
    <t>三千盛</t>
  </si>
  <si>
    <t>長野県</t>
  </si>
  <si>
    <t>真澄</t>
  </si>
  <si>
    <t>岐阜県</t>
  </si>
  <si>
    <t>静岡県</t>
  </si>
  <si>
    <t>臥龍梅</t>
  </si>
  <si>
    <t>愛知県</t>
  </si>
  <si>
    <t>醸し人九平次</t>
  </si>
  <si>
    <t>三重県</t>
  </si>
  <si>
    <t>三重錦</t>
  </si>
  <si>
    <t>滋賀県</t>
  </si>
  <si>
    <t>大治郎</t>
  </si>
  <si>
    <t>京都府</t>
  </si>
  <si>
    <t>玉乃光</t>
  </si>
  <si>
    <t>大阪府</t>
  </si>
  <si>
    <t>秋鹿</t>
  </si>
  <si>
    <t>兵庫県</t>
  </si>
  <si>
    <t>剣菱</t>
  </si>
  <si>
    <t>奈良県</t>
  </si>
  <si>
    <t>風の森</t>
  </si>
  <si>
    <t>和歌山県</t>
  </si>
  <si>
    <t>黒牛</t>
  </si>
  <si>
    <t>鳥取県</t>
  </si>
  <si>
    <t>鷹勇</t>
  </si>
  <si>
    <t>島根県</t>
  </si>
  <si>
    <t>李白</t>
  </si>
  <si>
    <t>岡山県</t>
  </si>
  <si>
    <t>酒一筋</t>
  </si>
  <si>
    <t>広島県</t>
  </si>
  <si>
    <t>竹鶴</t>
  </si>
  <si>
    <t>山口県</t>
  </si>
  <si>
    <t>獺祭</t>
  </si>
  <si>
    <t>徳島県</t>
  </si>
  <si>
    <t>三芳菊</t>
  </si>
  <si>
    <t>香川県</t>
  </si>
  <si>
    <t>悦凱陣</t>
  </si>
  <si>
    <t>愛媛県</t>
  </si>
  <si>
    <t>石鎚</t>
  </si>
  <si>
    <t>高知県</t>
  </si>
  <si>
    <t>南</t>
  </si>
  <si>
    <t>福岡県</t>
  </si>
  <si>
    <t>庭のうぐいす</t>
  </si>
  <si>
    <t>佐賀県</t>
  </si>
  <si>
    <t>東一</t>
  </si>
  <si>
    <t>長崎県</t>
  </si>
  <si>
    <t>六十餘洲</t>
  </si>
  <si>
    <t>熊本県</t>
  </si>
  <si>
    <t>れいざん</t>
  </si>
  <si>
    <t>大分県</t>
  </si>
  <si>
    <t>鷹来屋</t>
  </si>
  <si>
    <t>宮崎県</t>
  </si>
  <si>
    <t>夢の中まで</t>
  </si>
  <si>
    <t>鹿児島県</t>
  </si>
  <si>
    <t>幸寿</t>
  </si>
  <si>
    <t>沖縄県</t>
  </si>
  <si>
    <t>黎明</t>
  </si>
  <si>
    <t>県</t>
    <rPh sb="0" eb="1">
      <t>ケン</t>
    </rPh>
    <phoneticPr fontId="1"/>
  </si>
  <si>
    <t>日本酒</t>
    <rPh sb="0" eb="3">
      <t>ニホンシュ</t>
    </rPh>
    <phoneticPr fontId="1"/>
  </si>
  <si>
    <t>HP</t>
    <phoneticPr fontId="1"/>
  </si>
  <si>
    <t>画像</t>
    <rPh sb="0" eb="2">
      <t>ガゾウ</t>
    </rPh>
    <phoneticPr fontId="1"/>
  </si>
  <si>
    <t>国稀</t>
    <rPh sb="0" eb="2">
      <t>クニ</t>
    </rPh>
    <phoneticPr fontId="1"/>
  </si>
  <si>
    <t>tag</t>
    <phoneticPr fontId="1"/>
  </si>
  <si>
    <t>kunimare</t>
    <phoneticPr fontId="1"/>
  </si>
  <si>
    <t>densyu</t>
    <phoneticPr fontId="1"/>
  </si>
  <si>
    <t>nanbubijin</t>
    <phoneticPr fontId="1"/>
  </si>
  <si>
    <t>urakasumi</t>
    <phoneticPr fontId="1"/>
  </si>
  <si>
    <t>shirataki</t>
    <phoneticPr fontId="1"/>
  </si>
  <si>
    <t>juyondai</t>
    <phoneticPr fontId="1"/>
  </si>
  <si>
    <t>hiroki</t>
    <phoneticPr fontId="1"/>
  </si>
  <si>
    <t>satonohomare</t>
    <phoneticPr fontId="1"/>
  </si>
  <si>
    <t>hououbiden</t>
    <phoneticPr fontId="1"/>
  </si>
  <si>
    <t>ozenoyukidoke</t>
    <phoneticPr fontId="1"/>
  </si>
  <si>
    <t>shinkame</t>
    <phoneticPr fontId="1"/>
  </si>
  <si>
    <t>goninnmusume</t>
    <phoneticPr fontId="1"/>
  </si>
  <si>
    <t>sawanoi</t>
    <phoneticPr fontId="1"/>
  </si>
  <si>
    <t>izumibashi</t>
    <phoneticPr fontId="1"/>
  </si>
  <si>
    <t>kubota</t>
    <phoneticPr fontId="1"/>
  </si>
  <si>
    <t>http://www.masuizumi.co.jp</t>
  </si>
  <si>
    <t>masuizumi</t>
    <phoneticPr fontId="1"/>
  </si>
  <si>
    <t>tengumai</t>
    <phoneticPr fontId="1"/>
  </si>
  <si>
    <t>kokuryu</t>
    <phoneticPr fontId="1"/>
  </si>
  <si>
    <t>http://www.michisakari.com</t>
  </si>
  <si>
    <t>michisakari</t>
    <phoneticPr fontId="1"/>
  </si>
  <si>
    <t>http://www.masumi.co.jp</t>
  </si>
  <si>
    <t>masumi</t>
    <phoneticPr fontId="1"/>
  </si>
  <si>
    <t>春鶯囀</t>
  </si>
  <si>
    <t>http://www.shunnoten.co.jp</t>
  </si>
  <si>
    <t>shunnoten</t>
    <phoneticPr fontId="1"/>
  </si>
  <si>
    <t>http://www.garyubai.com</t>
  </si>
  <si>
    <t>garyubai</t>
    <phoneticPr fontId="1"/>
  </si>
  <si>
    <t>http://kuheiji.co.jp</t>
  </si>
  <si>
    <t>kuheiji</t>
    <phoneticPr fontId="1"/>
  </si>
  <si>
    <t>mienishiki</t>
    <phoneticPr fontId="1"/>
  </si>
  <si>
    <t>daijiro</t>
    <phoneticPr fontId="1"/>
  </si>
  <si>
    <t>*http://members.e-omi.ne.jp/eo4224395/shop/019.html</t>
    <phoneticPr fontId="1"/>
  </si>
  <si>
    <t>http://www.tamanohikari.co.jp</t>
  </si>
  <si>
    <t>tamanohikari</t>
    <phoneticPr fontId="1"/>
  </si>
  <si>
    <t>akishika</t>
    <phoneticPr fontId="1"/>
  </si>
  <si>
    <t>kenbishi</t>
    <phoneticPr fontId="1"/>
  </si>
  <si>
    <t>kazenomori</t>
    <phoneticPr fontId="1"/>
  </si>
  <si>
    <t>kuroushi</t>
    <phoneticPr fontId="1"/>
  </si>
  <si>
    <t>http://www.kuroushi.com</t>
  </si>
  <si>
    <t>http://takaisami.co.jp</t>
  </si>
  <si>
    <t>takaisami</t>
    <phoneticPr fontId="1"/>
  </si>
  <si>
    <t>http://www.rihaku.co.jp</t>
  </si>
  <si>
    <t>rihaku</t>
    <phoneticPr fontId="1"/>
  </si>
  <si>
    <t>http://www.sakehitosuji.co.jp</t>
  </si>
  <si>
    <t>sakehitosuji</t>
    <phoneticPr fontId="1"/>
  </si>
  <si>
    <t>taketsuru</t>
    <phoneticPr fontId="1"/>
  </si>
  <si>
    <t>http://asahishuzo.ne.jp</t>
  </si>
  <si>
    <t>dassai</t>
    <phoneticPr fontId="1"/>
  </si>
  <si>
    <t>http://www.macserver.if.tv/cgi/miyoshikiku2/modules/wordpress1/#page_top</t>
  </si>
  <si>
    <t>miyoshikiku</t>
    <phoneticPr fontId="1"/>
  </si>
  <si>
    <t>yorokobigaijin</t>
    <phoneticPr fontId="1"/>
  </si>
  <si>
    <t>http://www.ishizuchi.co.jp</t>
  </si>
  <si>
    <t>ishizuchi</t>
    <phoneticPr fontId="1"/>
  </si>
  <si>
    <t>minami</t>
    <phoneticPr fontId="1"/>
  </si>
  <si>
    <t>niwanouguisu</t>
    <phoneticPr fontId="1"/>
  </si>
  <si>
    <t>azumaichi</t>
    <phoneticPr fontId="1"/>
  </si>
  <si>
    <t>http://www.azumaichi.com</t>
  </si>
  <si>
    <t>http://www.64sake.com</t>
  </si>
  <si>
    <t>64sake</t>
    <phoneticPr fontId="1"/>
  </si>
  <si>
    <t>reizan</t>
    <phoneticPr fontId="1"/>
  </si>
  <si>
    <t>http://www.takakiya.co.jp</t>
  </si>
  <si>
    <t>takakiya</t>
    <phoneticPr fontId="1"/>
  </si>
  <si>
    <t>yumenonakamade</t>
    <phoneticPr fontId="1"/>
  </si>
  <si>
    <t>kojyu</t>
    <phoneticPr fontId="1"/>
  </si>
  <si>
    <t>reimei</t>
    <phoneticPr fontId="1"/>
  </si>
  <si>
    <t>http://www.sudohonke.co.jp/</t>
  </si>
  <si>
    <t>http://www.rakuten.ne.jp/gold/sudohonke/shop/images/lBnr02.jpg</t>
  </si>
  <si>
    <t>*</t>
    <phoneticPr fontId="1"/>
  </si>
  <si>
    <t>http://www.yajima-jizake.co.jp/kuramoto/image/img0021.jpg</t>
  </si>
  <si>
    <t>http://www.iwaikotobuki.com/data/iwaikotobuki/_/70726f647563742f32303133313232365f3138313435372e6a7067003235300000660066.jpg</t>
  </si>
  <si>
    <t>http://www.kanedai.com/co4/files/ssc_product/image/432_0_300.jpg</t>
  </si>
  <si>
    <t>http://www.sawanoi-sake.com/</t>
  </si>
  <si>
    <t>https://www.iy-net.jp/sys_image/498/156/311/532/4/001_4981563115324.jpg</t>
  </si>
  <si>
    <t>http://izumibashi.com/</t>
  </si>
  <si>
    <t>http://izumibashi.com/wordpress/wp-content/uploads/product01.jpg</t>
    <phoneticPr fontId="1"/>
  </si>
  <si>
    <t>http://www.asahi-shuzo.co.jp/brand/kubota.html</t>
  </si>
  <si>
    <t>http://www.asahi-shuzo.co.jp/brand/images/kubota_namagenshu.jpg</t>
  </si>
  <si>
    <t>http://www.masuizumi.co.jp/item/assets_c/2011/12/02-thumb-autox300-4.jpg</t>
  </si>
  <si>
    <t>http://www.tengumai.co.jp/</t>
  </si>
  <si>
    <t>http://www.tengumai.co.jp/images/product/ginjo/ph_ginjo_007.jpg</t>
  </si>
  <si>
    <t>http://www.kokuryu.co.jp/</t>
  </si>
  <si>
    <t>http://www.kokuryu.co.jp/share/imgs/bottle_tsu1-720.jpg</t>
  </si>
  <si>
    <t>http://thumbnail.image.rakuten.co.jp/@0_mall/koshu-wine/cabinet/wine02/4997728000183.jpg</t>
  </si>
  <si>
    <t>http://www.masumi.jp/img_server/co_img1/sakemasumi/item/110_k01l.jpg</t>
  </si>
  <si>
    <t>http://www.michisakari.com/pdf/meijo720.jpg</t>
  </si>
  <si>
    <t>http://kuheiji.co.jp/brand/img/img125u81353_1.jpg</t>
  </si>
  <si>
    <t>http://syusendo.ir.shopserve.jp/pic-labo/mienisiki_04.jpg</t>
  </si>
  <si>
    <t>http://members.e-omi.ne.jp/eo4224395/shop/img/019-1.jpg</t>
  </si>
  <si>
    <t>http://www.emono1.jp/img/nandai/20120106144623_img1_75.jpg</t>
    <phoneticPr fontId="1"/>
  </si>
  <si>
    <t>http://723papa43.blog.ocn.ne.jp/blog/images/2013/04/14/img_1427.jpg</t>
  </si>
  <si>
    <t>http://www.abetaya.com/hp/yutyou/kaze01.JPG</t>
  </si>
  <si>
    <t>http://www.emono1.jp/img/nandai/20120106143130_img1_30.jpg</t>
  </si>
  <si>
    <t>http://takaisami.co.jp/files/content_type/type100/74/p/201303100025271946.jpg</t>
  </si>
  <si>
    <t>http://www.sasas.jp/goods_image/A3484_I3.jpg</t>
  </si>
  <si>
    <t>http://shop.gnavi.co.jp/iimg/s-/s-hisamoto/img/157858/goodsimage157858.jpg</t>
  </si>
  <si>
    <t>http://thumbnail.image.rakuten.co.jp/@0_mall/skysake/cabinet/01022418/nihonsyu-t/taketuru/img62252942.jpg</t>
  </si>
  <si>
    <t>http://www1.ttcn.ne.jp/kamasuya/PPC/miyosi-ws25.jpg</t>
    <phoneticPr fontId="1"/>
  </si>
  <si>
    <t>http://pds2.exblog.jp/pds/1/201112/31/38/e0214638_1330276.jpg</t>
  </si>
  <si>
    <t>http://www.emono1.jp/img/kamadas/20111205164023_img1_43.jpg</t>
  </si>
  <si>
    <t>http://thumbnail.image.rakuten.co.jp/@0_mall/sakesakura/cabinet/nkoku/minami_jg1800.jpg</t>
  </si>
  <si>
    <t>http://www.miyamizu.jp/site_data/cabinet/00002844_photo1.jpg</t>
    <phoneticPr fontId="1"/>
  </si>
  <si>
    <t>http://www.sakenomise.com/uploads/%E6%9D%B1%E4%B8%80%E3%80%80%E7%B4%94%E5%90%9F%E3%80%80%EF%BD%97%EF%BD%85%EF%BD%82%E3%80%80.jpg</t>
  </si>
  <si>
    <t>http://www.64sake.com/img/item/page1_03.jpg</t>
  </si>
  <si>
    <t>http://thumbnail.image.rakuten.co.jp/@0_mall/kenkocom/cabinet/e063/e063376h_l.jpg</t>
  </si>
  <si>
    <t>http://www.takakiya.co.jp/sake_s/img/junmaidaiginjo.jpg</t>
  </si>
  <si>
    <t>http://ic4-a.dena.ne.jp/mi/gr/115/imgr-a.dena.ne.jp/exrb/cb/7/7045879/8/mb/191755272_1.jpg</t>
  </si>
  <si>
    <t>http://www.yukinosake.com/image/label/46-kojujunmai.jpg</t>
  </si>
  <si>
    <t>http://thumbnail.image.rakuten.co.jp/@0_mall/haimurubushi/cabinet/01870722/img57822660.jpg</t>
  </si>
  <si>
    <t>画像取得</t>
    <rPh sb="0" eb="2">
      <t>ガゾウ</t>
    </rPh>
    <rPh sb="2" eb="4">
      <t>シュトク</t>
    </rPh>
    <phoneticPr fontId="1"/>
  </si>
  <si>
    <t>http://www.sasas.jp/goods_image/A3628_I1.jpg</t>
    <phoneticPr fontId="1"/>
  </si>
  <si>
    <t>keyword</t>
    <phoneticPr fontId="1"/>
  </si>
  <si>
    <t>search_condition</t>
    <phoneticPr fontId="1"/>
  </si>
  <si>
    <t>sake</t>
    <phoneticPr fontId="1"/>
  </si>
  <si>
    <t>国士無双</t>
    <phoneticPr fontId="1"/>
  </si>
  <si>
    <t>北の誉</t>
    <phoneticPr fontId="1"/>
  </si>
  <si>
    <t>北の錦</t>
    <phoneticPr fontId="1"/>
  </si>
  <si>
    <t>男山</t>
    <phoneticPr fontId="1"/>
  </si>
  <si>
    <t>二世古</t>
    <phoneticPr fontId="1"/>
  </si>
  <si>
    <t>京極</t>
    <phoneticPr fontId="1"/>
  </si>
  <si>
    <t>北の勝</t>
    <phoneticPr fontId="1"/>
  </si>
  <si>
    <t>雪中花</t>
    <phoneticPr fontId="1"/>
  </si>
  <si>
    <t>北斗随想</t>
    <phoneticPr fontId="1"/>
  </si>
  <si>
    <t>冬花火</t>
    <phoneticPr fontId="1"/>
  </si>
  <si>
    <t>大雪</t>
    <phoneticPr fontId="1"/>
  </si>
  <si>
    <t>白神ロマンの宴</t>
    <phoneticPr fontId="1"/>
  </si>
  <si>
    <t>磐乃井</t>
    <phoneticPr fontId="1"/>
  </si>
  <si>
    <t>龍泉八重桜</t>
    <phoneticPr fontId="1"/>
  </si>
  <si>
    <t>酔仙</t>
    <phoneticPr fontId="1"/>
  </si>
  <si>
    <t>南部美人</t>
    <phoneticPr fontId="1"/>
  </si>
  <si>
    <t>銀嶺すずらん</t>
    <phoneticPr fontId="1"/>
  </si>
  <si>
    <t>福来</t>
    <phoneticPr fontId="1"/>
  </si>
  <si>
    <t>宵の月</t>
    <phoneticPr fontId="1"/>
  </si>
  <si>
    <t>仙人鄕</t>
    <phoneticPr fontId="1"/>
  </si>
  <si>
    <t>白樺凛</t>
    <phoneticPr fontId="1"/>
  </si>
  <si>
    <t>喜久盛</t>
    <phoneticPr fontId="1"/>
  </si>
  <si>
    <t>南部関</t>
    <phoneticPr fontId="1"/>
  </si>
  <si>
    <t>国華の薫</t>
    <phoneticPr fontId="1"/>
  </si>
  <si>
    <t>千両男山</t>
    <phoneticPr fontId="1"/>
  </si>
  <si>
    <t>浜娘</t>
    <phoneticPr fontId="1"/>
  </si>
  <si>
    <t>白雲</t>
    <phoneticPr fontId="1"/>
  </si>
  <si>
    <t>風の又三郎</t>
    <phoneticPr fontId="1"/>
  </si>
  <si>
    <t>雪っこ</t>
    <phoneticPr fontId="1"/>
  </si>
  <si>
    <t>鬼剣舞</t>
    <phoneticPr fontId="1"/>
  </si>
  <si>
    <t>リゾビーノ</t>
    <phoneticPr fontId="1"/>
  </si>
  <si>
    <t>堀米</t>
    <phoneticPr fontId="1"/>
  </si>
  <si>
    <t>竿灯</t>
    <phoneticPr fontId="1"/>
  </si>
  <si>
    <t>英雄</t>
    <phoneticPr fontId="1"/>
  </si>
  <si>
    <t>福禄寿</t>
    <phoneticPr fontId="1"/>
  </si>
  <si>
    <t>十五代彦兵衛</t>
    <phoneticPr fontId="1"/>
  </si>
  <si>
    <t>千歳盛</t>
    <phoneticPr fontId="1"/>
  </si>
  <si>
    <t>天寿</t>
    <phoneticPr fontId="1"/>
  </si>
  <si>
    <t>刈穂</t>
    <phoneticPr fontId="1"/>
  </si>
  <si>
    <t>秀よし</t>
    <phoneticPr fontId="1"/>
  </si>
  <si>
    <t>出羽鶴</t>
    <phoneticPr fontId="1"/>
  </si>
  <si>
    <t>天品</t>
    <phoneticPr fontId="1"/>
  </si>
  <si>
    <t>秋田のゆきしずく</t>
    <phoneticPr fontId="1"/>
  </si>
  <si>
    <t>大納川</t>
    <phoneticPr fontId="1"/>
  </si>
  <si>
    <t>福小町</t>
    <phoneticPr fontId="1"/>
  </si>
  <si>
    <t>厚徳</t>
    <phoneticPr fontId="1"/>
  </si>
  <si>
    <t>千代緑</t>
    <phoneticPr fontId="1"/>
  </si>
  <si>
    <t>黄金井</t>
    <phoneticPr fontId="1"/>
  </si>
  <si>
    <t>田从</t>
  </si>
  <si>
    <t>秋田富士</t>
    <phoneticPr fontId="1"/>
  </si>
  <si>
    <t>阿桜</t>
    <phoneticPr fontId="1"/>
  </si>
  <si>
    <t>ゆきの美人</t>
    <phoneticPr fontId="1"/>
  </si>
  <si>
    <t>PASSION 2011</t>
    <phoneticPr fontId="1"/>
  </si>
  <si>
    <t>THE BEGINNING 2010</t>
    <phoneticPr fontId="1"/>
  </si>
  <si>
    <t>ECHO 2012</t>
    <phoneticPr fontId="1"/>
  </si>
  <si>
    <t>喜久水</t>
    <phoneticPr fontId="1"/>
  </si>
  <si>
    <t>銀嶺白山</t>
    <phoneticPr fontId="1"/>
  </si>
  <si>
    <t>今だけ屋</t>
    <phoneticPr fontId="1"/>
  </si>
  <si>
    <t>千代寿</t>
    <phoneticPr fontId="1"/>
  </si>
  <si>
    <t>あら玉</t>
    <phoneticPr fontId="1"/>
  </si>
  <si>
    <t>花羽陽</t>
    <phoneticPr fontId="1"/>
  </si>
  <si>
    <t>清泉川</t>
    <phoneticPr fontId="1"/>
  </si>
  <si>
    <t>上喜元</t>
    <phoneticPr fontId="1"/>
  </si>
  <si>
    <t>初孫</t>
    <phoneticPr fontId="1"/>
  </si>
  <si>
    <t>やまと桜</t>
    <phoneticPr fontId="1"/>
  </si>
  <si>
    <t>大山</t>
    <phoneticPr fontId="1"/>
  </si>
  <si>
    <t>誉小桜</t>
    <phoneticPr fontId="1"/>
  </si>
  <si>
    <t>樽平</t>
    <phoneticPr fontId="1"/>
  </si>
  <si>
    <t>辯天</t>
    <phoneticPr fontId="1"/>
  </si>
  <si>
    <t>くどき上手</t>
    <phoneticPr fontId="1"/>
  </si>
  <si>
    <t>朝日鷹</t>
    <phoneticPr fontId="1"/>
  </si>
  <si>
    <t>黒縄</t>
    <phoneticPr fontId="1"/>
  </si>
  <si>
    <t>占飲</t>
    <phoneticPr fontId="1"/>
  </si>
  <si>
    <t>九郎左衛門</t>
    <phoneticPr fontId="1"/>
  </si>
  <si>
    <t>泉氷艦</t>
    <phoneticPr fontId="1"/>
  </si>
  <si>
    <t>北海道</t>
    <phoneticPr fontId="1"/>
  </si>
  <si>
    <t>金滴</t>
    <phoneticPr fontId="1"/>
  </si>
  <si>
    <t>千歳鶴</t>
    <phoneticPr fontId="1"/>
  </si>
  <si>
    <t>大雪乃蔵</t>
    <phoneticPr fontId="1"/>
  </si>
  <si>
    <t>雪氷室一夜雫</t>
    <phoneticPr fontId="1"/>
  </si>
  <si>
    <t>宝川</t>
    <phoneticPr fontId="1"/>
  </si>
  <si>
    <t>副司</t>
    <phoneticPr fontId="1"/>
  </si>
  <si>
    <t>小樽港</t>
    <phoneticPr fontId="1"/>
  </si>
  <si>
    <t>熊古露里</t>
    <phoneticPr fontId="1"/>
  </si>
  <si>
    <t>小樽の女</t>
    <phoneticPr fontId="1"/>
  </si>
  <si>
    <t>柴田</t>
    <phoneticPr fontId="1"/>
  </si>
  <si>
    <t>青森県</t>
    <phoneticPr fontId="1"/>
  </si>
  <si>
    <t>じょっぱり</t>
    <phoneticPr fontId="1"/>
  </si>
  <si>
    <t>岩木正宗</t>
    <phoneticPr fontId="1"/>
  </si>
  <si>
    <t>安東水軍</t>
    <phoneticPr fontId="1"/>
  </si>
  <si>
    <t>明ケ烏</t>
    <phoneticPr fontId="1"/>
  </si>
  <si>
    <t>桃川</t>
    <phoneticPr fontId="1"/>
  </si>
  <si>
    <t>菊乃井</t>
    <phoneticPr fontId="1"/>
  </si>
  <si>
    <t>鳩正宗</t>
    <phoneticPr fontId="1"/>
  </si>
  <si>
    <t>八鶴</t>
    <phoneticPr fontId="1"/>
  </si>
  <si>
    <t>駒泉</t>
    <phoneticPr fontId="1"/>
  </si>
  <si>
    <t>陸奥八仙</t>
    <phoneticPr fontId="1"/>
  </si>
  <si>
    <t>喜久泉</t>
    <phoneticPr fontId="1"/>
  </si>
  <si>
    <t>ねぶた</t>
    <phoneticPr fontId="1"/>
  </si>
  <si>
    <t>稲川</t>
    <phoneticPr fontId="1"/>
  </si>
  <si>
    <t>陸奥男山</t>
    <phoneticPr fontId="1"/>
  </si>
  <si>
    <t>豊盃</t>
    <phoneticPr fontId="1"/>
  </si>
  <si>
    <t>初駒</t>
    <phoneticPr fontId="1"/>
  </si>
  <si>
    <t>鬼笑</t>
    <phoneticPr fontId="1"/>
  </si>
  <si>
    <t>関乃井</t>
    <phoneticPr fontId="1"/>
  </si>
  <si>
    <t>北勇</t>
    <phoneticPr fontId="1"/>
  </si>
  <si>
    <t>五醸</t>
    <phoneticPr fontId="1"/>
  </si>
  <si>
    <t>如空</t>
    <phoneticPr fontId="1"/>
  </si>
  <si>
    <t>玉垂</t>
    <phoneticPr fontId="1"/>
  </si>
  <si>
    <t>津軽娘</t>
    <phoneticPr fontId="1"/>
  </si>
  <si>
    <t>津軽じょんがら</t>
    <phoneticPr fontId="1"/>
  </si>
  <si>
    <t>白神</t>
    <phoneticPr fontId="1"/>
  </si>
  <si>
    <t>岩手県</t>
    <phoneticPr fontId="1"/>
  </si>
  <si>
    <t>桜顔</t>
    <phoneticPr fontId="1"/>
  </si>
  <si>
    <t>菊の司</t>
    <phoneticPr fontId="1"/>
  </si>
  <si>
    <t>あさ開</t>
    <phoneticPr fontId="1"/>
  </si>
  <si>
    <t>岩手川</t>
    <phoneticPr fontId="1"/>
  </si>
  <si>
    <t>鷲の尾</t>
    <phoneticPr fontId="1"/>
  </si>
  <si>
    <t>吾妻嶺</t>
    <phoneticPr fontId="1"/>
  </si>
  <si>
    <t>月の輪</t>
    <phoneticPr fontId="1"/>
  </si>
  <si>
    <t>浜千鳥</t>
    <phoneticPr fontId="1"/>
  </si>
  <si>
    <t>関山</t>
    <phoneticPr fontId="1"/>
  </si>
  <si>
    <t>大地の一献</t>
    <phoneticPr fontId="1"/>
  </si>
  <si>
    <t>にごり酒杜の白菊</t>
    <phoneticPr fontId="1"/>
  </si>
  <si>
    <t>七福神</t>
    <phoneticPr fontId="1"/>
  </si>
  <si>
    <t>岩手の地酒</t>
    <phoneticPr fontId="1"/>
  </si>
  <si>
    <t>北リアスからの風</t>
    <phoneticPr fontId="1"/>
  </si>
  <si>
    <t>廣喜</t>
    <phoneticPr fontId="1"/>
  </si>
  <si>
    <t>荒蝦夷</t>
    <phoneticPr fontId="1"/>
  </si>
  <si>
    <t>酔右衛門</t>
    <phoneticPr fontId="1"/>
  </si>
  <si>
    <t>遠野河童の盗み酒</t>
    <phoneticPr fontId="1"/>
  </si>
  <si>
    <t>岩手誉</t>
    <phoneticPr fontId="1"/>
  </si>
  <si>
    <t>天瓢</t>
    <phoneticPr fontId="1"/>
  </si>
  <si>
    <t>蒼天</t>
    <phoneticPr fontId="1"/>
  </si>
  <si>
    <t>阿弖流為</t>
    <phoneticPr fontId="1"/>
  </si>
  <si>
    <t>世喜の一</t>
    <phoneticPr fontId="1"/>
  </si>
  <si>
    <t>堀の井</t>
    <phoneticPr fontId="1"/>
  </si>
  <si>
    <t>紫波の匠</t>
    <phoneticPr fontId="1"/>
  </si>
  <si>
    <t>秋田県</t>
    <phoneticPr fontId="1"/>
  </si>
  <si>
    <t>銀鱗</t>
    <phoneticPr fontId="1"/>
  </si>
  <si>
    <t>太平山</t>
    <phoneticPr fontId="1"/>
  </si>
  <si>
    <t>能代</t>
    <phoneticPr fontId="1"/>
  </si>
  <si>
    <t>出羽の富士</t>
    <phoneticPr fontId="1"/>
  </si>
  <si>
    <t>秋田錦</t>
    <phoneticPr fontId="1"/>
  </si>
  <si>
    <t>朝乃舞</t>
    <phoneticPr fontId="1"/>
  </si>
  <si>
    <t>両関</t>
    <phoneticPr fontId="1"/>
  </si>
  <si>
    <t>しみずの舞</t>
    <phoneticPr fontId="1"/>
  </si>
  <si>
    <t>北鹿</t>
    <phoneticPr fontId="1"/>
  </si>
  <si>
    <t>春霞</t>
    <phoneticPr fontId="1"/>
  </si>
  <si>
    <t>秋田誉</t>
    <phoneticPr fontId="1"/>
  </si>
  <si>
    <t>由利正宗</t>
    <phoneticPr fontId="1"/>
  </si>
  <si>
    <t>奥清水</t>
    <phoneticPr fontId="1"/>
  </si>
  <si>
    <t>福乃友</t>
    <phoneticPr fontId="1"/>
  </si>
  <si>
    <t>八千代</t>
    <phoneticPr fontId="1"/>
  </si>
  <si>
    <t>館の井</t>
    <phoneticPr fontId="1"/>
  </si>
  <si>
    <t>まんさくの花</t>
    <phoneticPr fontId="1"/>
  </si>
  <si>
    <t>不老寿</t>
    <phoneticPr fontId="1"/>
  </si>
  <si>
    <t>月下の舞</t>
    <phoneticPr fontId="1"/>
  </si>
  <si>
    <t>八重洲</t>
    <phoneticPr fontId="1"/>
  </si>
  <si>
    <t>爛漫</t>
    <phoneticPr fontId="1"/>
  </si>
  <si>
    <t>かまくら</t>
    <phoneticPr fontId="1"/>
  </si>
  <si>
    <t>一滴千両</t>
    <phoneticPr fontId="1"/>
  </si>
  <si>
    <t>国萬歳</t>
    <phoneticPr fontId="1"/>
  </si>
  <si>
    <t>秋田晴</t>
    <phoneticPr fontId="1"/>
  </si>
  <si>
    <t>金紋秋田</t>
    <phoneticPr fontId="1"/>
  </si>
  <si>
    <t>一白水成</t>
    <phoneticPr fontId="1"/>
  </si>
  <si>
    <t>酔楽天</t>
    <phoneticPr fontId="1"/>
  </si>
  <si>
    <t>EMOTION 2011</t>
    <phoneticPr fontId="1"/>
  </si>
  <si>
    <t>桜田門</t>
    <phoneticPr fontId="1"/>
  </si>
  <si>
    <t>冬樹</t>
    <phoneticPr fontId="1"/>
  </si>
  <si>
    <t>小野こまち</t>
    <phoneticPr fontId="1"/>
  </si>
  <si>
    <t>鳥海山</t>
    <phoneticPr fontId="1"/>
  </si>
  <si>
    <t>やまとしずく</t>
    <phoneticPr fontId="1"/>
  </si>
  <si>
    <t>翠玉</t>
    <phoneticPr fontId="1"/>
  </si>
  <si>
    <t>shangri-la 2013</t>
    <phoneticPr fontId="1"/>
  </si>
  <si>
    <t>やまユ</t>
    <phoneticPr fontId="1"/>
  </si>
  <si>
    <t>山形県</t>
    <phoneticPr fontId="1"/>
  </si>
  <si>
    <t>澤正宗</t>
    <phoneticPr fontId="1"/>
  </si>
  <si>
    <t>銀嶺月山</t>
    <phoneticPr fontId="1"/>
  </si>
  <si>
    <t>朝日川</t>
    <phoneticPr fontId="1"/>
  </si>
  <si>
    <t>松嶺の富士</t>
    <phoneticPr fontId="1"/>
  </si>
  <si>
    <t>鯉川</t>
    <phoneticPr fontId="1"/>
  </si>
  <si>
    <t>栄光富士</t>
    <phoneticPr fontId="1"/>
  </si>
  <si>
    <t>出羽ノ雪</t>
    <phoneticPr fontId="1"/>
  </si>
  <si>
    <t>忍ぶ川</t>
    <phoneticPr fontId="1"/>
  </si>
  <si>
    <t>沖正宗</t>
    <phoneticPr fontId="1"/>
  </si>
  <si>
    <t>羽陽一献</t>
    <phoneticPr fontId="1"/>
  </si>
  <si>
    <t>東の麓</t>
    <phoneticPr fontId="1"/>
  </si>
  <si>
    <t>羽陽男山</t>
    <phoneticPr fontId="1"/>
  </si>
  <si>
    <t>秀鳳</t>
    <phoneticPr fontId="1"/>
  </si>
  <si>
    <t>酔芙蓉</t>
    <phoneticPr fontId="1"/>
  </si>
  <si>
    <t>出羽桜</t>
    <phoneticPr fontId="1"/>
  </si>
  <si>
    <t>菊勇</t>
    <phoneticPr fontId="1"/>
  </si>
  <si>
    <t>三十六人衆</t>
    <phoneticPr fontId="1"/>
  </si>
  <si>
    <t>杉勇</t>
    <phoneticPr fontId="1"/>
  </si>
  <si>
    <t>楯野川</t>
    <phoneticPr fontId="1"/>
  </si>
  <si>
    <t>東北泉</t>
    <phoneticPr fontId="1"/>
  </si>
  <si>
    <t>麓井</t>
    <phoneticPr fontId="1"/>
  </si>
  <si>
    <t>白露垂珠</t>
    <phoneticPr fontId="1"/>
  </si>
  <si>
    <t>羽前白梅</t>
    <phoneticPr fontId="1"/>
  </si>
  <si>
    <t>東光</t>
    <phoneticPr fontId="1"/>
  </si>
  <si>
    <t>東光正宗</t>
    <phoneticPr fontId="1"/>
  </si>
  <si>
    <t>美味酒</t>
    <phoneticPr fontId="1"/>
  </si>
  <si>
    <t>なせば成る</t>
    <phoneticPr fontId="1"/>
  </si>
  <si>
    <t>香梅</t>
    <phoneticPr fontId="1"/>
  </si>
  <si>
    <t>雅山流</t>
    <phoneticPr fontId="1"/>
  </si>
  <si>
    <t>住吉</t>
    <phoneticPr fontId="1"/>
  </si>
  <si>
    <t>雪むかえ</t>
    <phoneticPr fontId="1"/>
  </si>
  <si>
    <t>米鶴</t>
    <phoneticPr fontId="1"/>
  </si>
  <si>
    <t>うきたむ</t>
    <phoneticPr fontId="1"/>
  </si>
  <si>
    <t>一生幸福</t>
    <phoneticPr fontId="1"/>
  </si>
  <si>
    <t>kokushi</t>
    <phoneticPr fontId="1"/>
  </si>
  <si>
    <t>https://encrypted-tbn1.gstatic.com/images?q=tbn:ANd9GcRN2nxPACwKKLnSmcqCn_vw89DXRAafIsl2WPZB9n_EEYZkfRKjvA</t>
  </si>
  <si>
    <t>homare</t>
    <phoneticPr fontId="1"/>
  </si>
  <si>
    <t>data:image/jpeg;base64,/9j/4AAQSkZJRgABAQAAAQABAAD/2wCEAAkGBg8QDxEPEBANFA0WERUQEBAYEA8QEBAPFRIVFBQUEhIXGyYeFxojGhISHy8jJCcrLywsFR4xNTQqNScrLCkBCQoKDgwOGg8PGikkHyQpLCwpLCkrLiwsLDItMjAtKSksKTAsLCkuLCwsLCksLC8pLCwsLCw0LCwpLCwsLCwsLP/AABEIAOEA4QMBIgACEQEDEQH/xAAcAAEAAgIDAQAAAAAAAAAAAAAABQcGCAIDBAH/xABFEAACAgECAgQKBgcGBwEAAAAAAQIDBAUREiEGBxMxIjJBUWFxgZGxwRQjM4KSoTRCUmJyc9EkU1SisuElRGODo9LwFv/EABoBAQACAwEAAAAAAAAAAAAAAAABAwIEBQb/xAApEQEAAgIBAgUDBQEAAAAAAAAAAQIDEQQhMQUSMkGhE0JRImGBwfAj/9oADAMBAAIRAxEAPwC8QAAAAAAAAAAAAAAAADo+m17N8cNk2m909mu9ewiZ0O8EXj9J8Ky1UQycd3vuq44qx+qL5slBE7AAEgAAAAAAAAAAAAAAAAAAAAAAAAAAAAAAAD4yIrwJShZKd1rTctopVQUYpvZLaO/vZLsonVOt3ObzI0yisau6UK7IY0pTVafNzVnLi7+T2Kslds6y42at/wAewIWR3ispcM+crYy2ajs90tt9k90+TflL4RrDoPSW23WcN5V/FUsqPhquL4v2NlBPy8Ke3dzNnkTjiYrESi3d9ABYxAAAAAAAAAAAAAAAAAAAAAAAAAAAAAAAADWfMjxR1lvnvn5D/wDIzZds1j06ztMDNt/vL7pp+feW/wAyrLOqr+PG8kI3oRNV6xp8vJ9Jgvfy+ZteakabLgzsOz9nLpb9Xax3NtkZ1ncHIr5ckw+gAyUAAAAAAAAAAAAAAAAAAAAAAAAAAAAAAAAPBruWqsTItfdCmyT9kGzXTo/Vtoz9PG/87XyLp63c11aLmcO3HZGNEVvt9rZGEv8AK5P2FTU4s69KhDhjv2a/WaW75+b0mrybaiI/dvcOkzfzMK1HiiuOL2lFqcX5nFpr4G22m5Stoqti94zqhZF+dSipJ/maoZlc3Fpxj3Ncpb/FI2I6pdQ7bRsP9quv6PL0OpuHwSLcU9E86urxZmAALWgAAAAAAAAAAAAAAAAAAAAAAAAAAAAAAAYFW9emo/U4uInzssldJfuVrZb/AHpr3GPanTw4nD5oxXwQ6fZv0vWnBc66eDHXm4k+Kzb2ya+6enX4/UP2fFHF5mTeSIej4WLy46/v1YFl1Fn9Qeo/U5mK2943RvivNGyCg9vbX+ZXmTUS3Vbqf0XWKk3tXfCWPLnsuJ7Tg396G33jb49+qOfi3SZbCgA33nQAAAAAAAAAAAAAAAAAAAAAAAAAAAAAPHrGpQxse7In4ldcrH6eGLey9PkPYYD1vas4YteLF+FdZvLn3VV7N++TgveYXt5azK3Dj+peKflW/RuuVuS7p+O5Tun5uObbf5yZP69H6rb0r4nR0VxNoyl6VFexbv4nq17xUv3vgmeWzZPNk29fWurRVid1RD5sZwasg3GyMlOEl3xnF8UWvakZLbWRWbTyZu4MnUzU3DYjo/q8MvEoyoeLZXGfqbXhL2PdewkCseo/WOLHvwpPwqbO1gv+la23t6pqXvRZx3azuNvH5aeS81AAZKwAAAAAAAAAAAAAAAAAAAAAAAAAAClesXUu31SyH6lEYUr+JxVk2vbNL7pdLZrvlZjuysi7v47pyT88eJ8P5bGlzLapp1fCqebLM/iGX6DVtTH07y97PJrb5xXrZIaeuGqC/cXwREaxP6xL935s8t3s9Dj63mUdaRuUiQtZHZDN/DCzI9/Vpqn0fWKU3tC5Sxpc+W8tpQ3+9BL7xsCasrK7HIpu7uzvqt383BZGW/5G0lc90mu5rf3noME/peV8QrrJtyABe54AAAAAAAAAAAAAAAAAAAAAAAAAAPNqd3BRdP8AZqnL3Rb+RrppNe0Ir0JfkbDa5jO3GuqjJRlOuVak99ouS4d36OZgOn9UUoxXFlwfJc40tL2byNHl473iIrDreG58eHzTknXZ56fFXqRCapztfqRY0Og0dud8/wAEf6nkyOreqUnJ5F34aziV4HIidzX5h06eIces+r4lWlsTwZECzcjq5pX/ADF/4a/6EHndCK477XW/hgbWPi5o9vllbxHjz7/Eqw1SrwZep/A2Y6L5fbYOJd+3jVT/ABVxZSmpdDN01G7n6Yb/ADLk6E0OvTcOttNwx64b7bb8MUu72HYw0tWP1OJzc+PLMeSdpsAF7ngAAAAAAAAAAAAAAAAAAAAAAAAAA6M37N+z4o50+KvUjhm/Zy9nxRyp8VepfAwn1J9nYRXSPpFj4FDycmUo0qUYNqEpvik9o+DFbkqynOuTpXl23vQcbE43dCubm05zsTk2uyjyUVFw8dvls+7bcmeqGf6br+PnULJxZ8dEnKKlwyg+KL2acZJNFe4mr3z1zUcVzlLGhXXJRb3Vc+GHKteZ8b39RD9Rer9nZl4Nk4xcpRnVU5QU+3ipq1Qj3y8GCb27uBecjVo+bqGoatkYuT9Hish0OScvrlB8KXFHmuUIv7wiNSmZTvSXUb68nHrq+ynJK3wOLZOyMe/ycmy3uin6Dj/ykU1qULq54ldtkZ2qNcbZ7c7JK2CbT8ne37C5uiv6Fj/y18zL8sra8tent/aVAAYAAAAAAAAAAAAAAAAAAAAAAAAAAA6M37OXs+KOcO445niS9nxR9TK7epPs5laddteozoxqcGrIl2lzjdKlT7Th4XwwlKPOMG2292lyW5mOtdJYUcHAoWylf9HlHtIx4LOzc0pS7ovxe/yMxXXen+o42L2scHGyJKNtt1tWVGWNRRW9tpz73Z6F7Nyd9TU627OrjorZp+nV1ZFdMcpynZY48LklKW8Yzs25tLl5isp4esYOZk4uC6Z023zvg+KicfCfe93vGW2ya/dMl6WWrXMfS/rZ4/bvwqO1j2Se8ZTck9u0ltDwE/O+Rh/T7RNHxFHHwI2WagpJzlG6yzsIR5yc9uSly7uW3fyMqolJX5+Tx4az6oxy5zUUko+CldHaT2k0m913F6dF1/Ysf+WviypujnHkYGLdlQjLI4N1OUU5uKm+Ce77m4qL/Mtnox+h0fy18WZa11TN4mIj8JQAEIAAAAAAAAAAAAAAAAAAAAAAAAAAB0Zv2cvZ8UebVcTtse+n+8psr/HBx+Z6c1fVy/8AvKjGunfSPKwsK2/FxnfdHhikt5dmpprtZQit5Ri9uS7/AELmVX9UMo7MH0OeS/qroRd2Vj1TthZW7YrJolGq5zrim05RhPwtu+XL0Y30g6IZuVLIWFpri3k3V2TrSxnCpSglDilNRuhKEU+HZcMt/UWvoV/YabRO+XZZNtMLsy62XZTeRZBSlGUn4s2/BS/VS7lskYxp/SHIzrFXh5Ofh5HhKumWHHJ01uC4t43qtNRkvK35/Ot4jpLOetXq0rQcPMgqMrRrMeeNVXXXKxQ2nBb7cFtb8Jppvnvtx+lkdndFIznLDoxKsXTFNO+1cMbs1rZ9nBLwlVuo7tvntsl5TMejOXqNlE1qVFVWVCxw4q5J1Xw2TjZBbvh79tvR5O46dcsnGK7Ph4nNR5rdbNP/AGLKqpRGTUktkkklskuSSS2SSM36M/odH8HzZhEuJwXFzlttv5/Im/S9veZx0a/Q6P4Pmy23ZXXukwAYLAAAAAAAAAAAAAAAAAAAAAAAAAAAdOZ9nL1EXq+tVYdNl9svBioJQSXHKcnwwivO5SaSJTM+zl6iJy9LpyuKu5OdfFXNVviSjZVNTi/xJesoyd4Zx2NXps+hTSn9fwcTlvTHinvu0nbFxS70t1yXvMQ6qdbjY8qi3Kc8ztOLsXlK/alJLihBLaK3aT4W13PluZd0p0N5mK6YyhGfHCyPEnKDcJb8MkuezW6MZ6E9Wzw8u/PyHj/SZp11VURlDHqpaju1F8+J8PMiO7L7f5ZjkMhNUntFtbcXdHy+E+SJrIIjNrTXP1p+Zl9IVWQl+3Dy283tXJ/nuZl0aX9kp/hf+pmGZWRWnwcUeLdrbfm3tu/6mZ9G3/ZKf4X/AKmW27K690mACtYAAAAAAAAAAAAAAAAAAAAAAAAAHxsDy6rkRrotslvwRhKctlu+GK3ey9SMYwus7SrIpxyGv4qrY/FGQ6vdCVNtTfj1zh+KLj8zVavVFjvs5xsdsfAnB8uGUeTW7KMsWn0tvj0xW39SdNnaeluDJJrIr2a3XjLl7UcJ9MtP7vpeP+L/AGNcKOndsY8PBFLuTe8+Xl82x5LOl97k/EUG+7h3kuXn3NeteRvrEL5pxI+63+/hshf0w0//ABdH4n/Qi8rpfgf4mr/M/ka/f/p733yr9P1e/d3eXmfJdJbWuag36mufvNiv1o9oYTTiT91vhb2odKdKTc3anLdvlC6XNrzbFkdDMuu3T8e2r7KUN4cnHweJ7cn3Gqdmque0eB8T5JJ8Tk33JLvbNoegVP0fTcPGl9pDHhGxd+1m28l72y6LWn1Q1stMVZ/5zMslB8TPpKkAAAAAAAAAAAAAAAAAAAAAAAAPklufQBGZ2ldou8wnXuqbHypOc64ub/XW8Z/iXMskEaTtSV/UNX+rK1f9xv4o80uoVeSd34l/6l7Ak2omPUMvLO5/eXyieujqKqXepv1zn8C6wDattG6qaMeSlCqtTX63CuJe18zNMDSOzXeSoI0bcYx2OQBKAAAAAAAAAAAAAAAAAAAAAAAAAAAAAAAAAAAAAAAAAAAAAAAAAAAAAB//2Q==</t>
  </si>
  <si>
    <t>https://encrypted-tbn3.gstatic.com/images?q=tbn:ANd9GcTARG2qlsyDGhiddFQVl7L1m3v6YD4vr6GC-HlprnDjieRqhz6c_g</t>
  </si>
  <si>
    <t>chitose</t>
    <phoneticPr fontId="1"/>
  </si>
  <si>
    <t>https://encrypted-tbn3.gstatic.com/images?q=tbn:ANd9GcS3VAjJgEarnMitI640oQaibNsMjvbEJjhEEpCAQqzLZ5yMQxeL</t>
  </si>
  <si>
    <t>kitanishiki</t>
    <phoneticPr fontId="1"/>
  </si>
  <si>
    <t>http://www1.enekoshop.jp/shop/tarumi-onlineshop/home/2293/item_img/1108752_listImage.jpg</t>
  </si>
  <si>
    <t>otokoyama</t>
    <phoneticPr fontId="1"/>
  </si>
  <si>
    <t>data:image/jpeg;base64,/9j/4AAQSkZJRgABAQAAAQABAAD/2wCEAAkGBhEQDxQREhAVFBASExgXFBASEBAXEBAVFRIVGRQWFRQXGyYeGBkjGxUSHy8hJCcpLDgsFR4xNTAqNSYrLCkBCQoKDgwOGg8PGColHyQsLDQsLCosNSwsLCw0LCkpLCwqLCwpKSwpLCwsLCwpLCwsLCkpLCwsKSwsLCw1KSwsLP/AABEIANAA0AMBIgACEQEDEQH/xAAcAAEAAgMBAQEAAAAAAAAAAAAABQYDBAcCAQj/xABBEAACAQIDBAYGBwcDBQAAAAAAAQIDEQQSIQUGMUETUWFxkbEHIiMygcEkQlJyobLRFDNDU3OC8ZLh8BUWNGOi/8QAGgEBAAMBAQEAAAAAAAAAAAAAAAIDBQEEBv/EACkRAQACAQMCBAYDAAAAAAAAAAABAhEDBDESIRMUQVEiYaGx4fAycYH/2gAMAwEAAhEDEQA/AO4gAAAAAAAAAAAAAAA4X6UqNbEYysnh4RjHLGE6lRvpLR0eVKyXHS5WMPuzOEqNTJhpN65YwlBxaeictbvtsXz0lzzVp/1Ev9MF8zDjcDGEMDJRis8G2/rNqSve/eeK+rOZwwNfWv13iJ7fmIdF3DlJ4Cnmpum1dZXPN9Z6p2WhYCL3bf0WHx/MyUPZE5jLcp/GAAHUwAAAAAAAAAAAAAAAAAAAAAAAAAxYqrkpyl9mLfgrgcc32rqVW651Jv8A+v0RI7SoyeGwMmtEpq9+OsGvJkNt6m88Y8X5lhrU5/8AT8Lf3VUqcuHC3zMm0/v+w+ex121P31heN15fRl2Sl53+ZLkBufXTpSjzjJP4SWn5WT5p6c5rDd0pzSAAE1gAAAAAAAAAAAAAAAAAAAAAAAARW8+L6PCzle17K/eyVKf6Q6ilCnRaupNyafZpHzl4FerbppMqta3TSZUvFY+jCzlUgpON9ZRv2IyYXasZ2iqmam2nZSvFtp2a7eIxWFp5rZI6K3ux5GKlhKeZezjo/sx0MeZrljTmJ7LlubiEsRUhe+aCt8H/ALsuZz3ZDjSx1KS0Ull04etpw77HQjU285phq7afhx7SAA9D0gAAAAAAAAAAAAAAAAAAAAAAABzvefF9Li5Wd4weVfDj+Ny9bTxnQ0Z1OcVp2vl+JzCctW3x17zxbu2KxX3eLd27RVrVZ3k+8J8DXk9T50zMyYZHid+6bxE9Kc1o1z6rWsdLwtdVKcZrhKKfijltKWaj3PzLxubjc+HyP3qbt/a9V818DR2tu8w1Nrf4pj3T4APe0AAAAAAAAAAAAAAAAAAAAAAAAFV32x2kKS+9LyivzP4IpmIfkSm3cb0tecuV7LuWiIavLQx9xfqv/TI3F+q0y1ZHmx6Z8ZQzJb2Fqeza63bwLFujjcmIUeVRZfitY/PxKphqnLtuiQw9dxkpJ2kmmn2rgW6V+m8S92hqYmJdYBiw1dThGa4Sin4oym03AAAAAAAAAAAAAAAAAAAAAANTauI6OhUlzUXbvasjbILfOvlwrX2pJfP5EbTiJlC9umsyoc6nEj69Q9VK5hcbpu9urtf/ADzML1y+e1L57QQlqe5STepqxkelIYeeL9mT3WbsJ8COc+RsKpodWUvEZdR3SxOfCx64tx+a/BkyVPcDEXp1I9TjLxTT/Ki2G1pzmkS+j0bdVIkABYtAAAAAAAAAAAAAAAAAAAKh6Qq1oUo9bk/BK3my3lP32pRnVpxbd1BtJfe/wV6lZtWYhTr1m2nMQ59OZ4cibnsin2/6jd/7co2V1K/P1zwTtbww52WrPsqcWeifx2yMNRpyqzco04LNKWa9kuLtYx7N2fhMTSjWozlKnLhJS6nZ6NdZHy90PIa3yQlRmWMtCwLdik/rT8UaEdkR4Znp2I7G21J9DyWtHfH1WX0dVPaVF1wX4S/3L2UbcjC9HXet80GuHDVMvJ79Gs1pEWbm1rNdKItyAAtekAAAAAAAAAAAAAAAAAAAp2+Ukq8G3/Dtbvm/0LiUrfeLdenZXso3vyWZ3OwjbhFQhmkl1sk6zsaOBjeouzU3qr4vqOWVOab1+kRSwtanHB4mCnF01WqwUIJy0Ts1rz07D3u1vBi6OBpU6ey6lR04KKl0tNQk7Xu+ce7tNqezJbXxEp4mNanhcPPLTw84uKqNJXnK/Fu9tOCTXPTLvLhq2ArPaGFpdJGStisOpNKpb3KisnqtU9Cs+S5YWo5QjJxcXJJuL4xbWqfcaFaNpyXb5mPF4qU8NGac6MqluFukp3V7apq/wIbAV5TcKixNSrGbaan0eWSyys04xX2esnVxdN0XfE3v/DfmXYpO5X77W1+i5e7xXAuxKV1OAAHEgAAAAAAAAAAAAAAAAAACn72v6Qv6a/My4FN3sX0hfcXmdhG3DR2ZHWT7LeP+DZkY9nL1G+t+R8xizRlBSyzcXZ81dNJpdnyOWVITefak6VP2WKw9Gabv+0appLgkpJppkTunvRnhKWIx+Hq3ScY04OMqS1u6nVy4ohcdsR4PD/s81ZKhOlSqzlGUK9eped4wyOcX731iR2VsWnXliMK26cacKFOr0VeqpStHM4yg1aKfXHjqVuLBvDjaawvS5s1Nu+aDvmTT913ITYvR+qoNtKo82vq3cKj9VX00fkS+2cDTp4WnSistOm4qKVtFFcNXYhtgYaMFGzlrN3zpKStSn1FlRftyV7Z2Vl0XB8VqtC6lK3H/AHr1/hLzRdTsrq8AAOJAAAAAAAAAAAAAAAAAAAFO3t/fr7i+ZcSm71v6R/YvmSqjbh4wkLU491/E1atRdMo83C60eqTd9fivx6zfjC0UupLyNKSfS8HbLxzaeHh49hGyuUftzZ1SvT6OFSME/ebhNt8LZXGUbczDu9sP9lpOMp56s5ynUqqLjnlJ8bNt6Ky48iM25terQTq1ZWUpOGFwdF+0xM1JpZ52uk/VdktL8Wbeyac4Y7EZ3KKqRhKnR6VzhaK9epGL9z1nl0snYrQSO1tmuvTUL2V9e40aG7bw9PM6t1F391fYyeWpP04nrGx9jPgvVer4fEshJm3Ih7ST/wDUtfiXEqO5n72f9Nd3vFuOytrwAA4kAAAAAAAAAAAAAAAAAAAU/eaN8Ul1xivFsuBVNuxvjF92PzJQjbh8qEe6i6a1/q8LO+jv3Pj/AMuSFQ0MZiKVGMq1SUYRgrym7KyXaRlDt6oahurSpVp4m86uIbnKDqzeWnnbeSC4QXK6V+u542Dsisq1TFYmadarGMY0oX6PD04tvIn9Ztu7enAj9k72YmosV0tOlTeFk27uWd05XlSeVOyvFWvm4p8DFujjMdVrZ8ZXpwnUWanguE4Ul9eKi9U21q78OV7EMIYXeB7rwvTklrdPQ+QRnponCUG5kfXn9xeZbCsboxtOp2JebLOdnlZXgABxIAAAAAAAAAAAAAAAAAAArG1//MfO1NO3PmWcq+3qsIYi8pZc0Ek+oZiO8oXmIjuxRndcGuxo1cZlUJOaTgotyTSaaSu9Geoybd41YyVtFp8mYcfg3VoypSbj0kHGUo8VmVna6t+B3lDOXJo70/t2Faa6KnCUukpKaVJ0pqThCCVs00lFK6ablfS2sruntmpTVLZ8aEI42hVUZSlBO2GaU51G1wk01Gyb1afdZMNuHhqWHVFZmlBRbcmlNxbknKKt9aTeluJoVN0K9J9PTryqYmplhVm9E4Z460028uVXerdyDi8QNiBghxMvSxjxkl3tLzJutndePta3w/MyxkBuw051pJpq8VdfEnxM5WV4AAcSAAAAAAAAAAAAAAAAAAAKD6UcR0MadTLdNNfFW/X8C/EVvNu9Tx+Gnh5vLm92aV3CXKVufcRtWLRiVerTxKzV+esXvvKL9WEfFv8AQ1Z+kfFJaO3dJok9u+hPatFvooQxMeTpzUZP+yb08SoYzdPaFFtVMBiVbn0FVx+EkmmVxo6ccQ8lNpSqWfpKxv8ANYXpLx385lYlQnF+tQmuxxqL5GWhsvEVPcw1aX3aVWXkifRX2W+BTjH1/K1U/SVinxk3/fI3sDvp0jWenr13/Ur2A9Hu1a7ap7Orq38ym6S8auW5fd1vQTjHOM8XWhRpppunTvOrJc0npGL8SM6FJ5hTfZ1tx93U9wdcJnS0k9PgiymHB4SFGnGnBWhBJJdiMxZERWMQ9tK9NYqAA6mAAAAAAAA//9k=</t>
  </si>
  <si>
    <t>oyukinokura</t>
    <phoneticPr fontId="1"/>
  </si>
  <si>
    <t>data:image/jpeg;base64,/9j/4AAQSkZJRgABAQAAAQABAAD/2wCEAAkGBw8PEBAPDQ8PDQ8PEA8PDxAPDg8ODQwOFREWFhQRFBQYHSggGBolGxUUITEhJSkrLi4uFx8zODY4NygtLi0BCgoKDg0OGhAQFywkHCQsLCwsLCwsLCwsLCwsLCwsLCwsLCwsLCwsLCwsLCwsLCwsLCwsLCwsLCwsLCwsLCwsLP/AABEIAOEA4QMBEQACEQEDEQH/xAAbAAEAAgMBAQAAAAAAAAAAAAAAAQQCAwUGB//EAEMQAAEDAgMDCQUECQMFAQAAAAEAAgMEEQUSITEycQYTIkFRYYGRwRRCcoKxByNSoRVDU2KElLLR0lTh8TNkg5LwFv/EABkBAQADAQEAAAAAAAAAAAAAAAABAgQDBf/EAC8RAQACAQMDAwIGAQUBAAAAAAABAhEDBDESIUETMlEUYSIzcYGhwbEVI1KR0QX/2gAMAwEAAhEDEQA/APrSgEBAQEBAUgoBAQEEICAgWQEBAQFIIJCCUEFAUAgICAgICAgICAgICAgICAiUICISgICApBQCkEAIJQEEKAQEBAQEBAQEBAQEGuWcMtfruuepqxTlMRlr9tZ3+S4fV1+FuiUe2s7/ACUxu6z4OiT21ij6uvwdEp9tYn1dfiTolHtjP/gn1dfiU9Ep9rZ2/kVP1VfhHRKfa2dv5FPqq/B0S2RSh18utl209SLxmETGGxdFRAQQpEoCAgIIUAgICAgICAgICAgIKOJbW8Heiybrw6UUlidBQCqCYSlWQhMAowl0MO2O4j6LftOJctRcWtzEBBCCUBSF0EICgEBAQEBAQEBAQEEoKOJDVnB3ose78L0UCsUuqUwCgEyJUgmAQX8O2O4j6LdteJc7ri1uaEEoCAgKQQQgKAQEBAQEBAQEBAQSEFHEvd4O9Fk3U8OlFFYXQCQCAokSmMgpBTAv4dsdxC27XiXO64tSgiGBkaDYkA7bE9SjqjhOE5h2jzTqgwlrgdmqtExKEqRCgCpBQCAgICAgICAgIAQSEFHEvc4O9Fk3Xh0ooLDw6JsoAq2AVQUgoEhX+4v4dsdxC17XiXPUXFrURfs6vyUZjOM9xQksZHg930We8x1uke1uaWjTSymENtPaxt2rrp8Ky2roqKRCgEBAQEBAQFAICAgBBKCjifucHeiy7nw6UUFhdEqYBBKiQTuAQSpF7DdjuIWza+XPUXFrc3IqsFcXulp53RPcblrxnjJ7jvDzXl6//wAut7zqad5rb7N+nvYisU1KRMfy4lZVzxymOW/ODLeSMGSI3GlzYW07V5O41N5trT1Wz923S0tDVr1V7fZqjxZ1zlka74Guk8QAFw/1LdOn0Ol8S6+GYlM9jubidLZ2pLebINtmUkL0ttu9/NMRpRP3Y9bb7etu98Olh1RO8uE0JiAtlJy9LyJXp7TU3NpmNekR8YZNfT0axHp2yvLazCCEBQCAgICAgICAgBBKClifu8Heiy7rwvRQWF1ZxRF5s3bt22XTT07X7QiZw3+wv7vNdZ2t1euD2GTsHmn0uonrg9hf3eafS6iOuGmSMtNjtXG9JpOJWicsVXOUruG+94LXtfLnqLq2QoIh5zFGc7LzLdjiXSkdlgLeQ/NeHup9bcen8d5/p6OhEU0+uf2WarAoCLwtEMthZ7RY6dR7lp19np6lMYhz09zes/inMLGDPLg7P/1Wfdyd5adD+avsLz0zp291eym5rETExxLpL0WUQEEICgEBAQEBAQEBAQLoKeInd4H0WXc+HSiisTotYdv+BWna+9S/DpHYeC9FyeRppXc9GBUOkAbSF8TpbGLMWluVnvX1v2BoUj16qOXX754BeduY/wBx2pwrrPlZcw873h6rXtvKl12615c2L3gAk7ACTwGqra0ViZlMRmcOZhkBAMjt6U5uDeoLytlpz0zqW5tOWvXv3ikcQ6YaLL0WZznjmqlj/dmvG/sDxq0+ix2n0tet/E9p/por+PRmvmO8OovUYxAKCEBQCAgICAgICAgIMSUFOv2t4FZNz4dKKax5dFrDt/5StO196l+HSXouTxFIYxOy0ZZIWUWZ/OEBzc+h0HSDtBlOzm+4K49wqDmV++eAXnbn8x1pwrLPK63Qne8PVatv5UutXWlRVxR33TgNr7Rj5iB6rLvLf7Mx89v+5w66Efjj7d1jJYAdQAHkrRXERCszmctg2K8IaZYQ8Fruv8j1Fc9TTjUiazwtS81nMMqKYvZ0t5pLHjsc02/38V02mpN9OOr3R2n9Y/8AUa1IrbtxPeP3b1pchBCAoBAQEBAQEBAQQUGBKgVK07vArLuPDpRUWOHRaw7f8CtW296l+F+pmEbHSODi1guQyN8ryP3WNBLj3ALe5PA1HKjE6yYwYRQGGKNwvPWQGMOAOwteAGDTYLu4LnN7cRC0RHl7fC31Dommsjiin1zthkMsVr6EOIB1FjbqXSMoV6/f8AvO3PvdKcK64LrFGd7w9Vo2/MqXWcy1ZUVqjpSRM/eMh4NH9yFl1/xXpX75/wCnbT7Vtb9l5dnNiQphDJrVGBUh6FRI3qma2Rvxt6LvRcdOfT3Vq+LxEx+sdp/p2v8Ai0YnzXt+y8t7MFBCgEBAQEBAQEBAQYlBgVEpVKw6jxWTcd8L0VVkXWsP3/ArVtferfh1F6Dk8hjeP4hFiUdHSspatksBk5oufHPS5RYyTSbGMuRbQki6pM98JelwyqE0THh8MpLRndTyCWDnLdINd2XvtVkKuIb/AID1Xn7r3utOFZZ12+kOrvD1Wjb8ypdYJWmZUUZJiHvePcyRDiek70WLqzrWt/xxH9z/AE7z204j57/0v01SJBpo4bWnaO8dy0VnqcZbRrxXRA6UN27Tew63W22UZFGuLm+zyvIuyWzyNBkfcf2WXdZpOnqT4tj9p7NGh+KL0+Y/w6a9JlCghQCAgICAgICAgIMSgwKhKnWbRwKy6/hequsi61h+/wCBWna+9W/DLlDE19JUtkqHUbOZeX1DDZ1O0C5eD3WW+XOHynDcRpcMFRHJz7airNLNd0ZmrKjDXsuY3ONmskcRmLTsDsupF1TtVPL3X2b897NJzlFFQQmZ7qYMiFO+eIk2fJCN11g3Xr7FaqJdvEd/5R6rBu/f+zpThVWaF2ymOruA9Vo2/MqXWCezb1dl1pnPhSPu42LVsdHT56hwuLyOAPSlkJ3Wjr1ICydHRpxE8z3n9XTU1Yz1eHzKTHqt9UKxkhikZcRNGsUcX7It2OB677dvYs31E1t2YLaszbL6RRctqR9K6ol+6ljsH04N5DIdgjPvNPb1dexbI3FJrnLtXVia5fNsY5SVk1W2tDzFJETzDGkmOFn4Le8D719vkuMbmZs5erOcvq+DYizEaNsjBk5wFr23vzMzTqOF9R3ELTq6UbjQnTzz/E+GzQ1ei0Xh24QQ0BxzEAAkC1ytGlW1aRFpzPyreYm0zEdmRXRVCAoBAQEBAQEBAQYlBg5RKVOq2jgVk3HhequsrotYdv8AgVo23vUvwsYhQNqAxkvSia9sjo/dmc03Y1/a0OsbdZaF6Dk83jnJWKqkq5qiQU0kslI2hqA5rJYJY4gAWOO273EZRtsowmJbOTHKCpEv6PxePmq1oJinaD7NiUY1L43fjA2t/wCEgl2cR3x8IWHde/8AZ0pwqFZlmdLvO4N+pWjb4zKllpaVHyPl3X+0172g3jphzLOwu2vd56fKvO3Wp3wza1szhRii0Xm2lwZcwo6kNE8GivWy0PUfZhiXNTyUrj0ZhnZ3SNB08R9F6uz1O+GjSt4fUWlei7MypEKAQEBAQEBAQEBBiUGDlEpU6raPFZdfwvRoWTK6zh++ODlo2v5it+Grlhiz6KhqKmJrXSRtbkDwSzO54aC4DaBe9u5b7TiMudYzOHz7lDJ+kJm1bI54ZIopjBHKXCSomhZE+J8UL9I8xksLC/X1KvMrxGH0LAsNMZM4q62ojnYxzYqt4eIb9IFtxma6xsR3K6jbiW+PhH1Kwbr3R+jpThUKyrMqY9J3wt+pXfQ5lWxilaKeCad36qN7+JA6I8yFotbEZc57Rl8Womk9J2rnEucTtLibk+a8TWvmWGZy6rGLPKG0MUDTMzuVoFOmndBNHMzQxva/jY6ha9HUxaF6ziX3CmmD2te3Vr2tc3gRcL3azmGtYBVgQEBAQEBAQEBAQQVA1uRKpVDUcCsm48L0VlkXWcP3xwP0WnbfmK34WMREMgbBUM5xsrh0S1xaSwhwuR3gL0cZcnkuVHJ8Oq8PlqameqMmJNbGyXmxFTRFkkoYxrWi5BY3U3Ngudq94l0rPaXpMIjxBjnCtlpqmMk5JI2PhnA6s7dWnwt/a6k48NmJb4+EfUrBuvfC9OFMrKuQHpn4R9Su+hzKtnA+0eoy0JYP10sTOIBzn+kK+4nFHDVnFXgKNui8W8sbpRBcxtyolreFMIcmsG1ddPlL6vyHqudoYCdSwGI/IbD8rL3tvbqpDXSc1ehaV3WZICAgICAgICAgIIKga3KEqlVtHArJuJ7wvVXWV0WaDfHA/Radt+YpfhWxutZHUU7HyOaZDGA0Mu1552wzHx9epei5O2+MG2YAlpzNuAS12uovsOp170GSgc7Et4fD6lYd17odKcKRWVdjCfvD8A/qK66HMq2eQ+1GTo0jO18zz4BoH1KjdT+Fl1+Ih5WmXkWZl+Iqg3XUJaZXK2UOXVLpTlL6B9ls16aZn4J7juzRt/svb2ftlp0va9sxbHRmgICAgICAgICAggqBrcoSq1G0cCsu48L0V7LJh0WKEdMeP0WjbfmKX4V+UBaJaYuNum2xyhxPTGl+od/evShyd0qBCDnYjvD4fUrBu/dDrThTKyrMIx94fgH9S66HulWzzPLzCJqp0JgAdzTJMzSbE5iLW8k3MTaYhn1aTbh5n9B1ce9A/TsF159tC/wzdFmxlDOP1Mn/AKFcvRv/AMUdM/DbJQVDdsMg+UqfQ1PhPTLQ+kmOyKQ/IU9G/wAHTKsMHqpTZkEh690gDzXamjfPBFLfD3P2d4RPSsn9oZk5xzHNF7nQEG/mvV2tJrE5adOJiO72TVrXZoCAgICAgICAgIIKga3KEqtRtHArLuPC9WhZHRtp35XBx127F10b9NuqVbRlvmlieQXxB5bsLg0lut9Fr+rp8KdEtvt4/CfMKPqq/B0Sj28fhPmE+rr8HRKtUyh5va1hZZtbUjUmJhesYVyuCzWzf+X1XXQ90/orZst0x8PqV01eYUhaAU1GupnZEx0jw4taLnJG+V+22jGAk+AVoiZ7Qh5bDeVddVz3pMJk9iaS101TIKaZ5vvMa7Tw14jYu00iOZ7oemxStFOwyc06UNDnEMAJAAvf04kKkVyNuH1HOxtkLObzX0uDcA7R/v1gq0xicCyFeg2NXRDJAQEBAQEBAQEBBBUDW5QlVqNo4FZNz4Xo02WN0SmUCsksozlAgFMpYFRyMG7/AMvqu2h7pVtw0YhUBlwb3dG8NsL9LYPqut4zaFHTj2DgPokDCsrYqeN008jYYowC97zZrASALniQFeIzPZDx2H8pZ5ZqirjqZpsM5+OOBgoedqah9vvWwAWdzLbgF5BPr2imIxjuh6vG5skLnBpe6wysIILnF7bC2hvtPhqqU7yMOTEjXUsRa0M3szA4uLJHHO/NfrLnONtlnCytaMSOqFagzC6IZICAgICAgKEiAgIMSgwcoFao2jgfRZdz4Xo1WWF0FImyZEKAU5QFSlgVGRqG/wDL6rvoT+KVbKeLXzMtbq2kgbw7P+O1drx+JRfrX5WDpc3cWzWzZdNtraqkOmnXM8Zaq9r5afm4WRyun6AMzBLTxA6mWRp3gALhvWco7SOteyl4xOHzvEaKVshiqJ3UuD+01VIyqZGySeM880ubM9w+7D5GkiQbCCOy3eJzH3UfRsVBipwIvvBHEW2eWyOliDMu+47SLHNr16G6pUbeT8zn07HPNzcgDK1uVgADBYfu5TxJ6rJbkdIK1BkF0QyUJEBAQEBAQEBAQYlBrKgaJto4FZdz4Xo1LDK6VGUiZCynIiyAUyMbKYGg7/yn6rtt/dKt1XEWgubfZYddgemNq737TCjbjbnNhBY7KW21tsFurzXOc4adrETfEw11WMsoaNlRUnMAYIyW2bd8jmtB10AFyT3ArrSszhx1sdc44ecp8VqqiqkjikpJ8PqWvipopoHRw1BkDpLvGriTklFzYG4NtQu3TERny5PX4Dh4poIoAzKGsJyc4+eOFxIvHG54vkBvYHYFWZzKcdnUTABXohkF0QyUJEBAQEBAQEBAQYlBpeSoGh97i/esm58L1RZYnQVchZSJTwIsn3EEIIKnIqzXzi34T9Qu2390q3a5I87gHaabRxv6LtqcwpCxXwvczLGbHqNtmnA6pHDrp2iLdz2BksUcdSwSBjo5LG+XnYzdrvA6rpE44U1MTaZh52n5PVEVfNLDUyPndRxWqauJkkDnmd2ZhijDGjotbu6jb1ldZtE14c3r6ZklmmYsMgbZxiDmxk32ta7UcCTxVOyfDepQ1uzX0ygdWpzE9d1eoyjzX1suiG5QkQEBAQEBAQEBBiUGtwUDRJtCx7qeF6sVidBRkFOQUAggpkYlMipM8CQX/Af6gtG390q3ea5Z48+iNNJG0PDzKx4JtsDSLHxK7any42thXpftEiI6bHtNu5wv2XCpGpVT1HQh5e0ptmcW3Gt2O0V41KnqLB5eUV7Zyevcfb6KfVp8p9SEM5f0mlyQDtOVxsO21k9Wh6kKs32kU4vljkcOo2Av5p69UepDo8leVH6Qlka2Mxtija7pOBJcXW6tnWu2leLJrbL1LV3WZqEiAgICAgICAgIIKDW4KBTqpAwZnB1v3WOefIBY9xE9nSiicZi/DUfydT/gsk0tnhdIxaPqZU/ydT/go9PU+P8ABlkMTZ+zqv5Oo/xUxpXjwZT+km/sqo/wdR/io9O/x/JlBxIfsKw/wcv9k9O8+EZhicS/7atP8K71Kn0r/H8mYa3Yof8ASV38uB9XJ6V/j+TLXmfMQ4QzRZQRaVgYTcg9RK66NLZnKtpee5d4Y+akcLdOJwkj0Ju7YW+Iv5BaOieJcrxmHyaSodGbPa5h7HAhVnQ+HGasRXDtT0EdKfb+8eaj0fsYT7f3hR6MmGUdXmNm3cexoJKtG3k6X2D7LaB0NPJJILSTvHRsbsjaNAe8kk+S06VOmHWsYh7pl11WbFCRAQEBAQEBAQEBBCCFztCYRZcemEpTpC6YSXTpC6YgQU6coYEJ0wMCFakIlTxCHMLWV1XEqMGifvRMd8TWlIlXDmzcjqJ22mhP/jAV+qTDR/8AhaL/AE8Y4ApCMNkfImiGyni8W3+qGHTpMBhi3I2N+FjQhh38NhDdAFaFodIBSlKhIgICAgICAgICAgIIKrIhUwkTCUJgFCBMBZTgQgiymIQ1SsurYGk06jCGPs6kTzCCRToMhTqwsQx2UwNymQVUiAgICAgICAgICAggqJEKiRSIUAoAKYEpIxKiAV4QxcpEKAKIAgyCkZBWGQQSVMgqpEBAQEBB/9k=</t>
  </si>
  <si>
    <t>kisaragishibori</t>
    <phoneticPr fontId="1"/>
  </si>
  <si>
    <t>http://homepage2.nifty.com/office~/nisekoshuzo/image/sake41.jpg</t>
  </si>
  <si>
    <t>niseko</t>
    <phoneticPr fontId="1"/>
  </si>
  <si>
    <t>https://encrypted-tbn0.gstatic.com/images?q=tbn:ANd9GcTjiT-is56wDteDW5TcpMurwkE4xnW2IjFRoFxzfmp5IxYNICUn</t>
  </si>
  <si>
    <t>kyogoku</t>
    <phoneticPr fontId="1"/>
  </si>
  <si>
    <t>data:image/jpeg;base64,/9j/4AAQSkZJRgABAQAAAQABAAD/2wCEAAkGBxQSEhUREhAUFRUVFBQVEhIXFBYXFBUVFBgWFhYUFBQYHCggGRolHhUUITEiJSksLi4uFx8zODMsNygtLisBCgoKDg0OGxAQGywkHyQsLCwsLCwsLCwsLCwsLCwsLCwsLCwsLCwsLCwsLCwsLCwsLCwsLCwsLCwsLCwsLCwsLP/AABEIAQcAoAMBEQACEQEDEQH/xAAcAAEAAgMBAQEAAAAAAAAAAAAABQYBBAcDAgj/xABFEAABAwIDAwgGBwUHBQAAAAABAAIDBBESITEFBkEHEyJRYXGBkSMyM0KhsRRSU3LB0eEVJENigjRzg5KTorIWwuLw8f/EABoBAQADAQEBAAAAAAAAAAAAAAACAwQBBQb/xAAwEQEAAgIABQMDAgUFAQAAAAAAAQIDEQQSITFREyJBBTJxFCNCYYGh8BUzkcHRsf/aAAwDAQACEQMRAD8A7igICAgICAgIPCtn5thfa9uGnxVeW/JSbeE6V5raQEu8LmRulc1vR0YNTnb1nEALzK/U+b4abcLETpH0O+xkeWPh5vIkPY9shyOnNjPTir442Pn/ALRtw0x2bM2+TGyxw4HOMhIuWPjt1WuCHeasjip8I+hPz0W1bGcQEBAQEBAQEBAQEBAQEBBpbY9i/uVHETrFb8LcP3wrxhLqeUYi27bG1uPVdeHw1ZnmmJ12a88xzQrmxdnl9blM+x+kC4ksbNc2wyGWd1rxW3flhHJqK7SW9GzhFNSyGZ5AkcDjff6pCtzRNZhXitE76L8F6TKyuggICAgICAgICAgICAgINTakJfE4DW1x4KrNTnxzVZity3iVHrgJIHxvc5rHNIcRqAMyR5L5mszS3R6l6V7yq0k1GzCY657HDEQY29I4rE369B5rZHrb3NVc8kxpiJv0uqigNVUu6eJrZI7Ny1Iubq/HF56TEK5ilertgC9eHnsroICAgICAgICAgICAgICDyqXWY49QPyUbdkq94Uaf2Tj2P/4uXzEdbvUuo+4MTTVYiGnC06tva/Ni4XoZ5nlUyve1oxHtGmdxIf1dYy0z8VLFE1tCuvupK9r12MQEBAQEBAQEBAQEBAQEBBr7QNo3/dKhknVJTpG7Qpkg9Ce0P/4OXzFZ9z0sndU+SqX95dGRngcb8cgzJepanNZnyTqq4b3dGronfzOBPi3JW5I1aEMP2zC7r0WUQEBAQEBAQEBAQEBAQEBBpbYdaF/cqeIn9q34W4fvhVpsqZ7upjz/ALHL5qnWzbl+9T+TpgZVhzg5rjzrTfQjCzIdq9SL+7+WkM0e2Vv5QDhFM8cJrX7CArM3eFXD95hdWuuvSjszPpdcEBAQEBAQEBAQEBAQEBBXd+9qfRqN82HFYtGG9r3PWqs2P1KTXelmK3LaJcun5TAYXRuoyA5pbdsueYtexavOj6dFf4v7NM2m1to/d7fuOKoDxSvJL3nOQe81rQNMrYT5qVOHmtonad55qzCV335Recijw01i2QOuZLjq0AWm2D1O6im8c7h2DY9TzsEUn1o2u8wtNY1Gmee7eUnBAQEBAQEBAQEBAQEBAQc85a6nDRMZxfKPJouiVO7hcjHuAa1tySbAZkqExDTXbWocXONy4g68FXqEpmUxvCwmE9hCtjSudy/QHJpV87s6ndfRmE97VJnlaEcEBAQEBAQEBAQEBAQEBByLlzqulTxdQe4+NguWWY4cplfhw5lt7guGoB1t4XVMzpphr046dm3Bvl12Gl/BV7T0sG04rxOHYVdCqXUuQmtx0Do/s5Pg4X/BWQz37ukrqAgICAgICAgICAgICAgFBwPlcrRJXOaDlG0M8RqoWX4uymVFHI8DBFI7LVrHOHmAqrw0Q9RsqZs2dPNa+R5t/V3KGpd3CZnjNiCLEjQix8irYVysPIFX4J56cn1m4gO1h/VWQoyx8u4KSoQEBAQEBAQEBAQEBAQYJQc4h2NTsnfM6IVE73uc5zzaGM39Vv1iFXa+p1DXSk63adR/dYTXyCPolkZGuFmQGWWfeoTe2u6P7UW7TMflVdj77unlljZVnFEbPBhFr3I1B0uFG9r0jcylE4J6ck/8rLPhmaBUU8UgtmRlbtuoVz2+YJrj71mYVHY+68dLtBtXSSOwB1qinf68YfliafebcrRS8W6whlpasRvt5dZCsZ2UBAQEBAQEBAQEBAQEEXvFtAU9O+R18rAW1JcbZLnd2J1Ll8m/NOAcEb3lsuC1sTbO4tzsRlpkqoxT8pTaZRW3dv1ddJJDBiigZdshtZzuJDSLjFa4tfJStNccRtysTZUt3G1Ebnikc2KQlpZTyFrnTDPTtGtj1rtuWY9zv4X+u25O3my90kMwjbzsTGAssbm56jlpZcpWup12cmfLXi28+EMkeXyPMgwvth5oAgSRyA2zAdewvceChOKItuOiyuWaxMT2dopJg9rXtIIcAQQbix6ldEqZjT3XQQEBAQEBAQEBAQEBBz3lc2g7mWU0bMTpDiLexug7b5+SQ6o2ztrtrf3P6JgLulIGEsa3Da3C/gqrUmvu2lvfRN7wbDZLE2GKEtwEP5tj+bZidYYnEZuFhY96qrl925S5eiM3f3Ha15q5WDnS8uYxuUMNswM83XB49SlfNM11U5dS2n7sVRxyyBsox4rtscQGgDbXHddSpaIrCMwq28JcWQ2a0YnEm4t0zfFjLtCBkrOX5lz4dq5OqsSUUVtAxth2W0Ucc94dt8StCsQEBAQEBAQEBAQEBAQc927E+faAIaXNhZaNo95ztXuPugYbXP1iqbW37Y7r8eP+KZ1D4l+i05c6orI2PPrMiAL+5zhc3XJr090rYtX+Cm/5yjJt8Nl4g0MmlOTQ4lw+armMULIvnjtqGo3fXZmjqedovwe46dgXf29ad588ddx/ZZ6LbNBMxoZVSRjgHEgfFcnHS0aidK5yX3u1Ylqbw7qRTt5195mNa7pRm4sR6xYNT3KUc9I8o6x3np0nxLa5OXOja2J72vAYGB7bAHCTa44G2q7jtE2mYV5Mc0ry27r4FoUMoCAgICAgICAgICDxqqhsbXPe4Na0XLjoO1BxDerfJzy6ClcWRXOOUZSTu+sSPVb1AKi1tdIbKU5tTb/hUWNyKqle0Gvs4HqN/JQ+E4ebxmV1xZtnSDm2rkIzDdpNty05LoZHMOtvdPe3Qq2tphVakWTmyN/KWS88rTT1TQbxsF4p3EWDgbdE6+fFWVis22rvN4pNe8f/AB2CjmD2NeNHNDh4hXMr3QEBAQEBAQEBAQEFR5UKvm6F44yOaz8SjsRudODvWOe70axqH3fIriTSkAa4EG4yP6KMJQxI8OkLrZF1yPG6R2ElHXAXAFsyVyHJRtTXOd2BTQloXsQe1TrPVXaOj9N8ndbztBCeLRhPgtTDrSyoCAgICAgICAgICDmnLPU2jgj6y53lYfio2nVVmKN2cicVlluHuyK5KUNEuXHXyCgEo4+APgpIy8JF2EZd75EqvFSPZf1Xg/5h+i1R2YbxqXR11EQEBAQEBAQEBAQch5aJvTxN6oz8T+ihk+1dh7uZkrNLXD4kORXEoaYcjsMXQYcUcfOOy648JCuwi7JyCz5TM7GnyJWmvZjyR1dfCkrZQEBAQEBAQEBAQcW5Y3fvbR1Rj8VDJ2X4flztxWaWmJfDzkVxJpXR2GXFDb4JXXNvklHHm9dhF1bkFk9NIOtnyutNWXL3dvCkqEBAQEBAQEBAQEHOOUPcyWsm52CSO4aAY3Gxy4hcmNxpOl+WXO6vcOvZrSud9wh3yVPpS0Rlqi5t36puTqWYf4bvyUfTt4TjJWflEzbNmac4Jf8ATd+SjNZ8O80eXwaOX7GT/Td+Sal3mjyN2dMdIJT/AIb/AMk5Zc5o8tiPd2rf6tHOe6N35KXJLnPXykabk+2hJpSOb2vIb8ypRjlCctXT+Svc2Whkc+eSPERYRtNz3kq2OjPedzt08KSDKAgICAgICAgICCF2zQ43YhwGdtezMZ2WfLSbTuJSi2keKaZoykk7Biv8HAqNYzQ7zV8MPkqW36buy7Wn5ALsXzR8O+2WlLtOoH8SPxjJ/wC4KE8Tkg5a+HkNrz8HMvl/C87dNR/WX8JckQy/aVTrjaOr0X/kuzxOTw5y1Y+mTmwMzsxwYwfEgqE58juq+HmWSu1kkcOPSIN+5tgoTkzS70TW7FHhcXWt28T3k5rRgrbe7K7SswWtBlAQEBAQEBAQEBBXNvVDmSgtcRkF53F5LUvE1lZSImGvTVM8pJa8AAjEbCw8FzFkz5Z3E9CYiqL2tvLzIwMkMst9LDCOw8T3K31piNc25bOG4Kcnuv0hVaplRM7FLLgvo0ZfALHm4rHE+6er1MePHSNUq1Rs1pzFSSb20OvVqqZ4vHHeJWxMz/kf+PWjqqqE+hn5wNObDnn1WP4LRj4qvTU635VXxY8n3R/n5WOh3xZI3C6MNmGWG3RJGp/RacnExFN66vMz8FNOtZ6JGh2jK4WbG0Di43DR1KnFxGW32x/VkmsJ3Yc13EGTER1CzVrxW3OpnauYTgWlFlAQEBAQEBAQEBBWN5h6QdwXl8d90LKK7V7VfTsc5hsTkBwJ7lnw5LUn2/LXw+GMt9T2am7GyxK97Xkh+HEXDUEnT81tx4ovuu2njOJmvSvZ41NRRMndTurrSMaSSbYAR7pdb1uxQ/0umu/X8M36+/SfhRZNtSfT+aiD3xuc0NAiIkIIuSGkXvqrf9OpOPlnuj+svz7+E9tDblJTythmdVse4jFijDMIPEgi6pj6ZWI6905468z0SO9uy2xytZGXF/N42v4utnY+GilkxxX2tPB8TNuluyzbMqm1kDJi/BhGGRosBiFrlSvWmSIm060x8RinDkmI7T1TW7ssYeWRZi3SceJ7OxS4e9Obloy2iflZQtqAgICAgICAgICAgq+9LrSN7QB815vGxu0LKKZtIY5o2HQAvcPl8visdZ5Kzbw9fgo1jm3lMbr3NRNbI83kdbG+tuK1/S5maxMsvHxqenlzSu2BPQPlq6l0bXukdzElmvc95JJe1hyB0zOl168w86J20p9o1L2UcYqJTKLveA30rMbrNeZD6wschwF1F1ct2N3o53y0tbTSzGBwfHVyk3kudGke7lpcpuY7OSmN7v7ZFl/Dy7M15H1KZikzD0eA1NoiUNsyPm5pYx6ps9o775LLktz0rfy2cbG6RbwvO6HtPArTwP3vIydlwC9WFLK6CAgICAgICAgIK1vO0F7AdeGeqw8VWJmNp1U6Vlqp3ZGPivNzxy4bae3wn+zH5Su6v9pk/ux81q+k/ax/UO7U5R9zxWtbMHua+GOTCwWwyHIgEnTMar2nmRLjUNLPPzsjopZCAWmQXsxwOhIytqLLmktu08mjwKJkXPtlkj9oA7EWYjcNJUSYeW9Q/fI/7o/NeP8AVfsn+j0vp/3I2OK9U0dcR+ax4Pdhhu4v/an8rruxGBIe7/3JejwlYizw7rSF6SplAQEBAQEBAQEBBV96vaRnLx6+ztWPie6dVTq8qr70WXgV5ueObFaHtcHP7UflIbtSYasg+9Hl4G6t+kWjlZvqEfL236mpXRfRamsFPzubTcBxAcBx4Xtde5M6eXEeETs3aez6Fo2U6oucNnvtkTLnm9otex+S5vfY0qvJhVU8G0JoI2y+kBaxzyMgwkgFlu3UpLq37xPxVoAzwxjwuvD+q29kx+Hp/T46tWmF6q9xlFn2XN1TgjWGrVxk/tT+Vx3a9oe452sFv4Sfc8a6zheiqZQEBAQEBAQEBAQVfev2keYGY171k4iUqqtt5uF0U2VmOLXEfVdxIWPW+71OAtuLU89XnM50b2yszcw37x1Lz+FyTgyzSzTxGP1K7V7lnljfDTTAdN+PCfeDALlvnZfT0tzV28Ga8s6l57eoKdm1qJga0NwQ4m8Mm9C/iPguzPQhJbLrYmbXrZHsAdHG2xAzJ9495yULX5abl2K7mIbtLie90z8nSOJ+6OrwC+Z4zJOfLyVe7w2P06cz12D03STZWc7C2+oa3T5rdaNdIUcdOorT+q37uO9Ic75HuWnhPu7vLus69FWICAgICAgICAgIKxvaOlHdtwCD3WKycTOvwlVBV8DJGll7XFuvuKweyY6dGjFktjvFoQ+z5yfQv9ozIfzNHV2qjisHqxz17x/d7cWiI5o7S09rbsPrpYi+XDFCLNaG63IJzPcvW+mc98OrxMPB47VMs8rb2tuoyoqY6p7i1zS3EAbh+D1e6y3+jOpjbH6k+ETR0TjtSqLmm5ja6/u2d/8AFk4nhsuTFyUnr5lpwZqUvFrwldpSkehb7STI/wAjTrftPyXiYOG9Dc37voYyRaOeftjqlaKCOJoZmbD48Srd131ePmyWyWm0p7dmoBlLW2ybn+q2cJvfbozXWoL0VbKAgICAgICAgICCrb3yWfHlcfrqsfFTNeqdETLMx2bm+WSwTkpbvCephF7SoGSdJjix4zae3v1UomkTuJa+H4m2LpPWGn+2ZGdCoY4j7RuRt8j8FtxcdavSeq+/A4c3vxzqXp+2qfXFL3Ye2+uKy0zx1ddlEfTMu/uh4u2s95tTxYb6yOsT56D4rLl421o1HRfXgcOGebLO5/z4bVFs9jBdzyXn1nfkVgvNbfKriOItk9sdkm2VgsQ3MLnNT4hk0390H4p3uDSL3JJ6+wdS38NabTuVd4XQLcrZQEBAQEBBi6BdBlAQUzfjeEUskbZIRLG9pJb7wIIzafFV5LajqtxU5vlBRbVoJfVqXRH6sgyHiVktiwX/AJLvTyR8bbIoWu9nVQP/AKgD81XPBUntdD3R8Sw7Ys3DAe5/6Ln6G3xaCL68vL/p+X7NnmPyXP0N/MJ/qLdty9RsSbiGDvf+ifobfMwhzxPl8uoQ32lVAzru4E/MJ+jr82diZntDVm2pQxevVmU/VjGXnb8VZXBhr/NKK5PGkvuXvG2onMcMQjjDSetzjwLiteOY7RCnJXlXwK5UygICAgIMEIMIPmyD5LkGMa6Oc8r0fRgk++35FVZY3VdgtqzlT5x1rHNJb4vD5FaB71u5c9Ozvq1ezdtEaTPH9RSMdz1KPv8Ab7/t3/5iu+ndz1Mbyk2046yvP9RXfTserRrSVoOpv3pGKUZzQwyoCsjHKE5YdS5G4cT5ZODWgA991fSumXLbcurgqxSXQLoMoCAgICAg83oNCqmI0CbdUzfiF9TTmMesDiZ3jgux1N6cKqy5pIIII1C5NEos1udXOV3mY51OU5znk5TnBMnKcz6Ey7yuczYpSXEAAknQC9005Mu98l9E6ngwubZzyHOvqLaBR3tzS+gLrjIC6MoMoCAgICAgwQg83wg6rmhqVGzGO1CdXVZ21ye01SbvbY/WGR812LyjpUKzkUafZVTh2OaD8rLvNHg9yKl5F6j3amM97SF3cG5h4Dkaq/t4f9ybg3Lbi5FZveq4x12YT8yubg6pSh5For+kqpD2Na1oPmCVzmg1K47E5PqSmN2R3P1nG7vNcmdurTT0rWaNCaHuF0ZQEBAQf//Z</t>
  </si>
  <si>
    <t>takaragawa</t>
    <phoneticPr fontId="1"/>
  </si>
  <si>
    <t>http://www.fukutsukasa.jp/product/ph/1378795609_t40.jpg</t>
  </si>
  <si>
    <t>fukutsukasa</t>
    <phoneticPr fontId="1"/>
  </si>
  <si>
    <t>http://shopping.c.yimg.jp/lib/marumasa-hokkaido/sa008-3.jpg</t>
  </si>
  <si>
    <t>otaruko</t>
    <phoneticPr fontId="1"/>
  </si>
  <si>
    <t>http://blogimg.goo.ne.jp/user_image/3c/4d/676953d3e7b215fc4f111f9edcc3c373.jpg</t>
  </si>
  <si>
    <t>kumakorori</t>
    <phoneticPr fontId="1"/>
  </si>
  <si>
    <t>瑞鳳</t>
    <phoneticPr fontId="1"/>
  </si>
  <si>
    <t>zuiho</t>
    <phoneticPr fontId="1"/>
  </si>
  <si>
    <t>http://www.kinteki.co.jp/goods/img/zuihou.jpg</t>
  </si>
  <si>
    <t>北の純米酒</t>
    <phoneticPr fontId="1"/>
  </si>
  <si>
    <t>kitanojyunmai</t>
    <phoneticPr fontId="1"/>
  </si>
  <si>
    <t>http://www.kinteki.co.jp/goods/img/kitanojunmai.jpg</t>
  </si>
  <si>
    <t>http://www.kinteki.co.jp/goods/img/t_kinkan.jpg</t>
    <phoneticPr fontId="1"/>
  </si>
  <si>
    <t>http://www.kinteki.co.jp/goods/img/t_tokuhon_hakuhou.jpg</t>
  </si>
  <si>
    <t>hakuho</t>
    <phoneticPr fontId="1"/>
  </si>
  <si>
    <t>http://www.kinteki.co.jp/goods/img/t_jungin_kitanohohoemi.jpg</t>
  </si>
  <si>
    <t>kitanohohoemi</t>
    <phoneticPr fontId="1"/>
  </si>
  <si>
    <t>白鳳</t>
    <phoneticPr fontId="1"/>
  </si>
  <si>
    <t>北の微笑</t>
    <phoneticPr fontId="1"/>
  </si>
  <si>
    <t>kinteki</t>
    <phoneticPr fontId="1"/>
  </si>
  <si>
    <t>酒造</t>
    <rPh sb="0" eb="2">
      <t>シュゾウ</t>
    </rPh>
    <phoneticPr fontId="1"/>
  </si>
  <si>
    <t>http://www.kinteki.co.jp/goods/index.html</t>
  </si>
  <si>
    <t>金滴酒造</t>
    <rPh sb="2" eb="4">
      <t>シュゾウ</t>
    </rPh>
    <phoneticPr fontId="1"/>
  </si>
  <si>
    <t>kitanomasaru</t>
    <phoneticPr fontId="1"/>
  </si>
  <si>
    <t>setyuka</t>
    <phoneticPr fontId="1"/>
  </si>
  <si>
    <t>data:image/jpeg;base64,/9j/4AAQSkZJRgABAQAAAQABAAD/2wCEAAkGBxESEBURExAUExAUFhUQEBgSFBYSExUQFhQWGBkVFxQYHCggGBwmHBgUIzEhJSksLi4uFx8zODMsNygtLisBCgoKDg0OGxAQGi0mHyQsLSwsKyw0LCwsLCwsLCwsLCwsLCwsLCwsLCwsLCwsLCwsLCwsOCwsNywsNyssLCsrK//AABEIAM0A9gMBIgACEQEDEQH/xAAbAAEAAgMBAQAAAAAAAAAAAAAABQYBBAcDAv/EAD0QAAIBAgQDBQUECAcBAAAAAAABAgMRBBIhMQUGURMiQXGRMmGBocEHFFKxJDNCYnLR0uEWIzRDY5KTFf/EABoBAQEAAwEBAAAAAAAAAAAAAAACAQQFAwb/xAAkEQEAAgICAQQDAQEAAAAAAAAAAQIDESExBBITMlEjQXEUBf/aAAwDAQACEQMRAD8A7iAAAAAAAAAAAAAAAAAAAInjXHI4dxTpylmTelrL1Iz/ABnBuyoyb6XTdvda5PrhUVmVpB5YWtnhGdmsyUrPdXV7M9So5SAAAAAAAAAAAAAAAAAAAAAAAAAAAAAAAAAAAAYYFK59xrp1Kdlo0/BOzXua13KxR4tr3krb92MYv1SJf7SaUu3p2naOVu1vG+/v8CpVKcnpmS8NFb6nLzZ7VyTWJeN89qW1DsvBJXw9N9YJ/CxvEZy1SccJRi5udqce9K13p7iTOlT4w9pAAUAAAAAAAAAAAAAAAAAAAAAAAAAAAAAAAABhmTDA579ocr14LpAq0UWLnirmxbX4YpFfitT57yLfmn+tDLP5HV+WZXwdF/8AHEkyB5JrZsHFeMHKD+EmTx3cU7pH8b8AAPQAAAAAAAAAAAAAAAAAAAAAAAAAAAAAAAADEmZNTi2IVOjOb8Iv1sYmdQOY8drZ8RUl1k7eS0NFGtLDKTz3mm9Xac18r2MvBL8dT/0kfN39M2mdubedzt0D7P6+lan0lGovKSs/mi3nM+R5qliopXtVTpu7cnezktW/c/U6WdzxberHDfxzusSyADZWAAAAAAAAAAAAAAAAAAAAAAAAAAAAAAAAFa56xLjh1TXtVJKK8lqyylf4xN5p1I03UnSi1SirJyna7Sb2b0V/Mm8bjRraq8M5elNJyvCO3gn6am1iuW4ruwqLPbMlOSvba9kr2uRvI9KpVr1ZOcqE6NerLEUabcqM5Vb2Tk3ZtNNuyvtqk7Pcp8tt8RdarOc3FOtSlmb07R5YZmu7bXuxsnpe5r18LDro9nH9NSeCr4Zxq5G+zkqndea6TTa06q6+J0+nNSSkndNJryZy2vxh1uJwhTnLsVGMJKOZSnfNLNka1gnGzlpo/E6FwGpeko3TytxVtdPBemnwPXHjrj4r0r0RWOEkAD1SAAAAAAAAAAAAAAAAAAAAAAAAAAAAAAAA+K1RRi5PZJt+SKvRx0+1le3Zqzk27ZW43016sk+aMTkw034u0V8WjnmMxkqrvLZeylt5vqzVz+RXF2xbJWkcrPR4lhaTkqeSClJznki7ym95Pq/efFXj9PwqSfuy/wA/gVRH1c58/wDRyfrTWnyZ+ll+/Yev3Z3Tdmm7wnmW1pxfvfjtcmeDNU6mRezO/jfvb/zKDB6kxw/icoSgt0pwflHMr/K5s4PM9zi0cvbH5EW4l0gGEZOi9AAAAAAAAAAAAAAAAAAAAAAAAAAAAAAMGTAFV58rWoJdZfkiiRZcftCelNe+/wA0VPCyyyjK10mm/gziebzkiNtTPzZLcM4VmdnFya0lZ5YRdlo5byfltYl6nBqOWyo2fhebWtuqb0+BrqSlFQVVU32jrQk27TWrWvnv5M88TwN5Zv7012jk3Jt6XqKajHvapd5LzOni8bFFeIbNcVIjWkNj8I6crNNa6JtPS+6fieUWbOIjkpQp9p2jhm79mszlK7tfwXU1oI52alMeXVGrkrFb8Or4Opmpwl+KMZeqR7kfwF/o1L+CP5Egdek7rDcAAUAAAAAAAAAAAAAAAAAAAAAAAAAAAAGGBRftCbzw6WVvUqiZa/tA9qHl9fMqkDhebG8jSz/J7UcXOKsn3XumlJejNmpxScoKGWGWOq7t9fHe5Go+kakZslY1FpecZLRGtvWU23du767npA8bnrB6l4p3PJE8uncvP9Gp/wAP1JEjOXP9LT8vqyTPosfxj+OiAAsAAAAAAAAAAAAAAAAAAAAAAAAAAAAAFX5rw8JSSltlvpo99yvUuBRe1T5fnqWTmeVpde5fy1epGYebcIu9k1fTf5ddWefs0tzaGfRFu0VLlyfg16v+k+FwGr+7/wBn/SWCMmlvd9dFc+W3/Mj/AAYPp5+1X6V3FcN7KLqValOnTj7UnJ2Xgv2eptUsFBRz5sytmWXW6tc0OceNYSNOeEqycqtWlKSpx3cVqm5bR9nz00PLl/DVbUpRnL7r2TWR+xvaMYxfedrN5nvf4FV8XFX4wquOsfp0zl9r7tTdraXt0vr9SSNDgn6iFlbT6s3y69Qq3YACmAAAAAAAAAAAAAAAAAAAAAAAAAAAAAwKzzLL/Mjb8K/ORBYC7jFaKKWtvFq+iv4a7+4nOaHZxf7vj1v1IDDVorTVPvWUlu1duzWj/szES9I6elXimHpwVSVaLhOoqUZXzJ1G7ZbxvbZ+hE81810sJTlGMlPFZb06aTm1qrSmo+xH3uxW+EWhXjN4ZRw/bTV6snVVKo4N5aMVdZ1l1lr4rQ3uYsI506uIg6caNWjBTywUa1So5xtKdTxjktZeRUTtieWvOhh8RLG1auF7PGU+zVR1Kiq04yyLJ2c7Wg7NXVtNNyZ5RhNYZOSnHPKU4RnKUnCntGN5a7K5uYzs8PGMY02oqffyd6SjK95y8Z3drvXc8ZcSjJNxmnUleFGKvmzNtKTXz9yXUbI6dI4J+oh5fO7N8jOXKeXDU43vZWu927vUkya9JnsABlgAAAAAAAAAAAAAAAAAAAAAAAAAAAMGAK5zOk2k1platbo90U2rhZ1J1IKp2cl2fZyteSpTb7S0X+3Jpq720sXDmqErwyrWy26ZtfkQmNwVRzhUpzUZQzJqacozi1s15/mTHS4VNcNVCpKLqwUaVV4rD0Zp9nK6slJ2cnKzWutrbPW05wuniKiqOsqEqbcZQjTzVLJ6pyct1ovDdPY0+LcCxNWfbTq0cySUYqEowSTb9rV3ISVXFUJ5tadRK7ypuEoqUvHZrW39yfVNZ56VEbXp07taXs7rTx6kZi8XRp1U8ilVd1mSttus9tSo8Q5nxGInGKlONlaSo5kn1bSf1Jng/Dq1TK6rmqatlU7p2StpF6LzL9W+oT6ddurcBlfDU31jm9dSQNHg0LUILwSsvK5vCvSAAGQAAAAAAAAAAAAAAAAAAAAAAAAAAAAAVLn/ABMqUKdWOlpZXpffr6fMqWG55w+1S8X1Sdvlc6LzDwr7zRdLNle8Xa/e1312OK8w8kY6lJy+7SlD8VJqovRPMviiOp7OV1jzXgpf78PjJL8zTxfEMDVkr4mGXVOMakIxndp2lZ3aulpe3U5XjcNUp/rKU4fxQcdfOSR8YDHQg72zPayaVvzMWtOuOTcxHTrX/wB3A042jUpxSVrQsrL4GvS5moSlanectru6Xq9ShVXiK9owwlW/hljOV/SNi38m8i42U4yrUuwpXzSc3Fza6KCbs/exW1pjkjcxzw65wdvsKbe7im/irm6fNOKSSWySS8kfRccAADIAAAAAAAAAAAAAAAAAAAAAAAAAAAAABgyAPlxPlUY/hXoj0BjQxYyAZAAAAAAAAAAAAAAAAAAAf//Z</t>
  </si>
  <si>
    <t>otarunoonna</t>
    <phoneticPr fontId="1"/>
  </si>
  <si>
    <t>data:image/jpeg;base64,/9j/4AAQSkZJRgABAQAAAQABAAD/2wCEAAkGBxESEhIUDxQVFRUUFxcQFRAYFBIcFRYYGBgZGxYTFRUYHCggGB0lGxUXITEhJSkrLi8uFx8zODMsNygtLysBCgoKDg0OGxAQGywkHyQsLCwsLCwtLCwsLCwsLCwsLCwsLCwsLCwsLCwsLCwsLCwsLCwsLCwsLCwsLCwsLCwsLP/AABEIAOEA4QMBEQACEQEDEQH/xAAcAAEAAgMBAQEAAAAAAAAAAAAABQYBBAcDAgj/xABBEAACAQMCAwUFBAUMAwEAAAAAAQIDBBESIQUGMRMiQVGBMmFxkaEHI7HBFBZCkvAzUlNicoKistHS4vEkY5MV/8QAGgEBAAIDAQAAAAAAAAAAAAAAAAIDAQQFBv/EAC0RAQACAgEDAgQFBQEAAAAAAAABAgMRBAUSIRMxIjJBoRUjUWGBFDNCUnFi/9oADAMBAAIRAxEAPwDuIAAAAAAAAAAAAAAAAAAAAAAAAAAAAAAAAAAAAAAAAAAAAAAAYyY2I6749aUpqnVr0YVHhKnOrTjN56aYyab9CNrxDMRMvjivMdpbLNzXpU/HEqkE38It5fXwIxmrM6hnslv2tzCpCM6bUozSlGS6NPo0Wo+06eoGQAAAAAAAAAAAAAAAAAAAAAAAAAAAYYHNOYeH2tfi2q4rU6Sowg25VKcZye7WnV0W31OfetrZtfQi3k5/o8KnaVHUuYvTFtJXHaSf9VRcm92l08ivPgtS9Zxb2srbz5XblbT+h2unGOyppY6eyuh0cfsjf5pSpNFkAAAAAAAAAAAAAAAAAAAAAAAAAAAGGY+o5Fzxcr/9SSnSbXZww5JYkkm9Uc+GW0cbqFfj243UbTF4mEVzlfx7GpLsFFxVNruRziKT8849n0yaeCJ9WKzKilrXyxEuycEuu1t6FTTKGunGeiWNSyls8eJ6Svs9A3yQAAAAAAAAAAAAAAAAAAAAAAAAAAAAwzA5/wA01dXEIx2emEF85Nv8jz/Ub/nxEOLz7x60Q1ueYpRrdMKjB4xv0l4+WCjkzMcisR+yHLt6eSunQOGVNVKk/OEH84o9NXzWHcrO4iW0SZAAAAAAAAAAAAAAAAAAAAAAAAAAAAYMDml7mfEaz8O0jFfCKSl9TzPJt3cmf+vO86d8mIbHO1PPar/0R29JEedOuRX+E+pf3K/wt3KtXXZ2sk85pQ3/ALp6XF8kO3indISxYsAAAAAAAAAAAAAAAAAAAAAAAAAAAAfMnhN+pG06iZN6cwsqjlXq1OqlVnPr0Tlt+Z5K1u7L/LzGa8W5W0vzBBOrLydKmvpL8mWdRj86J/42OpWjvr/CT+zqrmwpLxg50mvLTNr8MHouJO8UOvxp3jhZkbLYZAAAAAAAAAAAAAAAAAAAAAAAAAAABG8w3apW1eo3jTCTz78YX1ZXl+SUMk6rMuY8L4xbQhHVN9En3J+Xng8x/T37tvLenPqdyRvuZLSo8qrjZR9mfgseQzYMl7bW8uJyzE6TH2aX9KauqdKWpRq9p0fScV5++LO50+JjHqXY6fM+nqV2Rvt9kAAAAAAAAAAAAAAAAAAAAAAAAAAAFZ59uNNsof0k4rHml3n/AJTQ6hkmmPw1Obk7MUyrVi8R/wCjzXqXn6vKYsszO2K091/HUnFr/q2L3nTZ5Su3C90P2asJR/vQzJf4VI6/TMlpmYlvdIz91pq6EjtPQMgAAAAAAAAAAAAAAAAAAAAAAAAAAAofPNbXXp01+xHL+MnnD/dXzOL1PJG4q4nVrTOqQ9LDgUpw78tCa6YzLf47I4NMkRM7k4vRotWLXetzypB40Vqiaw99LW3uwsFls9PpLoX6TitXUK3xGnO1uKUppdyUZ6t8NJ4ePTOxvdPzx6mnEni24WeuvaXU6FRSipR3UkpJ+aaymemelidvQMgAAAAAAAAAAAAAAAAAAAAAAABgDEpY6mNjnfDH+kXbqS6ScqiTz0x3V8sM8l1HL35ZcmkRn5fn2hb4asLGOmW/f7l8zlV3Mbeh8M3ClpejGfD3fxuWWp43BWY35QnNlj2lrLVjXBak8eT3+GUXcPJ2XiWl1DHW1Jt+iV5Mu+0tKSftU4qjL4wWF81hntcdu6sSq49+7HEpwsXgAAAAAAAAAAAAAAAAAAAAAAABhgRfMdxooTx1limvjLy9Mmtyr9mOZVZrduOZVPhrcZKUVjGdvLPh8mePtbv+J5vBmtTP3Qm4cbpx/lFKOPHGV9NzGLHX2l6HF1LHf38Pqrx+2S3k/wB2X+hbfHjqvnl4o+qL4jxXt6bjThKMX11Y1NeSw3gxXHETuHL53Pi9fTo9uRa7jOrSfRpVI+f82S/yno+nZu6mjpmTdJiVxOm6rIAAAAAAAAAAAAAAAAAAAAAAABhiRXObKmdEE+mZv8F+Zx+q5PhirQ59tY9IqjDCOB7Q4WOv1eV5T2y17i7j45vaF1cc2l58Y4WqMoxznVHXl+57p48Nzd5fF9HU/q28/H9PUs2VLCx6mjlaWSu5e/Cami4pNeMnTfT9rp9Te6bl1k02+FPbk0vKPRu6yZAAAAAAAAAAAAAAAAAAAAAAABhgVbj006svHCUfpn8zzfVrbyxDk9Rt9GsobHM92hFNQ+rqn9zHO2asV6atzr8TH4if3b+CvwRP7vvnbClQf9tfgzY6r/is6jPwQ0bDePX3HGyubp8XMdLUk8NSUl6Mnw/hyRJjt25IlfIPKT9T1ke0PR19tvskyAAAAAAAAAAAAAAAAAAAAAAAMMCncQnmo2ujbf1/6PJ8+3dllweff83T6gaUT5Rq8uLVs0Yx/muU/l0Oxxs8VrVs15ERWsfptjmW7hVnTcXlKDfrJ9PobHOzVvEQzzr1yah42T2+RyMjSgvls8+hHHOrQr/zhceFVNVGlLzhF/Q9dindIl6TH8sNssTAAAAAAAAAAAAAAAAAAAAAAAGGYkUms++/X8TyHIn86XnOXMeq9oyRR27ZpeHhc4z6P095ZVGZjfhHKGI7e/6lkSbbNjU26ryfXJi0sTbT2upLBGI8wqtk8xpaOXZ5tqP9nHybX5HrMH9uHpcE7xwki5aAAAAAAAAAAAAAAAAAAAAAAAMMxIr9fl6TlqVXHu0f8jkX6Z35Jt3fZzs3Ai9u7uP1fn/Sr9x/7iuekz/sq/Df/X2adxyxXk9q0OmN4S/JllemTHvLMdOn/b7NT9T7nTp7an5+zP8A1LI6d+6UcD9/s9LXlCvHGqtT9Kcv9xG3Td/U/D/3b8+WpvGay/8An/yK/wAL8/N9mPw2P1+ya4XadjShTzq0rGrGM7t9PU62OvbWIdKle2IhtliQAAAAAAAAAAAAAAAAAAAAAAAAfOrfBHfkZMjDAo3JPPsr29vLOtSVOpbObUoybU4RqKGWmtn3o/MzoXoCA514vO0tXVprfXSh4dJTSfX3MM19/KYtE9Kz45fzG2bzEy2AiAAAAAAAAAAAAAAAAAAAAAAAAFP5hs5zuW4XMqcVCKlTi5alnOJYXUuxRH1Y35bNjOKko9vUnJLGJycU154x195GbRPs2fTnW0Tylf8AFJXd2r+nCFrT7tGrF+0oyenD1NyzHdvBHcaV2iY8Spn2RdnW4rxiecqSmlPMovTKrvh7OPsry6EfZBbeX43nDZV6Ve4leUtUZUXJylWpxz94pyby9ui33Xga1+VStu1s4uLbJG4fXPvHKNewcYZzUnSUduktabUl1i1jfKL4ncbU2rNLaXXhbi6cXF5T3TXT4GY9mLz5bhlAAAAAAAAAAAAAAAAAAAAAAAAYkBU+J8HlK97aUn2cqUYOnGo05STe7Xlg0svIms6hZSm/KQtrV5lmmoQi1GnLVqlUi1luSazDdtYyyF8s1x9y2LzHhR+c+bpWl3bUqNWLnOvGFagnFuNLbf8Aq+L9CrhxlyxNr+F1stIrETG1N+0e/r2srq0t7dUY3NXVK970a1yo4bils9OuT6bPfzOpjrOtNG9o2u/C4VLmyUY3VOnp1UnPTGM0qcnCK1a0tT0ZysdSE8OkW7pWf1N4jVVd49U4fTnUtYaa9apW7WdxhtwT2dKnPfLWneXg30E3rPiEYmZndnWOT4r9Dt2ljVBSUd9l4L5JE6x4Mk7smjKAAAAAAAAAAAAAAAAAAAAAAAAwwKdzxwydx91mVKNTRFXEJNSi4y1Yx8M4fmac4o9TuX4krQrUYKpGi2pyqaHnW25pJPGrOcRXw2LcmOtq9skxO9y4Xzrf0YcZ7ewp6XTqyjO4XeVS407rTNuPdfgkv2i7HGo1Km0xtuXfHbmo3Xmo1atOqqvexFQhPTCUaWc6VlrvR3WXui6paazCC4pZ29O5oJOjKUK1OLhSqVKicNfVavblvu9iGS09swjWdyt/Falrqpdnqc5KdSnPKUVBVc1E14POy9xycVLd0zLevWOyJdb5Sra7K1k1jNKG3odOI8NOY8pgywAAAAAAAAAAAAAAAAAAAAAAAMMCj8eozjxF1ElOMqFKChL2YyVSTUljdP3+4jXHuWe+YS9zb3E19zopTzGTcVu1F5cHJ+D6dDOTDGltLRPzKjxHlXgtftalZqFRqXaaKmlU5dakYxktKblluXV564K63mI0jOPav8E5X4VVlOlCtWVOuqlKM9cc/cyg6ihKcZJU5SXg2+77yc31CXpREeEhQ+yPhynCau6mqDTinVoNd2WrGNCeCit7WiY3CWq1nepaX2j8oQo0KU6dZvvOglHGXGpJylq65IYqzWffaV8sWjWtOs8r2ao2dtSXSnSpwW+ekV4m41re6UDAAAAAAAAAAAAAAAAAAAAAAAAAVrjLxdU2s5cUs4WOr2/Esx2ja/FSLJCENWFLO+7/AIyWWmE7a0onOPHLG3o8QpSrW8qjjJxoOUJOctP8lKKlqTefdjJCe3TVmZ2pfCvtC4fGlQjOhUUlHSqdBR+6km0ox1JJqXXG/VZKr1i0M1vaqX4ZxSnfXKofoteKlFz+/tY7uPVrTsn72jRtxJjzDZjPv3RnOfBp29SjCbortJTlCCnKMtEYvMpwljSltuupdhx9keVGS82nUO18qr/w7XfV91DvefdXibCMpUMAAAAAAAAAAAAAAAAAAAAAAAABG8WcYrVs5JwillL2pJL8SMa2nWZhvumn1RPfhHcuZc8fZfbu1qrhVpR/SK046pzqTbjHU3J03UbUHv8As42ZhhRLLj8rS44fHidr2dvw5zodtQgp06ldxwpSqdJNJPKUm8pvGTI/QdrXhUjCpBqUZRU4z84yWU16GPPsOV850rVcSrVrpTlOnTglOSn2dOm1jC0rGW9W8vM52XLeL9se227x8EWjbp3Bmuwo6UktEcJZwljZLJvU3NWrljV5hvE0AAAAAAAAAAAAAAAAAAAAAAAB8yMSOWc+VqltxCnWrap2laEHUpp479NpqS962ZpZbdl9/wDG5x47o1DplneU6sYzpyUoy3TTNyt6z7NW9LVnUw2ESReVzbxqRlCpFShJaZQkk015NMDNCjGEYxglGMUoxilsktkkh4HL+fby2dzcwqV3Tl2dGm44zGTc+7q22S+PiczNSZy7h0ONMxWHS+GRapU1JpvSstLCbx1S8DoUjVWlkn4pbRNAAAAAAAAAAAAAAAAAAAAAAAAYYEbcW1tdw0VFTrQT9nuySlHb0a3IWpW/ulS80ndXnwXl63tVihFxjnUo5bUW+rivDJGmLtW5ORfJ8yWRaoZAwY0Ia75Wsqs5VKtvSnKbUpOUIvVJbKTT8cLGepCaRvacZLRGkvRikko9EsL4E0H2ZAAAAAAAAAAAAAAAAAAAAAAABhgcg58+yu6qXFS64TX7KdV66lDtJ08y8XTlFY3e+Hjx38DECn1qHNtusZvGlstMozX0yzOx4/rpzTT2bulj+dY02/m6OWNwaZqfaLzLJ93tY4W6jZQfq9VNjcGn3+tHNlXbF38VZ04f4lSQNNmy5d5pvJwjcVLmnTbTdSdZR0xb3eIvOceGAO/8LtFRo06UW2qcVDU+rwsZfvfUwNoyAAAAAAAAAAAAAAAAAAAAAAAAAAAAAAAAAAAAAAAAAAAAAAAAAAAAAAAAAAAAAAAAAAAAAAAAAAAAAAAD/9k=</t>
  </si>
  <si>
    <t>http://www.kitanonishiki.com/kitanonishiki/shop/images/o.jpg</t>
  </si>
  <si>
    <t>kitanozuiso</t>
    <phoneticPr fontId="1"/>
  </si>
  <si>
    <t>fuyuhanabi</t>
    <phoneticPr fontId="1"/>
  </si>
  <si>
    <t>http://www.max-hokkaido.jp/upload/save_image/02723_2.jpg</t>
  </si>
  <si>
    <t>oyuki</t>
    <phoneticPr fontId="1"/>
  </si>
  <si>
    <t>http://www.japan1000.com/sake/images/imgdir/010101030301/small.jpg</t>
  </si>
  <si>
    <t>shibata</t>
    <phoneticPr fontId="1"/>
  </si>
  <si>
    <t>與五右衛門</t>
    <phoneticPr fontId="1"/>
  </si>
  <si>
    <t>http://blog.liquorsmasami.shop-pro.jp/images/yogouemon2.JPG</t>
  </si>
  <si>
    <t>yogouemon</t>
    <phoneticPr fontId="1"/>
  </si>
  <si>
    <t>http://www.centerplace.jp/wordpress/wp-content/uploads/2012/09/mm009.jpg</t>
  </si>
  <si>
    <t>matsumidori</t>
    <phoneticPr fontId="1"/>
  </si>
  <si>
    <t>茨城県</t>
    <rPh sb="0" eb="3">
      <t>イバラギケン</t>
    </rPh>
    <phoneticPr fontId="1"/>
  </si>
  <si>
    <t>http://www.joppari.com/img/product/item_119_a.jpg</t>
  </si>
  <si>
    <t>jyoppari</t>
    <phoneticPr fontId="1"/>
  </si>
  <si>
    <t>六花酒造</t>
    <rPh sb="0" eb="1">
      <t>ロク</t>
    </rPh>
    <rPh sb="1" eb="2">
      <t>ハナ</t>
    </rPh>
    <rPh sb="2" eb="4">
      <t>シュゾウ</t>
    </rPh>
    <phoneticPr fontId="1"/>
  </si>
  <si>
    <t>http://www.joppari.com/</t>
  </si>
  <si>
    <t>http://www.joppari.com/img/product/item_105_a.jpg</t>
  </si>
  <si>
    <t>津軽海峡</t>
    <rPh sb="0" eb="2">
      <t>ツガル</t>
    </rPh>
    <rPh sb="2" eb="4">
      <t>カイキョウ</t>
    </rPh>
    <phoneticPr fontId="1"/>
  </si>
  <si>
    <t>tsugarukaikyo</t>
    <phoneticPr fontId="1"/>
  </si>
  <si>
    <t>http://www.joppari.com/img/product/item_107_a.jpg</t>
  </si>
  <si>
    <t>ryuhi</t>
    <phoneticPr fontId="1"/>
  </si>
  <si>
    <t>龍飛</t>
    <rPh sb="0" eb="1">
      <t>リュウヒ</t>
    </rPh>
    <rPh sb="1" eb="2">
      <t>ト</t>
    </rPh>
    <phoneticPr fontId="1"/>
  </si>
  <si>
    <t>華吹雪</t>
    <phoneticPr fontId="1"/>
  </si>
  <si>
    <t>hanafubuki</t>
    <phoneticPr fontId="1"/>
  </si>
  <si>
    <t>http://www.joppari.com/img/product/item_115_a.jpg</t>
  </si>
  <si>
    <t>農學髙育ち</t>
    <phoneticPr fontId="1"/>
  </si>
  <si>
    <t>nogakukosodachi</t>
    <phoneticPr fontId="1"/>
  </si>
  <si>
    <t>http://www.joppari.com/img/product/item_113_a.jpg</t>
  </si>
  <si>
    <t>http://www.applet1181.jp/furusatobin/sirakami-roman/</t>
  </si>
  <si>
    <t>丸竹酒造</t>
    <rPh sb="0" eb="2">
      <t>マルタケ</t>
    </rPh>
    <rPh sb="2" eb="4">
      <t>シュゾウ</t>
    </rPh>
    <phoneticPr fontId="1"/>
  </si>
  <si>
    <t>http://www.applet1181.jp/furusatobin/sirakami-roman/sirakami-roman-zdg.jpg</t>
  </si>
  <si>
    <t>roman</t>
    <phoneticPr fontId="1"/>
  </si>
  <si>
    <t>菊盛</t>
    <phoneticPr fontId="1"/>
  </si>
  <si>
    <t>kikumori</t>
    <phoneticPr fontId="1"/>
  </si>
  <si>
    <t>http://www.applet1181.jp/furusatobin/sirakami-roman/marutake-kikumori.jpg</t>
  </si>
  <si>
    <t>菊盛凧絵</t>
    <phoneticPr fontId="1"/>
  </si>
  <si>
    <t>takoe</t>
    <phoneticPr fontId="1"/>
  </si>
  <si>
    <t>http://www.applet1181.jp/furusatobin/sirakami-roman/marutake-takoe.jpg</t>
  </si>
  <si>
    <t>津軽衆</t>
    <phoneticPr fontId="1"/>
  </si>
  <si>
    <t>tsugarusyu</t>
    <phoneticPr fontId="1"/>
  </si>
  <si>
    <t>http://www.applet1181.jp/furusatobin/sirakami-roman/marutake-tugarusyu01.jpg</t>
  </si>
  <si>
    <t>白神の郷</t>
    <phoneticPr fontId="1"/>
  </si>
  <si>
    <t>shirakaminosato</t>
    <phoneticPr fontId="1"/>
  </si>
  <si>
    <t>http://www.applet1181.jp/furusatobin/sirakami-roman/marutake-sirakami.jpg</t>
  </si>
  <si>
    <t>竹浪酒造</t>
    <phoneticPr fontId="1"/>
  </si>
  <si>
    <t>iwakimasamune</t>
    <phoneticPr fontId="1"/>
  </si>
  <si>
    <t>http://www.sake-tsujimura.com/photo/sake/im640/9-1.png</t>
  </si>
  <si>
    <t>http://www.max-hokkaido.jp/upload/save_image/03221615_4f6ad1a83e99e.jpg</t>
  </si>
  <si>
    <t>suigun</t>
    <phoneticPr fontId="1"/>
  </si>
  <si>
    <t>尾崎酒造</t>
    <rPh sb="0" eb="4">
      <t>オザキシュゾウ</t>
    </rPh>
    <phoneticPr fontId="1"/>
  </si>
  <si>
    <t>http://www.ozakishuzo.com/</t>
  </si>
  <si>
    <t>神の座</t>
    <phoneticPr fontId="1"/>
  </si>
  <si>
    <t>kaminoza</t>
    <phoneticPr fontId="1"/>
  </si>
  <si>
    <t>http://co.park.jp/h/hok/hokusaikan.nm/limg/14c-067.jpg</t>
  </si>
  <si>
    <t>ブナの白神</t>
    <phoneticPr fontId="1"/>
  </si>
  <si>
    <t>bunanoshirakami</t>
    <phoneticPr fontId="1"/>
  </si>
  <si>
    <t>http://www.bosoichiba.com/ichiemon/_pc/res/photo/ichiemon_3765_pc_detail.jpg</t>
  </si>
  <si>
    <t>岩木川</t>
    <phoneticPr fontId="1"/>
  </si>
  <si>
    <t>iwakigawa</t>
    <phoneticPr fontId="1"/>
  </si>
  <si>
    <t>http://img06.shop-pro.jp/PA01178/161/product/44391447_th.jpg?20130807120919</t>
  </si>
  <si>
    <t>白神山地の橅</t>
    <phoneticPr fontId="1"/>
  </si>
  <si>
    <t>http://img06.shop-pro.jp/PA01178/161/product/62153389_th.jpg?20130807121825</t>
  </si>
  <si>
    <t>shirakamisanchinobuna</t>
    <phoneticPr fontId="1"/>
  </si>
  <si>
    <t>長内酒造</t>
    <phoneticPr fontId="1"/>
  </si>
  <si>
    <t>akegadori</t>
    <phoneticPr fontId="1"/>
  </si>
  <si>
    <t>http://thumbnail.image.rakuten.co.jp/@0_mall/seisensijyoutamai/cabinet/syokuhin1/01442388/img58444372.jpg?_ex=200x200&amp;s=0&amp;r=1</t>
  </si>
  <si>
    <t>https://www.momokawa.co.jp/shop/goods_image/A108_T1.jpg</t>
  </si>
  <si>
    <t>https://www.momokawa.co.jp/shop/goods_image/A12_T1.gif</t>
  </si>
  <si>
    <t>momokawa</t>
    <phoneticPr fontId="1"/>
  </si>
  <si>
    <t>杉玉</t>
    <rPh sb="0" eb="2">
      <t>スギダマ</t>
    </rPh>
    <phoneticPr fontId="1"/>
  </si>
  <si>
    <t>sugidama</t>
    <phoneticPr fontId="1"/>
  </si>
  <si>
    <t>https://www.momokawa.co.jp/shop/goods_image/A8_T1.jpg</t>
  </si>
  <si>
    <t>桃川株式会社</t>
    <phoneticPr fontId="1"/>
  </si>
  <si>
    <t>https://www.momokawa.co.jp/contents.htm</t>
  </si>
  <si>
    <t>kikunoi</t>
    <phoneticPr fontId="1"/>
  </si>
  <si>
    <t>http://www.applet1181.jp/_src/sc1834/nj-daigin.jpg</t>
  </si>
  <si>
    <t>稲村屋文四郎</t>
    <phoneticPr fontId="1"/>
  </si>
  <si>
    <t>inamurabunshiro</t>
    <phoneticPr fontId="1"/>
  </si>
  <si>
    <t>http://www.applet1181.jp/_src/sc1852/nj-inamuraya-jm.jpg</t>
  </si>
  <si>
    <t>こみせ</t>
    <phoneticPr fontId="1"/>
  </si>
  <si>
    <t>komise</t>
    <phoneticPr fontId="1"/>
  </si>
  <si>
    <t>http://www.applet1181.jp/_src/sc1869/nj-komise.jpg</t>
  </si>
  <si>
    <t>津軽の吟</t>
    <phoneticPr fontId="1"/>
  </si>
  <si>
    <t>tsugarunogin</t>
    <phoneticPr fontId="1"/>
  </si>
  <si>
    <t>http://www.applet1181.jp/_src/sc1772/kiku_photo_tsugarunogin_02.jpg</t>
  </si>
  <si>
    <t>賜</t>
    <phoneticPr fontId="1"/>
  </si>
  <si>
    <t>tamamono</t>
    <phoneticPr fontId="1"/>
  </si>
  <si>
    <t>http://www.applet1181.jp/_src/sc1776/kiku_photo_tamamono_02.jpg</t>
  </si>
  <si>
    <t>http://www.applet1181.jp/_src/sc1777/kiku_photo_syamisen_02.jpg</t>
  </si>
  <si>
    <t>津軽三味線</t>
    <phoneticPr fontId="1"/>
  </si>
  <si>
    <t>syamisen</t>
    <phoneticPr fontId="1"/>
  </si>
  <si>
    <t>あずまし</t>
    <phoneticPr fontId="1"/>
  </si>
  <si>
    <t>azumashi</t>
    <phoneticPr fontId="1"/>
  </si>
  <si>
    <t>http://www.applet1181.jp/_src/sc1778/kiku_photo_azumashi_02.jpg</t>
  </si>
  <si>
    <t>http://www.applet1181.jp/kikunoi/index.html</t>
  </si>
  <si>
    <t>鳴海醸造店</t>
    <phoneticPr fontId="1"/>
  </si>
  <si>
    <t>http://www.hatomasa.jp/image_folder/t_ginrei.jpg</t>
  </si>
  <si>
    <t>hatomasamune</t>
    <phoneticPr fontId="1"/>
  </si>
  <si>
    <t>八甲田おろし</t>
    <phoneticPr fontId="1"/>
  </si>
  <si>
    <t>hakodaoroshi</t>
    <phoneticPr fontId="1"/>
  </si>
  <si>
    <t>http://www.hatomasa.jp/image_folder/t_oroshi_jundai_yamada.jpg</t>
  </si>
  <si>
    <t>http://www.hatomasa.jp/index.htm</t>
  </si>
  <si>
    <t>鳩正宗株式会社</t>
    <phoneticPr fontId="1"/>
  </si>
  <si>
    <t>http://www1.odn.ne.jp/hachituru/syohin-hati-jungin2013.gif</t>
  </si>
  <si>
    <t>hachitsuru</t>
    <phoneticPr fontId="1"/>
  </si>
  <si>
    <t xml:space="preserve">南部蔵富貴 </t>
    <phoneticPr fontId="1"/>
  </si>
  <si>
    <t>nanbukurafuki</t>
    <phoneticPr fontId="1"/>
  </si>
  <si>
    <t>http://www.oenon.jp/up_images/news110125_ph001.jpg</t>
  </si>
  <si>
    <t>上撰富貴</t>
    <rPh sb="2" eb="4">
      <t>フウキ</t>
    </rPh>
    <phoneticPr fontId="1"/>
  </si>
  <si>
    <t>jyosenfuki</t>
    <phoneticPr fontId="1"/>
  </si>
  <si>
    <t>登録無し</t>
    <rPh sb="0" eb="2">
      <t>トウロク</t>
    </rPh>
    <rPh sb="2" eb="3">
      <t>ナ</t>
    </rPh>
    <phoneticPr fontId="1"/>
  </si>
  <si>
    <t>http://www.morishou.co.jp/</t>
  </si>
  <si>
    <t>盛田庄兵衛</t>
    <phoneticPr fontId="1"/>
  </si>
  <si>
    <t>komaizumi</t>
    <phoneticPr fontId="1"/>
  </si>
  <si>
    <t>http://www.morishou.co.jp/images/komaizumi_siro.png</t>
  </si>
  <si>
    <t>真心</t>
    <phoneticPr fontId="1"/>
  </si>
  <si>
    <t>magokoro</t>
    <phoneticPr fontId="1"/>
  </si>
  <si>
    <t>http://www.morishou.co.jp/images/magokoro_shiro.png</t>
  </si>
  <si>
    <t>作田</t>
    <phoneticPr fontId="1"/>
  </si>
  <si>
    <t>雪中八甲田</t>
    <phoneticPr fontId="1"/>
  </si>
  <si>
    <t>setyuhakkoda</t>
    <phoneticPr fontId="1"/>
  </si>
  <si>
    <t>sakuta</t>
    <phoneticPr fontId="1"/>
  </si>
  <si>
    <t>http://www.morishou.co.jp/images/sakuta.png</t>
  </si>
  <si>
    <t>http://www.morishou.co.jp/images/shecchuu_hakkouda.png</t>
  </si>
  <si>
    <t>http://www.morishou.co.jp/images/shichiriki.png</t>
  </si>
  <si>
    <t>shichiriki</t>
    <phoneticPr fontId="1"/>
  </si>
  <si>
    <t>七力</t>
    <phoneticPr fontId="1"/>
  </si>
  <si>
    <t>縄文明水</t>
    <phoneticPr fontId="1"/>
  </si>
  <si>
    <t>http://www.morishou.co.jp/images/jomon_maisui.png</t>
  </si>
  <si>
    <t>十和田美人</t>
    <phoneticPr fontId="1"/>
  </si>
  <si>
    <t>jyomonmeisui</t>
    <phoneticPr fontId="1"/>
  </si>
  <si>
    <t>http://www.morishou.co.jp/images/towadakobijin.png</t>
  </si>
  <si>
    <t>towadabijin</t>
    <phoneticPr fontId="1"/>
  </si>
  <si>
    <t>http://www.mutsu8000.com/</t>
  </si>
  <si>
    <t>八戸酒造</t>
    <rPh sb="0" eb="4">
      <t>ハチノヘシュゾウ</t>
    </rPh>
    <phoneticPr fontId="1"/>
  </si>
  <si>
    <t>mutsuhassen</t>
    <phoneticPr fontId="1"/>
  </si>
  <si>
    <t>http://www.mutsu8000.com/images/item/itemSh01.jpg</t>
  </si>
  <si>
    <t>mutsuotokoyama</t>
    <phoneticPr fontId="1"/>
  </si>
  <si>
    <t>http://www.mutsu8000.com/images/item/itemSo02.jpg</t>
  </si>
  <si>
    <t>西田酒造</t>
  </si>
  <si>
    <t>西田酒造</t>
    <rPh sb="0" eb="2">
      <t>ニシダ</t>
    </rPh>
    <rPh sb="2" eb="4">
      <t>シュゾウ</t>
    </rPh>
    <phoneticPr fontId="1"/>
  </si>
  <si>
    <t>kikuizumi</t>
    <phoneticPr fontId="1"/>
  </si>
  <si>
    <t>http://www.densyu.co.jp/_src/sc1150/web_8aec8bv90f2_91e58be18ff8_1800ml_93l95r8ee6817b94a07135.jpg</t>
  </si>
  <si>
    <t>https://www.momokawa.co.jp/shop/goods_image/A22_I1.gif</t>
  </si>
  <si>
    <t>nebuta</t>
    <phoneticPr fontId="1"/>
  </si>
  <si>
    <t>http://www.sake-inagawa.com/</t>
  </si>
  <si>
    <t>稲川酒造</t>
    <rPh sb="0" eb="2">
      <t>イナガワ</t>
    </rPh>
    <rPh sb="2" eb="4">
      <t>シュゾウ</t>
    </rPh>
    <phoneticPr fontId="1"/>
  </si>
  <si>
    <t>http://u.jimdo.com/www59/o/s77b759e03a16ddc6/img/ibc6fae98dfa8d577/1385014558/std/image.jpg</t>
  </si>
  <si>
    <t>inagawa</t>
    <phoneticPr fontId="1"/>
  </si>
  <si>
    <t>http://u.jimdo.com/www59/o/s77b759e03a16ddc6/img/i612f422773369062/1385014593/std/image.jpg</t>
  </si>
  <si>
    <t>夢の香</t>
    <phoneticPr fontId="1"/>
  </si>
  <si>
    <t>yumenoka</t>
    <phoneticPr fontId="1"/>
  </si>
  <si>
    <t>七重郎</t>
    <phoneticPr fontId="1"/>
  </si>
  <si>
    <t>http://u.jimdo.com/www59/o/s77b759e03a16ddc6/img/i93c924a396545e49/1391237108/std/image.jpg</t>
  </si>
  <si>
    <t>shichijyuro</t>
    <phoneticPr fontId="1"/>
  </si>
  <si>
    <t>http://www.kikukoma.com/</t>
  </si>
  <si>
    <t>菊駒</t>
  </si>
  <si>
    <t>kikukoma</t>
    <phoneticPr fontId="1"/>
  </si>
  <si>
    <t>菊駒酒造</t>
    <phoneticPr fontId="1"/>
  </si>
  <si>
    <t>http://www.kikukoma.com/shared/img/item_jyunmai-gin_image_02.jpg</t>
  </si>
  <si>
    <t>http://www.houhai.jp/pg1.html</t>
  </si>
  <si>
    <t>houhai</t>
    <phoneticPr fontId="1"/>
  </si>
  <si>
    <t>http://www.houhai.jp/_src/sc63/05_96L94uB.jpg</t>
  </si>
  <si>
    <t>三浦酒造</t>
    <phoneticPr fontId="1"/>
  </si>
  <si>
    <t>http://image.www.rakuten.co.jp/sakemuseum/img10631348414.jpeg</t>
  </si>
  <si>
    <t>hatsukoma</t>
    <phoneticPr fontId="1"/>
  </si>
  <si>
    <t>data:image/jpeg;base64,/9j/4AAQSkZJRgABAQAAAQABAAD/2wCEAAkGBxASBhUUDw8SExURFhASEBETEREVFBUVFhUXFhURFBgYHDQgGRolHxUUITMhJiktLi4uGCAzODMsNygtLjcBCgoKDg0OGhAQGiwkHCUvLCwsLCs3LCwsLCwsLCwsLCwsLCwsLCwsLCwsLCwrOCwsLCwsNywrKyssKysrKysrK//AABEIAMMBAgMBIgACEQEDEQH/xAAcAAEAAgMBAQEAAAAAAAAAAAAABwgBBQYEAwL/xABDEAACAQIEAgYGBQkIAwAAAAAAAQIDEQQFEiEGMRMiQVFxkQdhgaGxwRQjMkLRFRYmM1JTcnOTNmKCkqKywvBDVWP/xAAZAQEAAwEBAAAAAAAAAAAAAAAAAQIDBQT/xAAmEQEAAgEDAwMFAQAAAAAAAAAAAQIDESExBCIyEiNSExRBQmEF/9oADAMBAAIRAxEAPwCcQAAAAAAAAAAAAAAAYYDAA53HZxU/K86UJwj0aTleNmk4pp6pO3bysdEcNmuKow4qrKrKnvGHVnKK26Ndj8Csphqc49IdejUXRRVXmpRnBr2KUUrEmUZ3optWuk7d11exAnFGNpyxL0YuMlfaKldLfkrE+U1amvBfAmEzGj9BAIlVkAAAAAAAAAAAAAAAAAAAAAAAAAAAAAAAAAAYYDAGGQF6RMHOfpIrpVHdU6b1PbTHok1TWnml6+8n4gjiapq9JGNf7KUf8tCCKXnSGuKNbI9xrm66lJRTjZJ04wj9nk7Ws3svEtrhk/o8by1PTG8rJanbeVlyvzKm47t8WWsyqpqyylL9qnTfnFMjHaZjdbPWKzs9QQCNGDIAAAAAAAAAAAAAAAAAAAAAAAAAAAAAAAAAAwwGABXqtX6Ti/G1P2qmI93V+RP2OrqGCnN7KEJyfsTZW3JMXGTrTb3kqkns/vSv8zLJw9HT8zLR41bP2/Es3wViOk4Swsu+jT9yt8iseIqxadm/KX4FgPQ/jOk4HpLtpSqU37Hde5orhnZfqo4l2wQCN3kZAAAAAAAAAAAAAAAAAAAAAAAAAAAAAAAAAAGGAwBy3pMx/Q8E4iV7OcVSj4zel+7UQXk6tg5/w2JF9POaqOBoYdPecnVkr9kdl8yKqeLmsDKzS9i+Znes24b471rG79OWxKnoKx96OJot8pQqR9qcZf8AEhbFVq9Os41FKElbVCcNMldXV4tJo7X0O53o4xhGWyrJ0n3Xf2ffbzM8eK1JbZs9MlNI5WLCAR6HiZAAAAAAAAAAAAAAAAAAAAAAAAAAAAAAAAAAGGLhmj41zP6NwzXqJ2ag4wf96WyaAjbi6lSxuPqYunOjUeFq9ZVXLooUqUJSVGSXOU2rtX5SRzOKp5f+RK0YVaUJ1FQlCc4VJKMpKDnSpWtpUXqu3d9nZc5alWrV6cYSlenCU5RXJJzleUn3vlu+xJG5xWVL6EtUn7NilstactKYrX4h9uKs0wOJzKlThUj0FOlSpQdmusk1qq1PtKMV2bu8vVc9UMJGrxHKosTDFVoUqVRVsOtChVU9MdUU+vdNNvZpRRzrySm47SmvbF/I8GJyipTlqpybt3dWS8O8zp1WO06RLW/S5axrMLX5Lj1XyunVTT1xTdndauUl5pntRGXoMzfpchnRk96UtUV3KWzXmveSajd5mQAAAAAAAAAAAAAAAAAAAAAAAAAAAAAAAAABhkZ+nHHWySnRT/WycpeEbJL23fkSYyD/AE0YvXxLCnfanCKt5yfxKXnSNWmKvqtEOOyuj9Ykl3HRZtRtQS9Rqshp3xUfE6DPV8DmXntmXUiO6HPQjsYqw2PRCGxipDY50W3etvfRLiVS4s03sq8ZQa7L21Rf+m3tJyRXLIMQ6WfUpr7s4Pykixid1sd7pb+rHDjdXSK5Nn6BhGT0vKAAAAAAAAAAAAAAAAAAAAAAAAAAAAAAAAwyuvpGr6+Nar7pSXlt8ixRWXiipq4nrP8AvS/3Mxz+L0dN5vXkO2IRts1neZpMrnaaNjiJ3Zyclu2YdOI7tXygtjFRbGYMxUZz/wAvRDxPbErxLGZVV15bTl+1TpvziiuNZ/XLxLB8KSvw3h3/APKHwO5/nz2S5nXxvEtsADoOeAAAAAAAAAAAAAAAAAAAAAAAAAAAAAAAAwyrGdzqS4iqqCi5fWS322i3J29ZadkEwyycswnUhCKjqvOcnGKbvutT8eXrKX44XpMxOzhMJm0192Pm/wATpMLgMwrZbKtChTjCMZSTqTlBzS3ehW35Pd2Rr8zynoM/pSUVonUhqjzjGWtXj3Wa3RK2eYRVqPQzclTqXVSME7yivuOXKMO/t7DP6GK0cNPr5InlCH52TS/Vw82fiXFVX93DzZKc6OEpZRibZfTpww/SwcZU6f1ihFNTva9nfncgxciPtMPxPucvydVTr4uWGjWdOCptre+9tVr2v3ssnwPJvhLDN9tOPxZXnDuX5qRWiMY2g0tbcral1uW13aX+IsLwMv0Sw38uPxZrTHWnjGjO+S1/KW+ABdQAAAAAAAAAAAAAAAAAAAAAAAAAAAAAAABhkOxhU1Ws5KVtMX9m2pyat237WTE+ZC0cwq8oRvs1qjdSdpuOnnZpbeZS/C1Xh4yj0OQLTHd1aL5Ky02mnZN+pe06XKs/VbLI1qkHRjPRGGuSvUm3Z6Euautu85biKrCPD1TpZR1T0xhC6d5KcXG1vUnc+GOznEOVHHvCqOEw1oU6euCb1Xp9JFP1tJeGwx8Jty2cadSlRxFfF1ZrD660qeDrSpu/WerpJO905KWmKurNcyP89yCnTy2c6NaFaMZUqqnC20a14qnJX2+ze3wOuyyvh8e6tSllkJaHKUpYipKSlUleWiEd1d9r2S2OZ4vxuYRwKp18JSwtGq9oU1B3cd9MpRb8bbF1Hq6SDyGF6jc+jh1dTW7t93lyTdrdl1sWC4HX6JYb+VEqZltNvFLSr2eqXqS5tls+CP7J4b+VH5gbwAAAAAAAAAAAAAAAAAAAAAAAAAAAAAAAAAAYZVriDNK8MdVpQqOMJybcVbv3s+a9haVlT+JY3zqdu1294TDxYWcXi4dM5OGqOvdt6L9ZL2XJuwOKwuLymUaUNdBXpaZQtFpLeKUuStZX7/Mg6dFxqqMrX27dtyTslyGh9Fp0aWYRnpksRi6dJ3VTS1pg2pWhBOyateVvYQTExO75ZxWrZZwxqpfR/wBZtS0uMIKbdoU2t6jW13Ld7tkeZlnWKzDFU6dVx2b0xhFxgm+c3zbdu0kXiXO6lXCN4TAwxcKcnqlNqTp1Env0FtTtd+/Yj3hei6ubzk7RVpuooqyWuSvGMey2+3qE8EOhwGApQ0xjFWW3NNu+927b92/rJ/4QX6NUP4F8WQVTwDjJxV020/tO8mmmvGO0tydeE/7OUf4PmyKps3ACBZUAAAAAAAAAAAAAAAAAAAAAAAAAAAAAAABhlWOJqSXEk4p8qjSbt387Fp2VY4qV+JKqv/5Jq68WJ4Wp5Q1WNT+kbu7tHe1uw6fhOli/ok4UMHJqu05YmblCKppNJReybvK/Psdu85fFU7Vebeyd3zJA9HWe4mcVh5RUqOHhOTq9ZzjH7lJLt3bt6kyK8L5vOXK4fB5hlufSlCjVqKElGpKEJunWi+srtJ2bTvvumz3flGniuJZTw2HnCXRNV4yUbynGXPTe11y8VyOjhDMKeHxmLco0nNqtRoTSklCEXFRq79VuKhyad1f1EZ5pm862bSrpKnKel2he3Kzd3u79omNYZuzwuIrKUlPVFK9001KKd3d+7e3aTpwVK/C2HffC/vZWqjnGLxMXCXXV4uUlHrWvy27H4dhZPgVNcJYdNNPo909nzZFY0gmdW+ABZAAAAAAAAAAAAAAAAAAAAAAAAAAAAAAAADDKr8Txcs9rSW16lRrfl1mWoZW70lZTUwnENTWrQqOVSnN7KUW78+V1exE66bLV013cr0E5c3fxZvOHc9xOCpVI06UJqppfWlazStfbn4HOLHd0l5n6eNl3lO9r7c86tlneb4/FK1ap1f3cGoQ9qT63tbNMsuqerzPp9NkZWOl/1lfcWiMP9b3hLFrCzqOpFy1qCioW7G73v4ljODauvhihK1tUL28W2VlyeUsRj4UqS1zqSUYRju234dnbctPk+C6HKqVL91CEL+Cs2Xp6v2ZZPRr2PagAXZgAAAAAAAAAAAAAAAAAAAAAAAAAAAAAAAMM+dahCcLThGS7pRTXkwANdW4ZwE118Fh3fn9TT/A8UuAsobu8twv9GH4AAY/MHKP/AFmF/ow/A/dHgbKozvHLsKn3qjD8AANtg8toUv1NCnT/AIKcY/BHqQAGQAAAAAAAAAAAAAAAAAB//9k=</t>
  </si>
  <si>
    <t>oniwarai</t>
    <phoneticPr fontId="1"/>
  </si>
  <si>
    <t>http://www.sekinoi.co.jp/</t>
  </si>
  <si>
    <t>sekinoi</t>
    <phoneticPr fontId="1"/>
  </si>
  <si>
    <t>http://aomori-sake.or.jp/_src/sc722/sekinoi1.jpg</t>
  </si>
  <si>
    <t>関乃井酒造</t>
    <rPh sb="3" eb="5">
      <t>シュゾウ</t>
    </rPh>
    <phoneticPr fontId="1"/>
  </si>
  <si>
    <t>sekinoikandachime</t>
    <phoneticPr fontId="1"/>
  </si>
  <si>
    <t>http://thumbnail.image.rakuten.co.jp/@0_mall/cepdor/cabinet/02592714/02607839/img60667091.jpg</t>
  </si>
  <si>
    <t>寒立馬</t>
    <phoneticPr fontId="1"/>
  </si>
  <si>
    <t>http://aomori-sake.or.jp/_src/sc724/sekinoi3.jpg</t>
  </si>
  <si>
    <t>kitayu</t>
    <phoneticPr fontId="1"/>
  </si>
  <si>
    <t>http://www.jyokuu.com/lineup/img/item_10_commodity_01.jpg</t>
  </si>
  <si>
    <t>gojyo</t>
    <phoneticPr fontId="1"/>
  </si>
  <si>
    <t>http://www.jyokuu.com/</t>
  </si>
  <si>
    <t>http://www.jyokuu.com/lineup/img/menu_list_01.jpg</t>
  </si>
  <si>
    <t>桃川華想い</t>
    <rPh sb="0" eb="2">
      <t>モモカワ</t>
    </rPh>
    <rPh sb="2" eb="4">
      <t>ハナオモ</t>
    </rPh>
    <phoneticPr fontId="1"/>
  </si>
  <si>
    <t>momokawahanaomoi</t>
    <phoneticPr fontId="1"/>
  </si>
  <si>
    <t>jyokuu</t>
    <phoneticPr fontId="1"/>
  </si>
  <si>
    <t>如空華想い</t>
    <rPh sb="2" eb="4">
      <t>ハナオモ</t>
    </rPh>
    <phoneticPr fontId="1"/>
  </si>
  <si>
    <t>jyokuuhanaomoi</t>
    <phoneticPr fontId="1"/>
  </si>
  <si>
    <t>http://www.jyokuu.com/lineup/img/menu_list_02.jpg</t>
  </si>
  <si>
    <t>如空蔵</t>
    <phoneticPr fontId="1"/>
  </si>
  <si>
    <t>如空蔵</t>
    <phoneticPr fontId="1"/>
  </si>
  <si>
    <t>八鶴華想い</t>
    <phoneticPr fontId="1"/>
  </si>
  <si>
    <t>hachitsuruhanaomoi</t>
    <phoneticPr fontId="1"/>
  </si>
  <si>
    <t>八戸酒類株式会社八鶴工場</t>
    <phoneticPr fontId="1"/>
  </si>
  <si>
    <t>http://aomori-sake.or.jp/_src/sc1087/88EA908C95S8FB5959F8FC90B3.jpg</t>
  </si>
  <si>
    <t>三戸のどんべり</t>
    <phoneticPr fontId="1"/>
  </si>
  <si>
    <t>http://aomori-sake.or.jp/_src/sc1089/8EO8CCB82CC82C782F182D782E8720ml.jpg</t>
  </si>
  <si>
    <t>sannohenodonperi</t>
    <phoneticPr fontId="1"/>
  </si>
  <si>
    <t>http://aomori-sake.or.jp/_src/sc1090/syohin-kura-jyunmai.jpg</t>
  </si>
  <si>
    <t>蔵物語</t>
    <phoneticPr fontId="1"/>
  </si>
  <si>
    <t>kuramonogatari</t>
    <phoneticPr fontId="1"/>
  </si>
  <si>
    <t>六趣</t>
    <phoneticPr fontId="1"/>
  </si>
  <si>
    <t>http://rokushu.com/</t>
    <phoneticPr fontId="1"/>
  </si>
  <si>
    <t>六趣醸造工房</t>
    <phoneticPr fontId="1"/>
  </si>
  <si>
    <t>rokushu</t>
    <phoneticPr fontId="1"/>
  </si>
  <si>
    <t>http://aomori-sake.or.jp/_src/sc1035/img33_img31_regular2.jpg</t>
  </si>
  <si>
    <t>株式会社中村亀吉</t>
    <phoneticPr fontId="1"/>
  </si>
  <si>
    <t>http://aomori-sake.or.jp/_src/sc920/nakamura1.jpg</t>
  </si>
  <si>
    <t>tamadare</t>
    <phoneticPr fontId="1"/>
  </si>
  <si>
    <t>http://aomori-sake.or.jp/_src/sc921/nakamura2.jpg</t>
  </si>
  <si>
    <t>tsugarumusume</t>
    <phoneticPr fontId="1"/>
  </si>
  <si>
    <t>http://aomori-sake.or.jp/_src/sc923/nakamura4.jpg</t>
  </si>
  <si>
    <t>ねぶた囃子</t>
    <phoneticPr fontId="1"/>
  </si>
  <si>
    <t>nebutahayashi</t>
    <phoneticPr fontId="1"/>
  </si>
  <si>
    <t>津軽蔵人</t>
    <phoneticPr fontId="1"/>
  </si>
  <si>
    <t>http://aomori-sake.or.jp/_src/sc698/tamada3.jpg</t>
  </si>
  <si>
    <t>tsugarujyongara</t>
    <phoneticPr fontId="1"/>
  </si>
  <si>
    <t>tsugarukuroudo</t>
    <phoneticPr fontId="1"/>
  </si>
  <si>
    <t>http://aomori-sake.or.jp/_src/sc699/tamada4.jpg</t>
  </si>
  <si>
    <t>カネタ玉田酒造店</t>
    <phoneticPr fontId="1"/>
  </si>
  <si>
    <t>じょっぱり華想い</t>
    <rPh sb="5" eb="7">
      <t>ハナオモ</t>
    </rPh>
    <phoneticPr fontId="1"/>
  </si>
  <si>
    <t>jyopparihanaomoi</t>
    <phoneticPr fontId="1"/>
  </si>
  <si>
    <t>http://aomori-sake.or.jp/_src/sc1063/93l95r8EE6814089D891z82A220s.jpg</t>
  </si>
  <si>
    <t>安寿</t>
    <phoneticPr fontId="1"/>
  </si>
  <si>
    <t>anjyu</t>
    <phoneticPr fontId="1"/>
  </si>
  <si>
    <t>http://aomori-sake.or.jp/_src/sc1066/88C08EF5kt.jpg</t>
  </si>
  <si>
    <t>六根</t>
    <phoneticPr fontId="1"/>
  </si>
  <si>
    <t>麗峰</t>
    <phoneticPr fontId="1"/>
  </si>
  <si>
    <t>松緑</t>
    <phoneticPr fontId="1"/>
  </si>
  <si>
    <t>斉藤酒造</t>
    <phoneticPr fontId="1"/>
  </si>
  <si>
    <t>http://www.matsumidori.co.jp/index.html</t>
  </si>
  <si>
    <t>http://aomori-sake.or.jp/_src/sc1073/saito-1.png</t>
  </si>
  <si>
    <t>http://aomori-sake.or.jp/_src/sc1074/saito-2.png</t>
  </si>
  <si>
    <t>http://aomori-sake.or.jp/_src/sc1076/saito-4.png</t>
  </si>
  <si>
    <t>二波山松緑</t>
    <phoneticPr fontId="1"/>
  </si>
  <si>
    <t>nihayamamatsumidori</t>
    <phoneticPr fontId="1"/>
  </si>
  <si>
    <t>笹目宗兵衛商店</t>
    <phoneticPr fontId="1"/>
  </si>
  <si>
    <t>http://www.matsumidori.com/</t>
    <phoneticPr fontId="1"/>
  </si>
  <si>
    <t>rokkon</t>
    <phoneticPr fontId="1"/>
  </si>
  <si>
    <t>reiho</t>
    <phoneticPr fontId="1"/>
  </si>
  <si>
    <t>shirakami</t>
    <phoneticPr fontId="1"/>
  </si>
  <si>
    <t>白神酒造</t>
    <phoneticPr fontId="1"/>
  </si>
  <si>
    <t>http://aomori-sake.or.jp/_src/sc1069/image004.jpg</t>
  </si>
  <si>
    <t>津軽七雪</t>
    <phoneticPr fontId="1"/>
  </si>
  <si>
    <t>白の夢模様</t>
    <phoneticPr fontId="1"/>
  </si>
  <si>
    <t>太宰の里</t>
    <phoneticPr fontId="1"/>
  </si>
  <si>
    <t>和田山蘭の酒</t>
    <phoneticPr fontId="1"/>
  </si>
  <si>
    <t>ストーブ列車</t>
    <phoneticPr fontId="1"/>
  </si>
  <si>
    <t>tsugarunanayuki</t>
    <phoneticPr fontId="1"/>
  </si>
  <si>
    <t>sironoyumemoyo</t>
    <phoneticPr fontId="1"/>
  </si>
  <si>
    <t>dazainosato</t>
    <phoneticPr fontId="1"/>
  </si>
  <si>
    <t>wadasanrannosake</t>
    <phoneticPr fontId="1"/>
  </si>
  <si>
    <t>sutoburessya</t>
    <phoneticPr fontId="1"/>
  </si>
  <si>
    <t>http://aomori-sake.or.jp/_src/sc713/osanai1.jpg</t>
  </si>
  <si>
    <t>http://aomori-sake.or.jp/_src/sc714/osanai2.jpg</t>
  </si>
  <si>
    <t>http://aomori-sake.or.jp/_src/sc715/osanai3.jpg</t>
  </si>
  <si>
    <t>http://aomori-sake.or.jp/_src/sc716/osanai4.jpg</t>
  </si>
  <si>
    <t>http://aomori-sake.or.jp/_src/sc717/osanai5.jpg</t>
  </si>
  <si>
    <t>長内酒造店</t>
    <phoneticPr fontId="1"/>
  </si>
  <si>
    <t>みちのくつがる</t>
    <phoneticPr fontId="1"/>
  </si>
  <si>
    <t>津軽金木</t>
    <phoneticPr fontId="1"/>
  </si>
  <si>
    <t>奥津軽</t>
    <phoneticPr fontId="1"/>
  </si>
  <si>
    <t>michinokutsugaru</t>
    <phoneticPr fontId="1"/>
  </si>
  <si>
    <t>tsugarukaneki</t>
    <phoneticPr fontId="1"/>
  </si>
  <si>
    <t>okutsugaru</t>
    <phoneticPr fontId="1"/>
  </si>
  <si>
    <t>http://aomori-sake.or.jp/_src/sc948/takenami3.jpg</t>
  </si>
  <si>
    <t>http://aomori-sake.or.jp/_src/sc949/takenami4.jpg</t>
  </si>
  <si>
    <t>http://aomori-sake.or.jp/_src/sc950/takenami5.jpg</t>
  </si>
  <si>
    <t>http://www.miurasaketen.com/miurasaketen/image2/015-d.jpg</t>
  </si>
  <si>
    <t>華一風</t>
    <phoneticPr fontId="1"/>
  </si>
  <si>
    <t>hanaippu</t>
    <phoneticPr fontId="1"/>
  </si>
  <si>
    <t>登録日</t>
    <rPh sb="0" eb="2">
      <t>トウロク</t>
    </rPh>
    <rPh sb="2" eb="3">
      <t>ビ</t>
    </rPh>
    <phoneticPr fontId="1"/>
  </si>
  <si>
    <t>http://blogimg.goo.ne.jp/user_image/07/8e/aeb23b19cf89997df7e8b0dda87ce9d5.jpg</t>
  </si>
  <si>
    <t>http://blogs.c.yimg.jp/res/blog-fc-0b/darl600/folder/480873/09/11909609/img_1?1390723290</t>
  </si>
  <si>
    <t>画像取得チェック</t>
    <rPh sb="0" eb="2">
      <t>ガゾウ</t>
    </rPh>
    <rPh sb="2" eb="4">
      <t>シュトク</t>
    </rPh>
    <phoneticPr fontId="1"/>
  </si>
  <si>
    <t>http://item.shopping.c.yimg.jp/i/j/sake-taniguchi_00008720</t>
    <phoneticPr fontId="1"/>
  </si>
  <si>
    <t>tagユニークチェック</t>
    <phoneticPr fontId="1"/>
  </si>
  <si>
    <t>山梨県</t>
    <rPh sb="0" eb="2">
      <t>ヤマナシ</t>
    </rPh>
    <rPh sb="2" eb="3">
      <t>ケン</t>
    </rPh>
    <phoneticPr fontId="1"/>
  </si>
  <si>
    <t>福島県</t>
    <rPh sb="0" eb="2">
      <t>フクシマ</t>
    </rPh>
    <rPh sb="2" eb="3">
      <t>ケン</t>
    </rPh>
    <phoneticPr fontId="1"/>
  </si>
  <si>
    <t xml:space="preserve">新政 </t>
    <phoneticPr fontId="1"/>
  </si>
  <si>
    <t>雪の茅舎</t>
  </si>
  <si>
    <t>aramasa</t>
    <phoneticPr fontId="1"/>
  </si>
  <si>
    <t>天の戸</t>
  </si>
  <si>
    <t>高清水</t>
  </si>
  <si>
    <t>太平山</t>
  </si>
  <si>
    <t>飛良泉</t>
  </si>
  <si>
    <t>刈穂</t>
  </si>
  <si>
    <t>まんさくの花</t>
  </si>
  <si>
    <t>一白水成</t>
  </si>
  <si>
    <t>浜千鳥</t>
  </si>
  <si>
    <t>廣喜</t>
  </si>
  <si>
    <t>月の輪</t>
  </si>
  <si>
    <t>鷲の尾</t>
  </si>
  <si>
    <t>酔仙</t>
  </si>
  <si>
    <t>七福神</t>
  </si>
  <si>
    <t>福来</t>
  </si>
  <si>
    <t>吾妻嶺</t>
  </si>
  <si>
    <t>秋田県</t>
    <rPh sb="0" eb="2">
      <t>アキタ</t>
    </rPh>
    <rPh sb="2" eb="3">
      <t>ケン</t>
    </rPh>
    <phoneticPr fontId="1"/>
  </si>
  <si>
    <t>http://www.aramasa.jp/top.html</t>
  </si>
  <si>
    <t>新政酒造株式会社</t>
    <phoneticPr fontId="1"/>
  </si>
  <si>
    <t>http://www.hiroshimaya.ne.jp/upload/save_image/51.jpg</t>
  </si>
  <si>
    <t>yukinobosya</t>
    <phoneticPr fontId="1"/>
  </si>
  <si>
    <t>http://yukinobousha.jp/products/images/img212-301.jpg</t>
  </si>
  <si>
    <t>amanoto</t>
    <phoneticPr fontId="1"/>
  </si>
  <si>
    <t>http://www.jizake.com/img/products/Sake7004_1800_1.jpg</t>
  </si>
  <si>
    <t>takashimizu</t>
    <phoneticPr fontId="1"/>
  </si>
  <si>
    <t>http://www.kakuyasu.co.jp/ec/images/goods/21549-b.jpg</t>
  </si>
  <si>
    <t>http://pds.exblog.jp/pds/1/200902/03/08/c0084908_22584923.jpg</t>
    <phoneticPr fontId="1"/>
  </si>
  <si>
    <t>taiheizan</t>
    <phoneticPr fontId="1"/>
  </si>
  <si>
    <t>hiraizumi</t>
    <phoneticPr fontId="1"/>
  </si>
  <si>
    <t>http://thumbnail.image.rakuten.co.jp/@0_mall/sakeishikawa/cabinet/goq001/5157_1.jpg</t>
  </si>
  <si>
    <t>kariho</t>
    <phoneticPr fontId="1"/>
  </si>
  <si>
    <t>http://www.igeta.jp/wp/wp-content/uploads/2014/04/AS_KH_kaei_1.8-310x466.jpg</t>
  </si>
  <si>
    <t>mansakunohana</t>
    <phoneticPr fontId="1"/>
  </si>
  <si>
    <t>http://fuji-san.txt-nifty.com/photos/uncategorized/2008/07/05/img55483993.jpg</t>
  </si>
  <si>
    <t>ipakusuisei</t>
    <phoneticPr fontId="1"/>
  </si>
  <si>
    <t>http://www.fukurokuju.jp/img/ipaku.jpg</t>
  </si>
  <si>
    <t>hamachidori</t>
    <phoneticPr fontId="1"/>
  </si>
  <si>
    <t>hiroki_i</t>
    <phoneticPr fontId="1"/>
  </si>
  <si>
    <t>http://www.tsukinowa-iwate.com/wakasaya/img/goods1_1.jpg</t>
    <phoneticPr fontId="1"/>
  </si>
  <si>
    <t>tsukinowa</t>
    <phoneticPr fontId="1"/>
  </si>
  <si>
    <t>http://image.space.rakuten.co.jp/d/strg/ctrl/12/70a6f53ab0d041d5cf14b2acdd0ca0da00745028.04.1.12.2.jpeg</t>
  </si>
  <si>
    <t>washinoo</t>
    <phoneticPr fontId="1"/>
  </si>
  <si>
    <t>http://suisenshuzo.jp/products/items/img_jyunmaidaiginjo02.png</t>
  </si>
  <si>
    <t>suisen</t>
    <phoneticPr fontId="1"/>
  </si>
  <si>
    <t>shichifukujin</t>
    <phoneticPr fontId="1"/>
  </si>
  <si>
    <t>http://3016.jp/sake-kobe/img2/B40630ks013.jpg</t>
  </si>
  <si>
    <t>fukurai</t>
    <phoneticPr fontId="1"/>
  </si>
  <si>
    <t>azumamine</t>
    <phoneticPr fontId="1"/>
  </si>
  <si>
    <t>http://www.shichikura.co.jp/images/drink/sake/iwate_photo002.png</t>
  </si>
  <si>
    <t>http://img11.shop-pro.jp/PA01060/083/product/10292781.jpg</t>
  </si>
  <si>
    <t>http://image1.shopserve.jp/hiroki.xm.shopserve.jp/pic-labo/limg/daiginhiroki720.jpg</t>
  </si>
  <si>
    <t>http://image1.shopserve.jp/fukuraiya.jp/pic-labo/limg/dg1800.jpg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</si>
</sst>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9"/>
      <color theme="1"/>
      <name val="メイリオ"/>
      <family val="2"/>
      <charset val="128"/>
    </font>
    <font>
      <sz val="6"/>
      <name val="メイリオ"/>
      <family val="2"/>
      <charset val="128"/>
    </font>
    <font>
      <u/>
      <sz val="9"/>
      <color theme="10"/>
      <name val="メイリオ"/>
      <family val="2"/>
      <charset val="128"/>
    </font>
    <font>
      <u/>
      <sz val="9"/>
      <color theme="11"/>
      <name val="メイリオ"/>
      <family val="2"/>
      <charset val="128"/>
    </font>
    <font>
      <b/>
      <sz val="9"/>
      <color theme="1"/>
      <name val="メイリオ"/>
      <family val="3"/>
      <charset val="128"/>
    </font>
    <font>
      <sz val="9"/>
      <color theme="1"/>
      <name val="MingLiU"/>
      <family val="3"/>
      <charset val="136"/>
    </font>
    <font>
      <sz val="9"/>
      <color rgb="FF000000"/>
      <name val="メイリオ"/>
      <family val="3"/>
      <charset val="128"/>
    </font>
    <font>
      <i/>
      <sz val="9"/>
      <color theme="1"/>
      <name val="メイリオ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5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0" fontId="2" fillId="0" borderId="0" xfId="14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4" fontId="0" fillId="0" borderId="0" xfId="0" applyNumberFormat="1"/>
  </cellXfs>
  <cellStyles count="556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3" builtinId="9" hidden="1"/>
    <cellStyle name="表示済みのハイパーリンク" xfId="144" builtinId="9" hidden="1"/>
    <cellStyle name="表示済みのハイパーリンク" xfId="145" builtinId="9" hidden="1"/>
    <cellStyle name="表示済みのハイパーリンク" xfId="146" builtinId="9" hidden="1"/>
    <cellStyle name="表示済みのハイパーリンク" xfId="147" builtinId="9" hidden="1"/>
    <cellStyle name="表示済みのハイパーリンク" xfId="148" builtinId="9" hidden="1"/>
    <cellStyle name="表示済みのハイパーリンク" xfId="149" builtinId="9" hidden="1"/>
    <cellStyle name="表示済みのハイパーリンク" xfId="150" builtinId="9" hidden="1"/>
    <cellStyle name="表示済みのハイパーリンク" xfId="151" builtinId="9" hidden="1"/>
    <cellStyle name="表示済みのハイパーリンク" xfId="152" builtinId="9" hidden="1"/>
    <cellStyle name="表示済みのハイパーリンク" xfId="153" builtinId="9" hidden="1"/>
    <cellStyle name="表示済みのハイパーリンク" xfId="154" builtinId="9" hidden="1"/>
    <cellStyle name="表示済みのハイパーリンク" xfId="155" builtinId="9" hidden="1"/>
    <cellStyle name="表示済みのハイパーリンク" xfId="156" builtinId="9" hidden="1"/>
    <cellStyle name="表示済みのハイパーリンク" xfId="157" builtinId="9" hidden="1"/>
    <cellStyle name="表示済みのハイパーリンク" xfId="158" builtinId="9" hidden="1"/>
    <cellStyle name="表示済みのハイパーリンク" xfId="159" builtinId="9" hidden="1"/>
    <cellStyle name="表示済みのハイパーリンク" xfId="160" builtinId="9" hidden="1"/>
    <cellStyle name="表示済みのハイパーリンク" xfId="161" builtinId="9" hidden="1"/>
    <cellStyle name="表示済みのハイパーリンク" xfId="162" builtinId="9" hidden="1"/>
    <cellStyle name="表示済みのハイパーリンク" xfId="163" builtinId="9" hidden="1"/>
    <cellStyle name="表示済みのハイパーリンク" xfId="164" builtinId="9" hidden="1"/>
    <cellStyle name="表示済みのハイパーリンク" xfId="165" builtinId="9" hidden="1"/>
    <cellStyle name="表示済みのハイパーリンク" xfId="166" builtinId="9" hidden="1"/>
    <cellStyle name="表示済みのハイパーリンク" xfId="167" builtinId="9" hidden="1"/>
    <cellStyle name="表示済みのハイパーリンク" xfId="168" builtinId="9" hidden="1"/>
    <cellStyle name="表示済みのハイパーリンク" xfId="169" builtinId="9" hidden="1"/>
    <cellStyle name="表示済みのハイパーリンク" xfId="170" builtinId="9" hidden="1"/>
    <cellStyle name="表示済みのハイパーリンク" xfId="171" builtinId="9" hidden="1"/>
    <cellStyle name="表示済みのハイパーリンク" xfId="172" builtinId="9" hidden="1"/>
    <cellStyle name="表示済みのハイパーリンク" xfId="173" builtinId="9" hidden="1"/>
    <cellStyle name="表示済みのハイパーリンク" xfId="174" builtinId="9" hidden="1"/>
    <cellStyle name="表示済みのハイパーリンク" xfId="175" builtinId="9" hidden="1"/>
    <cellStyle name="表示済みのハイパーリンク" xfId="176" builtinId="9" hidden="1"/>
    <cellStyle name="表示済みのハイパーリンク" xfId="177" builtinId="9" hidden="1"/>
    <cellStyle name="表示済みのハイパーリンク" xfId="178" builtinId="9" hidden="1"/>
    <cellStyle name="表示済みのハイパーリンク" xfId="179" builtinId="9" hidden="1"/>
    <cellStyle name="表示済みのハイパーリンク" xfId="180" builtinId="9" hidden="1"/>
    <cellStyle name="表示済みのハイパーリンク" xfId="181" builtinId="9" hidden="1"/>
    <cellStyle name="表示済みのハイパーリンク" xfId="182" builtinId="9" hidden="1"/>
    <cellStyle name="表示済みのハイパーリンク" xfId="183" builtinId="9" hidden="1"/>
    <cellStyle name="表示済みのハイパーリンク" xfId="184" builtinId="9" hidden="1"/>
    <cellStyle name="表示済みのハイパーリンク" xfId="185" builtinId="9" hidden="1"/>
    <cellStyle name="表示済みのハイパーリンク" xfId="186" builtinId="9" hidden="1"/>
    <cellStyle name="表示済みのハイパーリンク" xfId="187" builtinId="9" hidden="1"/>
    <cellStyle name="表示済みのハイパーリンク" xfId="188" builtinId="9" hidden="1"/>
    <cellStyle name="表示済みのハイパーリンク" xfId="189" builtinId="9" hidden="1"/>
    <cellStyle name="表示済みのハイパーリンク" xfId="190" builtinId="9" hidden="1"/>
    <cellStyle name="表示済みのハイパーリンク" xfId="191" builtinId="9" hidden="1"/>
    <cellStyle name="表示済みのハイパーリンク" xfId="192" builtinId="9" hidden="1"/>
    <cellStyle name="表示済みのハイパーリンク" xfId="193" builtinId="9" hidden="1"/>
    <cellStyle name="表示済みのハイパーリンク" xfId="194" builtinId="9" hidden="1"/>
    <cellStyle name="表示済みのハイパーリンク" xfId="195" builtinId="9" hidden="1"/>
    <cellStyle name="表示済みのハイパーリンク" xfId="196" builtinId="9" hidden="1"/>
    <cellStyle name="表示済みのハイパーリンク" xfId="197" builtinId="9" hidden="1"/>
    <cellStyle name="表示済みのハイパーリンク" xfId="198" builtinId="9" hidden="1"/>
    <cellStyle name="表示済みのハイパーリンク" xfId="199" builtinId="9" hidden="1"/>
    <cellStyle name="表示済みのハイパーリンク" xfId="200" builtinId="9" hidden="1"/>
    <cellStyle name="表示済みのハイパーリンク" xfId="201" builtinId="9" hidden="1"/>
    <cellStyle name="表示済みのハイパーリンク" xfId="202" builtinId="9" hidden="1"/>
    <cellStyle name="表示済みのハイパーリンク" xfId="203" builtinId="9" hidden="1"/>
    <cellStyle name="表示済みのハイパーリンク" xfId="204" builtinId="9" hidden="1"/>
    <cellStyle name="表示済みのハイパーリンク" xfId="205" builtinId="9" hidden="1"/>
    <cellStyle name="表示済みのハイパーリンク" xfId="206" builtinId="9" hidden="1"/>
    <cellStyle name="表示済みのハイパーリンク" xfId="207" builtinId="9" hidden="1"/>
    <cellStyle name="表示済みのハイパーリンク" xfId="208" builtinId="9" hidden="1"/>
    <cellStyle name="表示済みのハイパーリンク" xfId="209" builtinId="9" hidden="1"/>
    <cellStyle name="表示済みのハイパーリンク" xfId="210" builtinId="9" hidden="1"/>
    <cellStyle name="表示済みのハイパーリンク" xfId="211" builtinId="9" hidden="1"/>
    <cellStyle name="表示済みのハイパーリンク" xfId="212" builtinId="9" hidden="1"/>
    <cellStyle name="表示済みのハイパーリンク" xfId="213" builtinId="9" hidden="1"/>
    <cellStyle name="表示済みのハイパーリンク" xfId="214" builtinId="9" hidden="1"/>
    <cellStyle name="表示済みのハイパーリンク" xfId="215" builtinId="9" hidden="1"/>
    <cellStyle name="表示済みのハイパーリンク" xfId="216" builtinId="9" hidden="1"/>
    <cellStyle name="表示済みのハイパーリンク" xfId="217" builtinId="9" hidden="1"/>
    <cellStyle name="表示済みのハイパーリンク" xfId="218" builtinId="9" hidden="1"/>
    <cellStyle name="表示済みのハイパーリンク" xfId="219" builtinId="9" hidden="1"/>
    <cellStyle name="表示済みのハイパーリンク" xfId="220" builtinId="9" hidden="1"/>
    <cellStyle name="表示済みのハイパーリンク" xfId="221" builtinId="9" hidden="1"/>
    <cellStyle name="表示済みのハイパーリンク" xfId="222" builtinId="9" hidden="1"/>
    <cellStyle name="表示済みのハイパーリンク" xfId="223" builtinId="9" hidden="1"/>
    <cellStyle name="表示済みのハイパーリンク" xfId="224" builtinId="9" hidden="1"/>
    <cellStyle name="表示済みのハイパーリンク" xfId="225" builtinId="9" hidden="1"/>
    <cellStyle name="表示済みのハイパーリンク" xfId="226" builtinId="9" hidden="1"/>
    <cellStyle name="表示済みのハイパーリンク" xfId="227" builtinId="9" hidden="1"/>
    <cellStyle name="表示済みのハイパーリンク" xfId="228" builtinId="9" hidden="1"/>
    <cellStyle name="表示済みのハイパーリンク" xfId="229" builtinId="9" hidden="1"/>
    <cellStyle name="表示済みのハイパーリンク" xfId="230" builtinId="9" hidden="1"/>
    <cellStyle name="表示済みのハイパーリンク" xfId="231" builtinId="9" hidden="1"/>
    <cellStyle name="表示済みのハイパーリンク" xfId="232" builtinId="9" hidden="1"/>
    <cellStyle name="表示済みのハイパーリンク" xfId="233" builtinId="9" hidden="1"/>
    <cellStyle name="表示済みのハイパーリンク" xfId="234" builtinId="9" hidden="1"/>
    <cellStyle name="表示済みのハイパーリンク" xfId="235" builtinId="9" hidden="1"/>
    <cellStyle name="表示済みのハイパーリンク" xfId="236" builtinId="9" hidden="1"/>
    <cellStyle name="表示済みのハイパーリンク" xfId="237" builtinId="9" hidden="1"/>
    <cellStyle name="表示済みのハイパーリンク" xfId="238" builtinId="9" hidden="1"/>
    <cellStyle name="表示済みのハイパーリンク" xfId="239" builtinId="9" hidden="1"/>
    <cellStyle name="表示済みのハイパーリンク" xfId="240" builtinId="9" hidden="1"/>
    <cellStyle name="表示済みのハイパーリンク" xfId="241" builtinId="9" hidden="1"/>
    <cellStyle name="表示済みのハイパーリンク" xfId="242" builtinId="9" hidden="1"/>
    <cellStyle name="表示済みのハイパーリンク" xfId="243" builtinId="9" hidden="1"/>
    <cellStyle name="表示済みのハイパーリンク" xfId="244" builtinId="9" hidden="1"/>
    <cellStyle name="表示済みのハイパーリンク" xfId="245" builtinId="9" hidden="1"/>
    <cellStyle name="表示済みのハイパーリンク" xfId="246" builtinId="9" hidden="1"/>
    <cellStyle name="表示済みのハイパーリンク" xfId="247" builtinId="9" hidden="1"/>
    <cellStyle name="表示済みのハイパーリンク" xfId="248" builtinId="9" hidden="1"/>
    <cellStyle name="表示済みのハイパーリンク" xfId="249" builtinId="9" hidden="1"/>
    <cellStyle name="表示済みのハイパーリンク" xfId="250" builtinId="9" hidden="1"/>
    <cellStyle name="表示済みのハイパーリンク" xfId="251" builtinId="9" hidden="1"/>
    <cellStyle name="表示済みのハイパーリンク" xfId="252" builtinId="9" hidden="1"/>
    <cellStyle name="表示済みのハイパーリンク" xfId="253" builtinId="9" hidden="1"/>
    <cellStyle name="表示済みのハイパーリンク" xfId="254" builtinId="9" hidden="1"/>
    <cellStyle name="表示済みのハイパーリンク" xfId="255" builtinId="9" hidden="1"/>
    <cellStyle name="表示済みのハイパーリンク" xfId="256" builtinId="9" hidden="1"/>
    <cellStyle name="表示済みのハイパーリンク" xfId="257" builtinId="9" hidden="1"/>
    <cellStyle name="表示済みのハイパーリンク" xfId="258" builtinId="9" hidden="1"/>
    <cellStyle name="表示済みのハイパーリンク" xfId="259" builtinId="9" hidden="1"/>
    <cellStyle name="表示済みのハイパーリンク" xfId="260" builtinId="9" hidden="1"/>
    <cellStyle name="表示済みのハイパーリンク" xfId="261" builtinId="9" hidden="1"/>
    <cellStyle name="表示済みのハイパーリンク" xfId="262" builtinId="9" hidden="1"/>
    <cellStyle name="表示済みのハイパーリンク" xfId="263" builtinId="9" hidden="1"/>
    <cellStyle name="表示済みのハイパーリンク" xfId="264" builtinId="9" hidden="1"/>
    <cellStyle name="表示済みのハイパーリンク" xfId="265" builtinId="9" hidden="1"/>
    <cellStyle name="表示済みのハイパーリンク" xfId="266" builtinId="9" hidden="1"/>
    <cellStyle name="表示済みのハイパーリンク" xfId="267" builtinId="9" hidden="1"/>
    <cellStyle name="表示済みのハイパーリンク" xfId="268" builtinId="9" hidden="1"/>
    <cellStyle name="表示済みのハイパーリンク" xfId="269" builtinId="9" hidden="1"/>
    <cellStyle name="表示済みのハイパーリンク" xfId="270" builtinId="9" hidden="1"/>
    <cellStyle name="表示済みのハイパーリンク" xfId="271" builtinId="9" hidden="1"/>
    <cellStyle name="表示済みのハイパーリンク" xfId="272" builtinId="9" hidden="1"/>
    <cellStyle name="表示済みのハイパーリンク" xfId="273" builtinId="9" hidden="1"/>
    <cellStyle name="表示済みのハイパーリンク" xfId="274" builtinId="9" hidden="1"/>
    <cellStyle name="表示済みのハイパーリンク" xfId="275" builtinId="9" hidden="1"/>
    <cellStyle name="表示済みのハイパーリンク" xfId="276" builtinId="9" hidden="1"/>
    <cellStyle name="表示済みのハイパーリンク" xfId="277" builtinId="9" hidden="1"/>
    <cellStyle name="表示済みのハイパーリンク" xfId="278" builtinId="9" hidden="1"/>
    <cellStyle name="表示済みのハイパーリンク" xfId="279" builtinId="9" hidden="1"/>
    <cellStyle name="表示済みのハイパーリンク" xfId="280" builtinId="9" hidden="1"/>
    <cellStyle name="表示済みのハイパーリンク" xfId="281" builtinId="9" hidden="1"/>
    <cellStyle name="表示済みのハイパーリンク" xfId="282" builtinId="9" hidden="1"/>
    <cellStyle name="表示済みのハイパーリンク" xfId="283" builtinId="9" hidden="1"/>
    <cellStyle name="表示済みのハイパーリンク" xfId="284" builtinId="9" hidden="1"/>
    <cellStyle name="表示済みのハイパーリンク" xfId="285" builtinId="9" hidden="1"/>
    <cellStyle name="表示済みのハイパーリンク" xfId="286" builtinId="9" hidden="1"/>
    <cellStyle name="表示済みのハイパーリンク" xfId="287" builtinId="9" hidden="1"/>
    <cellStyle name="表示済みのハイパーリンク" xfId="288" builtinId="9" hidden="1"/>
    <cellStyle name="表示済みのハイパーリンク" xfId="289" builtinId="9" hidden="1"/>
    <cellStyle name="表示済みのハイパーリンク" xfId="290" builtinId="9" hidden="1"/>
    <cellStyle name="表示済みのハイパーリンク" xfId="291" builtinId="9" hidden="1"/>
    <cellStyle name="表示済みのハイパーリンク" xfId="292" builtinId="9" hidden="1"/>
    <cellStyle name="表示済みのハイパーリンク" xfId="293" builtinId="9" hidden="1"/>
    <cellStyle name="表示済みのハイパーリンク" xfId="294" builtinId="9" hidden="1"/>
    <cellStyle name="表示済みのハイパーリンク" xfId="295" builtinId="9" hidden="1"/>
    <cellStyle name="表示済みのハイパーリンク" xfId="296" builtinId="9" hidden="1"/>
    <cellStyle name="表示済みのハイパーリンク" xfId="297" builtinId="9" hidden="1"/>
    <cellStyle name="表示済みのハイパーリンク" xfId="298" builtinId="9" hidden="1"/>
    <cellStyle name="表示済みのハイパーリンク" xfId="299" builtinId="9" hidden="1"/>
    <cellStyle name="表示済みのハイパーリンク" xfId="300" builtinId="9" hidden="1"/>
    <cellStyle name="表示済みのハイパーリンク" xfId="301" builtinId="9" hidden="1"/>
    <cellStyle name="表示済みのハイパーリンク" xfId="302" builtinId="9" hidden="1"/>
    <cellStyle name="表示済みのハイパーリンク" xfId="303" builtinId="9" hidden="1"/>
    <cellStyle name="表示済みのハイパーリンク" xfId="304" builtinId="9" hidden="1"/>
    <cellStyle name="表示済みのハイパーリンク" xfId="305" builtinId="9" hidden="1"/>
    <cellStyle name="表示済みのハイパーリンク" xfId="306" builtinId="9" hidden="1"/>
    <cellStyle name="表示済みのハイパーリンク" xfId="307" builtinId="9" hidden="1"/>
    <cellStyle name="表示済みのハイパーリンク" xfId="308" builtinId="9" hidden="1"/>
    <cellStyle name="表示済みのハイパーリンク" xfId="309" builtinId="9" hidden="1"/>
    <cellStyle name="表示済みのハイパーリンク" xfId="310" builtinId="9" hidden="1"/>
    <cellStyle name="表示済みのハイパーリンク" xfId="311" builtinId="9" hidden="1"/>
    <cellStyle name="表示済みのハイパーリンク" xfId="312" builtinId="9" hidden="1"/>
    <cellStyle name="表示済みのハイパーリンク" xfId="313" builtinId="9" hidden="1"/>
    <cellStyle name="表示済みのハイパーリンク" xfId="314" builtinId="9" hidden="1"/>
    <cellStyle name="表示済みのハイパーリンク" xfId="315" builtinId="9" hidden="1"/>
    <cellStyle name="表示済みのハイパーリンク" xfId="316" builtinId="9" hidden="1"/>
    <cellStyle name="表示済みのハイパーリンク" xfId="317" builtinId="9" hidden="1"/>
    <cellStyle name="表示済みのハイパーリンク" xfId="318" builtinId="9" hidden="1"/>
    <cellStyle name="表示済みのハイパーリンク" xfId="319" builtinId="9" hidden="1"/>
    <cellStyle name="表示済みのハイパーリンク" xfId="320" builtinId="9" hidden="1"/>
    <cellStyle name="表示済みのハイパーリンク" xfId="321" builtinId="9" hidden="1"/>
    <cellStyle name="表示済みのハイパーリンク" xfId="322" builtinId="9" hidden="1"/>
    <cellStyle name="表示済みのハイパーリンク" xfId="323" builtinId="9" hidden="1"/>
    <cellStyle name="表示済みのハイパーリンク" xfId="324" builtinId="9" hidden="1"/>
    <cellStyle name="表示済みのハイパーリンク" xfId="325" builtinId="9" hidden="1"/>
    <cellStyle name="表示済みのハイパーリンク" xfId="326" builtinId="9" hidden="1"/>
    <cellStyle name="表示済みのハイパーリンク" xfId="327" builtinId="9" hidden="1"/>
    <cellStyle name="表示済みのハイパーリンク" xfId="328" builtinId="9" hidden="1"/>
    <cellStyle name="表示済みのハイパーリンク" xfId="329" builtinId="9" hidden="1"/>
    <cellStyle name="表示済みのハイパーリンク" xfId="330" builtinId="9" hidden="1"/>
    <cellStyle name="表示済みのハイパーリンク" xfId="331" builtinId="9" hidden="1"/>
    <cellStyle name="表示済みのハイパーリンク" xfId="332" builtinId="9" hidden="1"/>
    <cellStyle name="表示済みのハイパーリンク" xfId="333" builtinId="9" hidden="1"/>
    <cellStyle name="表示済みのハイパーリンク" xfId="334" builtinId="9" hidden="1"/>
    <cellStyle name="表示済みのハイパーリンク" xfId="335" builtinId="9" hidden="1"/>
    <cellStyle name="表示済みのハイパーリンク" xfId="336" builtinId="9" hidden="1"/>
    <cellStyle name="表示済みのハイパーリンク" xfId="337" builtinId="9" hidden="1"/>
    <cellStyle name="表示済みのハイパーリンク" xfId="338" builtinId="9" hidden="1"/>
    <cellStyle name="表示済みのハイパーリンク" xfId="339" builtinId="9" hidden="1"/>
    <cellStyle name="表示済みのハイパーリンク" xfId="340" builtinId="9" hidden="1"/>
    <cellStyle name="表示済みのハイパーリンク" xfId="341" builtinId="9" hidden="1"/>
    <cellStyle name="表示済みのハイパーリンク" xfId="342" builtinId="9" hidden="1"/>
    <cellStyle name="表示済みのハイパーリンク" xfId="343" builtinId="9" hidden="1"/>
    <cellStyle name="表示済みのハイパーリンク" xfId="344" builtinId="9" hidden="1"/>
    <cellStyle name="表示済みのハイパーリンク" xfId="345" builtinId="9" hidden="1"/>
    <cellStyle name="表示済みのハイパーリンク" xfId="346" builtinId="9" hidden="1"/>
    <cellStyle name="表示済みのハイパーリンク" xfId="347" builtinId="9" hidden="1"/>
    <cellStyle name="表示済みのハイパーリンク" xfId="348" builtinId="9" hidden="1"/>
    <cellStyle name="表示済みのハイパーリンク" xfId="349" builtinId="9" hidden="1"/>
    <cellStyle name="表示済みのハイパーリンク" xfId="350" builtinId="9" hidden="1"/>
    <cellStyle name="表示済みのハイパーリンク" xfId="351" builtinId="9" hidden="1"/>
    <cellStyle name="表示済みのハイパーリンク" xfId="352" builtinId="9" hidden="1"/>
    <cellStyle name="表示済みのハイパーリンク" xfId="353" builtinId="9" hidden="1"/>
    <cellStyle name="表示済みのハイパーリンク" xfId="354" builtinId="9" hidden="1"/>
    <cellStyle name="表示済みのハイパーリンク" xfId="355" builtinId="9" hidden="1"/>
    <cellStyle name="表示済みのハイパーリンク" xfId="356" builtinId="9" hidden="1"/>
    <cellStyle name="表示済みのハイパーリンク" xfId="357" builtinId="9" hidden="1"/>
    <cellStyle name="表示済みのハイパーリンク" xfId="358" builtinId="9" hidden="1"/>
    <cellStyle name="表示済みのハイパーリンク" xfId="359" builtinId="9" hidden="1"/>
    <cellStyle name="表示済みのハイパーリンク" xfId="360" builtinId="9" hidden="1"/>
    <cellStyle name="表示済みのハイパーリンク" xfId="361" builtinId="9" hidden="1"/>
    <cellStyle name="表示済みのハイパーリンク" xfId="362" builtinId="9" hidden="1"/>
    <cellStyle name="表示済みのハイパーリンク" xfId="363" builtinId="9" hidden="1"/>
    <cellStyle name="表示済みのハイパーリンク" xfId="364" builtinId="9" hidden="1"/>
    <cellStyle name="表示済みのハイパーリンク" xfId="365" builtinId="9" hidden="1"/>
    <cellStyle name="表示済みのハイパーリンク" xfId="366" builtinId="9" hidden="1"/>
    <cellStyle name="表示済みのハイパーリンク" xfId="367" builtinId="9" hidden="1"/>
    <cellStyle name="表示済みのハイパーリンク" xfId="368" builtinId="9" hidden="1"/>
    <cellStyle name="表示済みのハイパーリンク" xfId="369" builtinId="9" hidden="1"/>
    <cellStyle name="表示済みのハイパーリンク" xfId="370" builtinId="9" hidden="1"/>
    <cellStyle name="表示済みのハイパーリンク" xfId="371" builtinId="9" hidden="1"/>
    <cellStyle name="表示済みのハイパーリンク" xfId="372" builtinId="9" hidden="1"/>
    <cellStyle name="表示済みのハイパーリンク" xfId="373" builtinId="9" hidden="1"/>
    <cellStyle name="表示済みのハイパーリンク" xfId="374" builtinId="9" hidden="1"/>
    <cellStyle name="表示済みのハイパーリンク" xfId="375" builtinId="9" hidden="1"/>
    <cellStyle name="表示済みのハイパーリンク" xfId="376" builtinId="9" hidden="1"/>
    <cellStyle name="表示済みのハイパーリンク" xfId="377" builtinId="9" hidden="1"/>
    <cellStyle name="表示済みのハイパーリンク" xfId="378" builtinId="9" hidden="1"/>
    <cellStyle name="表示済みのハイパーリンク" xfId="379" builtinId="9" hidden="1"/>
    <cellStyle name="表示済みのハイパーリンク" xfId="380" builtinId="9" hidden="1"/>
    <cellStyle name="表示済みのハイパーリンク" xfId="381" builtinId="9" hidden="1"/>
    <cellStyle name="表示済みのハイパーリンク" xfId="382" builtinId="9" hidden="1"/>
    <cellStyle name="表示済みのハイパーリンク" xfId="383" builtinId="9" hidden="1"/>
    <cellStyle name="表示済みのハイパーリンク" xfId="384" builtinId="9" hidden="1"/>
    <cellStyle name="表示済みのハイパーリンク" xfId="385" builtinId="9" hidden="1"/>
    <cellStyle name="表示済みのハイパーリンク" xfId="386" builtinId="9" hidden="1"/>
    <cellStyle name="表示済みのハイパーリンク" xfId="387" builtinId="9" hidden="1"/>
    <cellStyle name="表示済みのハイパーリンク" xfId="388" builtinId="9" hidden="1"/>
    <cellStyle name="表示済みのハイパーリンク" xfId="389" builtinId="9" hidden="1"/>
    <cellStyle name="表示済みのハイパーリンク" xfId="390" builtinId="9" hidden="1"/>
    <cellStyle name="表示済みのハイパーリンク" xfId="391" builtinId="9" hidden="1"/>
    <cellStyle name="表示済みのハイパーリンク" xfId="392" builtinId="9" hidden="1"/>
    <cellStyle name="表示済みのハイパーリンク" xfId="393" builtinId="9" hidden="1"/>
    <cellStyle name="表示済みのハイパーリンク" xfId="394" builtinId="9" hidden="1"/>
    <cellStyle name="表示済みのハイパーリンク" xfId="395" builtinId="9" hidden="1"/>
    <cellStyle name="表示済みのハイパーリンク" xfId="396" builtinId="9" hidden="1"/>
    <cellStyle name="表示済みのハイパーリンク" xfId="397" builtinId="9" hidden="1"/>
    <cellStyle name="表示済みのハイパーリンク" xfId="398" builtinId="9" hidden="1"/>
    <cellStyle name="表示済みのハイパーリンク" xfId="399" builtinId="9" hidden="1"/>
    <cellStyle name="表示済みのハイパーリンク" xfId="400" builtinId="9" hidden="1"/>
    <cellStyle name="表示済みのハイパーリンク" xfId="401" builtinId="9" hidden="1"/>
    <cellStyle name="表示済みのハイパーリンク" xfId="402" builtinId="9" hidden="1"/>
    <cellStyle name="表示済みのハイパーリンク" xfId="403" builtinId="9" hidden="1"/>
    <cellStyle name="表示済みのハイパーリンク" xfId="404" builtinId="9" hidden="1"/>
    <cellStyle name="表示済みのハイパーリンク" xfId="405" builtinId="9" hidden="1"/>
    <cellStyle name="表示済みのハイパーリンク" xfId="406" builtinId="9" hidden="1"/>
    <cellStyle name="表示済みのハイパーリンク" xfId="407" builtinId="9" hidden="1"/>
    <cellStyle name="表示済みのハイパーリンク" xfId="408" builtinId="9" hidden="1"/>
    <cellStyle name="表示済みのハイパーリンク" xfId="409" builtinId="9" hidden="1"/>
    <cellStyle name="表示済みのハイパーリンク" xfId="410" builtinId="9" hidden="1"/>
    <cellStyle name="表示済みのハイパーリンク" xfId="411" builtinId="9" hidden="1"/>
    <cellStyle name="表示済みのハイパーリンク" xfId="412" builtinId="9" hidden="1"/>
    <cellStyle name="表示済みのハイパーリンク" xfId="413" builtinId="9" hidden="1"/>
    <cellStyle name="表示済みのハイパーリンク" xfId="414" builtinId="9" hidden="1"/>
    <cellStyle name="表示済みのハイパーリンク" xfId="415" builtinId="9" hidden="1"/>
    <cellStyle name="表示済みのハイパーリンク" xfId="416" builtinId="9" hidden="1"/>
    <cellStyle name="表示済みのハイパーリンク" xfId="417" builtinId="9" hidden="1"/>
    <cellStyle name="表示済みのハイパーリンク" xfId="418" builtinId="9" hidden="1"/>
    <cellStyle name="表示済みのハイパーリンク" xfId="419" builtinId="9" hidden="1"/>
    <cellStyle name="表示済みのハイパーリンク" xfId="420" builtinId="9" hidden="1"/>
    <cellStyle name="表示済みのハイパーリンク" xfId="421" builtinId="9" hidden="1"/>
    <cellStyle name="表示済みのハイパーリンク" xfId="422" builtinId="9" hidden="1"/>
    <cellStyle name="表示済みのハイパーリンク" xfId="423" builtinId="9" hidden="1"/>
    <cellStyle name="表示済みのハイパーリンク" xfId="424" builtinId="9" hidden="1"/>
    <cellStyle name="表示済みのハイパーリンク" xfId="425" builtinId="9" hidden="1"/>
    <cellStyle name="表示済みのハイパーリンク" xfId="426" builtinId="9" hidden="1"/>
    <cellStyle name="表示済みのハイパーリンク" xfId="427" builtinId="9" hidden="1"/>
    <cellStyle name="表示済みのハイパーリンク" xfId="428" builtinId="9" hidden="1"/>
    <cellStyle name="表示済みのハイパーリンク" xfId="429" builtinId="9" hidden="1"/>
    <cellStyle name="表示済みのハイパーリンク" xfId="430" builtinId="9" hidden="1"/>
    <cellStyle name="表示済みのハイパーリンク" xfId="431" builtinId="9" hidden="1"/>
    <cellStyle name="表示済みのハイパーリンク" xfId="432" builtinId="9" hidden="1"/>
    <cellStyle name="表示済みのハイパーリンク" xfId="433" builtinId="9" hidden="1"/>
    <cellStyle name="表示済みのハイパーリンク" xfId="434" builtinId="9" hidden="1"/>
    <cellStyle name="表示済みのハイパーリンク" xfId="435" builtinId="9" hidden="1"/>
    <cellStyle name="表示済みのハイパーリンク" xfId="436" builtinId="9" hidden="1"/>
    <cellStyle name="表示済みのハイパーリンク" xfId="437" builtinId="9" hidden="1"/>
    <cellStyle name="表示済みのハイパーリンク" xfId="438" builtinId="9" hidden="1"/>
    <cellStyle name="表示済みのハイパーリンク" xfId="439" builtinId="9" hidden="1"/>
    <cellStyle name="表示済みのハイパーリンク" xfId="440" builtinId="9" hidden="1"/>
    <cellStyle name="表示済みのハイパーリンク" xfId="441" builtinId="9" hidden="1"/>
    <cellStyle name="表示済みのハイパーリンク" xfId="442" builtinId="9" hidden="1"/>
    <cellStyle name="表示済みのハイパーリンク" xfId="443" builtinId="9" hidden="1"/>
    <cellStyle name="表示済みのハイパーリンク" xfId="444" builtinId="9" hidden="1"/>
    <cellStyle name="表示済みのハイパーリンク" xfId="445" builtinId="9" hidden="1"/>
    <cellStyle name="表示済みのハイパーリンク" xfId="446" builtinId="9" hidden="1"/>
    <cellStyle name="表示済みのハイパーリンク" xfId="447" builtinId="9" hidden="1"/>
    <cellStyle name="表示済みのハイパーリンク" xfId="448" builtinId="9" hidden="1"/>
    <cellStyle name="表示済みのハイパーリンク" xfId="449" builtinId="9" hidden="1"/>
    <cellStyle name="表示済みのハイパーリンク" xfId="450" builtinId="9" hidden="1"/>
    <cellStyle name="表示済みのハイパーリンク" xfId="451" builtinId="9" hidden="1"/>
    <cellStyle name="表示済みのハイパーリンク" xfId="452" builtinId="9" hidden="1"/>
    <cellStyle name="表示済みのハイパーリンク" xfId="453" builtinId="9" hidden="1"/>
    <cellStyle name="表示済みのハイパーリンク" xfId="454" builtinId="9" hidden="1"/>
    <cellStyle name="表示済みのハイパーリンク" xfId="455" builtinId="9" hidden="1"/>
    <cellStyle name="表示済みのハイパーリンク" xfId="456" builtinId="9" hidden="1"/>
    <cellStyle name="表示済みのハイパーリンク" xfId="457" builtinId="9" hidden="1"/>
    <cellStyle name="表示済みのハイパーリンク" xfId="458" builtinId="9" hidden="1"/>
    <cellStyle name="表示済みのハイパーリンク" xfId="459" builtinId="9" hidden="1"/>
    <cellStyle name="表示済みのハイパーリンク" xfId="460" builtinId="9" hidden="1"/>
    <cellStyle name="表示済みのハイパーリンク" xfId="461" builtinId="9" hidden="1"/>
    <cellStyle name="表示済みのハイパーリンク" xfId="462" builtinId="9" hidden="1"/>
    <cellStyle name="表示済みのハイパーリンク" xfId="463" builtinId="9" hidden="1"/>
    <cellStyle name="表示済みのハイパーリンク" xfId="464" builtinId="9" hidden="1"/>
    <cellStyle name="表示済みのハイパーリンク" xfId="465" builtinId="9" hidden="1"/>
    <cellStyle name="表示済みのハイパーリンク" xfId="466" builtinId="9" hidden="1"/>
    <cellStyle name="表示済みのハイパーリンク" xfId="467" builtinId="9" hidden="1"/>
    <cellStyle name="表示済みのハイパーリンク" xfId="468" builtinId="9" hidden="1"/>
    <cellStyle name="表示済みのハイパーリンク" xfId="469" builtinId="9" hidden="1"/>
    <cellStyle name="表示済みのハイパーリンク" xfId="470" builtinId="9" hidden="1"/>
    <cellStyle name="表示済みのハイパーリンク" xfId="471" builtinId="9" hidden="1"/>
    <cellStyle name="表示済みのハイパーリンク" xfId="472" builtinId="9" hidden="1"/>
    <cellStyle name="表示済みのハイパーリンク" xfId="473" builtinId="9" hidden="1"/>
    <cellStyle name="表示済みのハイパーリンク" xfId="474" builtinId="9" hidden="1"/>
    <cellStyle name="表示済みのハイパーリンク" xfId="475" builtinId="9" hidden="1"/>
    <cellStyle name="表示済みのハイパーリンク" xfId="476" builtinId="9" hidden="1"/>
    <cellStyle name="表示済みのハイパーリンク" xfId="477" builtinId="9" hidden="1"/>
    <cellStyle name="表示済みのハイパーリンク" xfId="478" builtinId="9" hidden="1"/>
    <cellStyle name="表示済みのハイパーリンク" xfId="479" builtinId="9" hidden="1"/>
    <cellStyle name="表示済みのハイパーリンク" xfId="480" builtinId="9" hidden="1"/>
    <cellStyle name="表示済みのハイパーリンク" xfId="481" builtinId="9" hidden="1"/>
    <cellStyle name="表示済みのハイパーリンク" xfId="482" builtinId="9" hidden="1"/>
    <cellStyle name="表示済みのハイパーリンク" xfId="483" builtinId="9" hidden="1"/>
    <cellStyle name="表示済みのハイパーリンク" xfId="484" builtinId="9" hidden="1"/>
    <cellStyle name="表示済みのハイパーリンク" xfId="485" builtinId="9" hidden="1"/>
    <cellStyle name="表示済みのハイパーリンク" xfId="486" builtinId="9" hidden="1"/>
    <cellStyle name="表示済みのハイパーリンク" xfId="487" builtinId="9" hidden="1"/>
    <cellStyle name="表示済みのハイパーリンク" xfId="488" builtinId="9" hidden="1"/>
    <cellStyle name="表示済みのハイパーリンク" xfId="489" builtinId="9" hidden="1"/>
    <cellStyle name="表示済みのハイパーリンク" xfId="490" builtinId="9" hidden="1"/>
    <cellStyle name="表示済みのハイパーリンク" xfId="491" builtinId="9" hidden="1"/>
    <cellStyle name="表示済みのハイパーリンク" xfId="492" builtinId="9" hidden="1"/>
    <cellStyle name="表示済みのハイパーリンク" xfId="493" builtinId="9" hidden="1"/>
    <cellStyle name="表示済みのハイパーリンク" xfId="494" builtinId="9" hidden="1"/>
    <cellStyle name="表示済みのハイパーリンク" xfId="495" builtinId="9" hidden="1"/>
    <cellStyle name="表示済みのハイパーリンク" xfId="496" builtinId="9" hidden="1"/>
    <cellStyle name="表示済みのハイパーリンク" xfId="497" builtinId="9" hidden="1"/>
    <cellStyle name="表示済みのハイパーリンク" xfId="498" builtinId="9" hidden="1"/>
    <cellStyle name="表示済みのハイパーリンク" xfId="499" builtinId="9" hidden="1"/>
    <cellStyle name="表示済みのハイパーリンク" xfId="500" builtinId="9" hidden="1"/>
    <cellStyle name="表示済みのハイパーリンク" xfId="501" builtinId="9" hidden="1"/>
    <cellStyle name="表示済みのハイパーリンク" xfId="502" builtinId="9" hidden="1"/>
    <cellStyle name="表示済みのハイパーリンク" xfId="503" builtinId="9" hidden="1"/>
    <cellStyle name="表示済みのハイパーリンク" xfId="504" builtinId="9" hidden="1"/>
    <cellStyle name="表示済みのハイパーリンク" xfId="505" builtinId="9" hidden="1"/>
    <cellStyle name="表示済みのハイパーリンク" xfId="506" builtinId="9" hidden="1"/>
    <cellStyle name="表示済みのハイパーリンク" xfId="507" builtinId="9" hidden="1"/>
    <cellStyle name="表示済みのハイパーリンク" xfId="508" builtinId="9" hidden="1"/>
    <cellStyle name="表示済みのハイパーリンク" xfId="509" builtinId="9" hidden="1"/>
    <cellStyle name="表示済みのハイパーリンク" xfId="510" builtinId="9" hidden="1"/>
    <cellStyle name="表示済みのハイパーリンク" xfId="511" builtinId="9" hidden="1"/>
    <cellStyle name="表示済みのハイパーリンク" xfId="512" builtinId="9" hidden="1"/>
    <cellStyle name="表示済みのハイパーリンク" xfId="513" builtinId="9" hidden="1"/>
    <cellStyle name="表示済みのハイパーリンク" xfId="514" builtinId="9" hidden="1"/>
    <cellStyle name="表示済みのハイパーリンク" xfId="515" builtinId="9" hidden="1"/>
    <cellStyle name="表示済みのハイパーリンク" xfId="516" builtinId="9" hidden="1"/>
    <cellStyle name="表示済みのハイパーリンク" xfId="517" builtinId="9" hidden="1"/>
    <cellStyle name="表示済みのハイパーリンク" xfId="518" builtinId="9" hidden="1"/>
    <cellStyle name="表示済みのハイパーリンク" xfId="519" builtinId="9" hidden="1"/>
    <cellStyle name="表示済みのハイパーリンク" xfId="520" builtinId="9" hidden="1"/>
    <cellStyle name="表示済みのハイパーリンク" xfId="521" builtinId="9" hidden="1"/>
    <cellStyle name="表示済みのハイパーリンク" xfId="522" builtinId="9" hidden="1"/>
    <cellStyle name="表示済みのハイパーリンク" xfId="523" builtinId="9" hidden="1"/>
    <cellStyle name="表示済みのハイパーリンク" xfId="524" builtinId="9" hidden="1"/>
    <cellStyle name="表示済みのハイパーリンク" xfId="525" builtinId="9" hidden="1"/>
    <cellStyle name="表示済みのハイパーリンク" xfId="526" builtinId="9" hidden="1"/>
    <cellStyle name="表示済みのハイパーリンク" xfId="527" builtinId="9" hidden="1"/>
    <cellStyle name="表示済みのハイパーリンク" xfId="528" builtinId="9" hidden="1"/>
    <cellStyle name="表示済みのハイパーリンク" xfId="529" builtinId="9" hidden="1"/>
    <cellStyle name="表示済みのハイパーリンク" xfId="530" builtinId="9" hidden="1"/>
    <cellStyle name="表示済みのハイパーリンク" xfId="531" builtinId="9" hidden="1"/>
    <cellStyle name="表示済みのハイパーリンク" xfId="532" builtinId="9" hidden="1"/>
    <cellStyle name="表示済みのハイパーリンク" xfId="533" builtinId="9" hidden="1"/>
    <cellStyle name="表示済みのハイパーリンク" xfId="534" builtinId="9" hidden="1"/>
    <cellStyle name="表示済みのハイパーリンク" xfId="535" builtinId="9" hidden="1"/>
    <cellStyle name="表示済みのハイパーリンク" xfId="536" builtinId="9" hidden="1"/>
    <cellStyle name="表示済みのハイパーリンク" xfId="537" builtinId="9" hidden="1"/>
    <cellStyle name="表示済みのハイパーリンク" xfId="538" builtinId="9" hidden="1"/>
    <cellStyle name="表示済みのハイパーリンク" xfId="539" builtinId="9" hidden="1"/>
    <cellStyle name="表示済みのハイパーリンク" xfId="540" builtinId="9" hidden="1"/>
    <cellStyle name="表示済みのハイパーリンク" xfId="541" builtinId="9" hidden="1"/>
    <cellStyle name="表示済みのハイパーリンク" xfId="542" builtinId="9" hidden="1"/>
    <cellStyle name="表示済みのハイパーリンク" xfId="543" builtinId="9" hidden="1"/>
    <cellStyle name="表示済みのハイパーリンク" xfId="544" builtinId="9" hidden="1"/>
    <cellStyle name="表示済みのハイパーリンク" xfId="545" builtinId="9" hidden="1"/>
    <cellStyle name="表示済みのハイパーリンク" xfId="546" builtinId="9" hidden="1"/>
    <cellStyle name="表示済みのハイパーリンク" xfId="547" builtinId="9" hidden="1"/>
    <cellStyle name="表示済みのハイパーリンク" xfId="548" builtinId="9" hidden="1"/>
    <cellStyle name="表示済みのハイパーリンク" xfId="549" builtinId="9" hidden="1"/>
    <cellStyle name="表示済みのハイパーリンク" xfId="550" builtinId="9" hidden="1"/>
    <cellStyle name="表示済みのハイパーリンク" xfId="551" builtinId="9" hidden="1"/>
    <cellStyle name="表示済みのハイパーリンク" xfId="552" builtinId="9" hidden="1"/>
    <cellStyle name="表示済みのハイパーリンク" xfId="553" builtinId="9" hidden="1"/>
    <cellStyle name="表示済みのハイパーリンク" xfId="554" builtinId="9" hidden="1"/>
    <cellStyle name="表示済みのハイパーリンク" xfId="555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mono1.jp/img/nandai/20120106144623_img1_75.jpg" TargetMode="External"/><Relationship Id="rId4" Type="http://schemas.openxmlformats.org/officeDocument/2006/relationships/hyperlink" Target="http://www1.ttcn.ne.jp/kamasuya/PPC/miyosi-ws25.jpg" TargetMode="External"/><Relationship Id="rId5" Type="http://schemas.openxmlformats.org/officeDocument/2006/relationships/hyperlink" Target="http://www.sasas.jp/goods_image/A3628_I1.jpg" TargetMode="External"/><Relationship Id="rId6" Type="http://schemas.openxmlformats.org/officeDocument/2006/relationships/hyperlink" Target="http://www.miyamizu.jp/site_data/cabinet/00002844_photo1.jpg" TargetMode="External"/><Relationship Id="rId7" Type="http://schemas.openxmlformats.org/officeDocument/2006/relationships/hyperlink" Target="http://www.kinteki.co.jp/goods/img/t_kinkan.jpg" TargetMode="External"/><Relationship Id="rId1" Type="http://schemas.openxmlformats.org/officeDocument/2006/relationships/hyperlink" Target="http://izumibashi.com/wordpress/wp-content/uploads/product01.jpg" TargetMode="External"/><Relationship Id="rId2" Type="http://schemas.openxmlformats.org/officeDocument/2006/relationships/hyperlink" Target="http://kuheiji.co.jp/brand/img/img125u81353_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8"/>
  <sheetViews>
    <sheetView tabSelected="1" showRuler="0" zoomScale="125" zoomScaleNormal="125" zoomScalePageLayoutView="125" workbookViewId="0">
      <pane xSplit="3" ySplit="2" topLeftCell="G145" activePane="bottomRight" state="frozen"/>
      <selection pane="topRight" activeCell="D1" sqref="D1"/>
      <selection pane="bottomLeft" activeCell="A3" sqref="A3"/>
      <selection pane="bottomRight" activeCell="K157" sqref="K157"/>
    </sheetView>
  </sheetViews>
  <sheetFormatPr baseColWidth="12" defaultColWidth="13.6640625" defaultRowHeight="15" x14ac:dyDescent="0"/>
  <cols>
    <col min="1" max="1" width="9.5" customWidth="1"/>
    <col min="2" max="2" width="12.1640625" bestFit="1" customWidth="1"/>
    <col min="3" max="3" width="18.1640625" bestFit="1" customWidth="1"/>
    <col min="4" max="4" width="10.6640625" customWidth="1"/>
    <col min="5" max="7" width="15.5" customWidth="1"/>
    <col min="9" max="9" width="44.6640625" customWidth="1"/>
    <col min="10" max="10" width="25.83203125" customWidth="1"/>
  </cols>
  <sheetData>
    <row r="2" spans="1:13">
      <c r="A2" s="3" t="s">
        <v>755</v>
      </c>
      <c r="B2" s="3" t="s">
        <v>106</v>
      </c>
      <c r="C2" s="3" t="s">
        <v>107</v>
      </c>
      <c r="D2" s="3" t="s">
        <v>111</v>
      </c>
      <c r="E2" s="3" t="s">
        <v>108</v>
      </c>
      <c r="F2" s="3" t="s">
        <v>477</v>
      </c>
      <c r="G2" s="3" t="s">
        <v>109</v>
      </c>
      <c r="H2" s="3" t="s">
        <v>223</v>
      </c>
      <c r="I2" s="3" t="s">
        <v>224</v>
      </c>
      <c r="J2" s="3" t="s">
        <v>225</v>
      </c>
      <c r="K2" s="3" t="s">
        <v>221</v>
      </c>
      <c r="L2" s="3" t="s">
        <v>758</v>
      </c>
      <c r="M2" s="3" t="s">
        <v>760</v>
      </c>
    </row>
    <row r="3" spans="1:13">
      <c r="B3" t="s">
        <v>0</v>
      </c>
      <c r="C3" t="s">
        <v>110</v>
      </c>
      <c r="D3" t="s">
        <v>112</v>
      </c>
      <c r="E3" t="s">
        <v>1</v>
      </c>
      <c r="G3" t="s">
        <v>2</v>
      </c>
      <c r="H3" s="1" t="str">
        <f>"{ tag_type: 'sake', tag: '"&amp;D3&amp;"', name: '"&amp;C3&amp;"', image_url: '"&amp;D3&amp;".jpg' },"</f>
        <v>{ tag_type: 'sake', tag: 'kunimare', name: '国稀', image_url: 'kunimare.jpg' },</v>
      </c>
      <c r="I3" s="1" t="str">
        <f>"{ search_word: '"&amp;C3&amp;" 酒', tag: '"&amp;D3&amp;"' },"</f>
        <v>{ search_word: '国稀 酒', tag: 'kunimare' },</v>
      </c>
      <c r="J3" s="1" t="str">
        <f>"{ land_of_origin: '"&amp;B3&amp;"', tag: '"&amp;D3&amp;"' },"</f>
        <v>{ land_of_origin: '北海道', tag: 'kunimare' },</v>
      </c>
      <c r="K3" s="1" t="str">
        <f>"curl -o "&amp;D3&amp;".jpg "&amp;G3</f>
        <v>curl -o kunimare.jpg http://thumbnail.image.rakuten.co.jp/@0_mall/kadenshop/cabinet/wein/tokubetuzyunmaisyu.jpg</v>
      </c>
      <c r="M3">
        <f>COUNTIF(D:D,D3)</f>
        <v>1</v>
      </c>
    </row>
    <row r="4" spans="1:13">
      <c r="B4" t="s">
        <v>3</v>
      </c>
      <c r="C4" t="s">
        <v>4</v>
      </c>
      <c r="D4" t="s">
        <v>113</v>
      </c>
      <c r="E4" s="5" t="s">
        <v>5</v>
      </c>
      <c r="F4" s="5" t="s">
        <v>625</v>
      </c>
      <c r="G4" t="s">
        <v>6</v>
      </c>
      <c r="H4" s="1" t="str">
        <f t="shared" ref="H4:H9" si="0">"{ tag_type: 'sake', tag: '"&amp;D4&amp;"', name: '"&amp;C4&amp;"', image_url: '"&amp;D4&amp;".jpg' },"</f>
        <v>{ tag_type: 'sake', tag: 'densyu', name: '田酒', image_url: 'densyu.jpg' },</v>
      </c>
      <c r="I4" s="1" t="str">
        <f t="shared" ref="I4:I67" si="1">"{ search_word: '"&amp;C4&amp;" 酒', tag: '"&amp;D4&amp;"' },"</f>
        <v>{ search_word: '田酒 酒', tag: 'densyu' },</v>
      </c>
      <c r="J4" s="1" t="str">
        <f t="shared" ref="J4:J9" si="2">"{ land_of_origin: '"&amp;B4&amp;"', tag: '"&amp;D4&amp;"' },"</f>
        <v>{ land_of_origin: '青森県', tag: 'densyu' },</v>
      </c>
      <c r="K4" s="1" t="str">
        <f t="shared" ref="K4:K9" si="3">"curl -o "&amp;D4&amp;".jpg "&amp;G4</f>
        <v>curl -o densyu.jpg http://www.densyu.co.jp/_src/sc1141/web_93c8ef0_8f8395c491e58be18ff8_93l95r8ee6_1800ml817b94a07099.jpg</v>
      </c>
      <c r="M4">
        <f t="shared" ref="M4:M67" si="4">COUNTIF(D:D,D4)</f>
        <v>1</v>
      </c>
    </row>
    <row r="5" spans="1:13">
      <c r="B5" t="s">
        <v>7</v>
      </c>
      <c r="C5" t="s">
        <v>8</v>
      </c>
      <c r="D5" t="s">
        <v>114</v>
      </c>
      <c r="E5" t="s">
        <v>9</v>
      </c>
      <c r="G5" t="s">
        <v>10</v>
      </c>
      <c r="H5" s="1" t="str">
        <f t="shared" si="0"/>
        <v>{ tag_type: 'sake', tag: 'nanbubijin', name: '南部美人', image_url: 'nanbubijin.jpg' },</v>
      </c>
      <c r="I5" s="1" t="str">
        <f t="shared" si="1"/>
        <v>{ search_word: '南部美人 酒', tag: 'nanbubijin' },</v>
      </c>
      <c r="J5" s="1" t="str">
        <f t="shared" si="2"/>
        <v>{ land_of_origin: '岩手県', tag: 'nanbubijin' },</v>
      </c>
      <c r="K5" s="1" t="str">
        <f t="shared" si="3"/>
        <v>curl -o nanbubijin.jpg http://www.nanbubijin.co.jp/wp/wp-content/uploads/2014/01/jyunmai-daiginjyou_item_img.png</v>
      </c>
      <c r="M5">
        <f t="shared" si="4"/>
        <v>1</v>
      </c>
    </row>
    <row r="6" spans="1:13">
      <c r="B6" t="s">
        <v>11</v>
      </c>
      <c r="C6" t="s">
        <v>12</v>
      </c>
      <c r="D6" t="s">
        <v>115</v>
      </c>
      <c r="E6" t="s">
        <v>13</v>
      </c>
      <c r="G6" t="s">
        <v>14</v>
      </c>
      <c r="H6" s="1" t="str">
        <f t="shared" si="0"/>
        <v>{ tag_type: 'sake', tag: 'urakasumi', name: '浦霞', image_url: 'urakasumi.jpg' },</v>
      </c>
      <c r="I6" s="1" t="str">
        <f t="shared" si="1"/>
        <v>{ search_word: '浦霞 酒', tag: 'urakasumi' },</v>
      </c>
      <c r="J6" s="1" t="str">
        <f t="shared" si="2"/>
        <v>{ land_of_origin: '宮城県', tag: 'urakasumi' },</v>
      </c>
      <c r="K6" s="1" t="str">
        <f t="shared" si="3"/>
        <v>curl -o urakasumi.jpg http://www.urakasumi.com/pic/daigin720.jpg</v>
      </c>
      <c r="M6">
        <f t="shared" si="4"/>
        <v>1</v>
      </c>
    </row>
    <row r="7" spans="1:13">
      <c r="B7" t="s">
        <v>15</v>
      </c>
      <c r="C7" t="s">
        <v>16</v>
      </c>
      <c r="D7" t="s">
        <v>116</v>
      </c>
      <c r="E7" t="s">
        <v>17</v>
      </c>
      <c r="G7" t="s">
        <v>18</v>
      </c>
      <c r="H7" s="1" t="str">
        <f t="shared" si="0"/>
        <v>{ tag_type: 'sake', tag: 'shirataki', name: '白瀑', image_url: 'shirataki.jpg' },</v>
      </c>
      <c r="I7" s="1" t="str">
        <f t="shared" si="1"/>
        <v>{ search_word: '白瀑 酒', tag: 'shirataki' },</v>
      </c>
      <c r="J7" s="1" t="str">
        <f t="shared" si="2"/>
        <v>{ land_of_origin: '秋田県', tag: 'shirataki' },</v>
      </c>
      <c r="K7" s="1" t="str">
        <f t="shared" si="3"/>
        <v>curl -o shirataki.jpg http://thumbnail.image.rakuten.co.jp/@0_mall/sakesakura/cabinet/nhokai/shirataki.jpg</v>
      </c>
      <c r="M7">
        <f t="shared" si="4"/>
        <v>1</v>
      </c>
    </row>
    <row r="8" spans="1:13">
      <c r="B8" t="s">
        <v>19</v>
      </c>
      <c r="C8" t="s">
        <v>20</v>
      </c>
      <c r="D8" t="s">
        <v>117</v>
      </c>
      <c r="E8" t="s">
        <v>21</v>
      </c>
      <c r="G8" t="s">
        <v>22</v>
      </c>
      <c r="H8" s="1" t="str">
        <f t="shared" si="0"/>
        <v>{ tag_type: 'sake', tag: 'juyondai', name: '十四代', image_url: 'juyondai.jpg' },</v>
      </c>
      <c r="I8" s="1" t="str">
        <f t="shared" si="1"/>
        <v>{ search_word: '十四代 酒', tag: 'juyondai' },</v>
      </c>
      <c r="J8" s="1" t="str">
        <f t="shared" si="2"/>
        <v>{ land_of_origin: '山形県', tag: 'juyondai' },</v>
      </c>
      <c r="K8" s="1" t="str">
        <f t="shared" si="3"/>
        <v>curl -o juyondai.jpg http://www.yukinosake.com/image/sake/juyondaijunmaidaiginjoryusen.jpg</v>
      </c>
      <c r="M8">
        <f t="shared" si="4"/>
        <v>1</v>
      </c>
    </row>
    <row r="9" spans="1:13">
      <c r="B9" t="s">
        <v>23</v>
      </c>
      <c r="C9" t="s">
        <v>24</v>
      </c>
      <c r="D9" t="s">
        <v>118</v>
      </c>
      <c r="E9" t="s">
        <v>25</v>
      </c>
      <c r="G9" t="s">
        <v>26</v>
      </c>
      <c r="H9" s="1" t="str">
        <f t="shared" si="0"/>
        <v>{ tag_type: 'sake', tag: 'hiroki', name: '飛露喜', image_url: 'hiroki.jpg' },</v>
      </c>
      <c r="I9" s="1" t="str">
        <f t="shared" si="1"/>
        <v>{ search_word: '飛露喜 酒', tag: 'hiroki' },</v>
      </c>
      <c r="J9" s="1" t="str">
        <f t="shared" si="2"/>
        <v>{ land_of_origin: '福島県', tag: 'hiroki' },</v>
      </c>
      <c r="K9" s="1" t="str">
        <f t="shared" si="3"/>
        <v>curl -o hiroki.jpg http://shopping.c.yimg.jp/lib/okadayasaketen/hirotm1.jpg</v>
      </c>
      <c r="M9">
        <f t="shared" si="4"/>
        <v>1</v>
      </c>
    </row>
    <row r="10" spans="1:13">
      <c r="B10" t="s">
        <v>27</v>
      </c>
      <c r="C10" t="s">
        <v>28</v>
      </c>
      <c r="D10" t="s">
        <v>119</v>
      </c>
      <c r="E10" t="s">
        <v>178</v>
      </c>
      <c r="G10" t="s">
        <v>179</v>
      </c>
      <c r="H10" s="1" t="str">
        <f t="shared" ref="H10:H16" si="5">"{ tag_type: 'sake', tag: '"&amp;D10&amp;"', name: '"&amp;C10&amp;"', image_url: '"&amp;D10&amp;".jpg' },"</f>
        <v>{ tag_type: 'sake', tag: 'satonohomare', name: '郷乃誉', image_url: 'satonohomare.jpg' },</v>
      </c>
      <c r="I10" s="1" t="str">
        <f t="shared" si="1"/>
        <v>{ search_word: '郷乃誉 酒', tag: 'satonohomare' },</v>
      </c>
      <c r="J10" s="1" t="str">
        <f t="shared" ref="J10:J16" si="6">"{ land_of_origin: '"&amp;B10&amp;"', tag: '"&amp;D10&amp;"' },"</f>
        <v>{ land_of_origin: '茨城県', tag: 'satonohomare' },</v>
      </c>
      <c r="K10" s="1" t="str">
        <f t="shared" ref="K10:K16" si="7">"curl -o "&amp;D10&amp;".jpg "&amp;G10</f>
        <v>curl -o satonohomare.jpg http://www.rakuten.ne.jp/gold/sudohonke/shop/images/lBnr02.jpg</v>
      </c>
      <c r="M10">
        <f t="shared" si="4"/>
        <v>1</v>
      </c>
    </row>
    <row r="11" spans="1:13">
      <c r="B11" t="s">
        <v>29</v>
      </c>
      <c r="C11" t="s">
        <v>30</v>
      </c>
      <c r="D11" t="s">
        <v>120</v>
      </c>
      <c r="E11" t="s">
        <v>180</v>
      </c>
      <c r="G11" t="s">
        <v>181</v>
      </c>
      <c r="H11" s="1" t="str">
        <f t="shared" si="5"/>
        <v>{ tag_type: 'sake', tag: 'hououbiden', name: '鳳凰美田', image_url: 'hououbiden.jpg' },</v>
      </c>
      <c r="I11" s="1" t="str">
        <f t="shared" si="1"/>
        <v>{ search_word: '鳳凰美田 酒', tag: 'hououbiden' },</v>
      </c>
      <c r="J11" s="1" t="str">
        <f t="shared" si="6"/>
        <v>{ land_of_origin: '栃木県', tag: 'hououbiden' },</v>
      </c>
      <c r="K11" s="1" t="str">
        <f t="shared" si="7"/>
        <v>curl -o hououbiden.jpg http://www.yajima-jizake.co.jp/kuramoto/image/img0021.jpg</v>
      </c>
      <c r="M11">
        <f t="shared" si="4"/>
        <v>1</v>
      </c>
    </row>
    <row r="12" spans="1:13">
      <c r="B12" t="s">
        <v>31</v>
      </c>
      <c r="C12" t="s">
        <v>32</v>
      </c>
      <c r="D12" t="s">
        <v>121</v>
      </c>
      <c r="E12" t="s">
        <v>180</v>
      </c>
      <c r="G12" t="s">
        <v>182</v>
      </c>
      <c r="H12" s="1" t="str">
        <f t="shared" si="5"/>
        <v>{ tag_type: 'sake', tag: 'ozenoyukidoke', name: '尾瀬の雪どけ', image_url: 'ozenoyukidoke.jpg' },</v>
      </c>
      <c r="I12" s="1" t="str">
        <f t="shared" si="1"/>
        <v>{ search_word: '尾瀬の雪どけ 酒', tag: 'ozenoyukidoke' },</v>
      </c>
      <c r="J12" s="1" t="str">
        <f t="shared" si="6"/>
        <v>{ land_of_origin: '群馬県', tag: 'ozenoyukidoke' },</v>
      </c>
      <c r="K12" s="1" t="str">
        <f t="shared" si="7"/>
        <v>curl -o ozenoyukidoke.jpg http://www.iwaikotobuki.com/data/iwaikotobuki/_/70726f647563742f32303133313232365f3138313435372e6a7067003235300000660066.jpg</v>
      </c>
      <c r="M12">
        <f t="shared" si="4"/>
        <v>1</v>
      </c>
    </row>
    <row r="13" spans="1:13">
      <c r="B13" t="s">
        <v>33</v>
      </c>
      <c r="C13" t="s">
        <v>34</v>
      </c>
      <c r="D13" t="s">
        <v>122</v>
      </c>
      <c r="E13" t="s">
        <v>180</v>
      </c>
      <c r="G13" t="s">
        <v>183</v>
      </c>
      <c r="H13" s="1" t="str">
        <f t="shared" si="5"/>
        <v>{ tag_type: 'sake', tag: 'shinkame', name: '神亀', image_url: 'shinkame.jpg' },</v>
      </c>
      <c r="I13" s="1" t="str">
        <f t="shared" si="1"/>
        <v>{ search_word: '神亀 酒', tag: 'shinkame' },</v>
      </c>
      <c r="J13" s="1" t="str">
        <f t="shared" si="6"/>
        <v>{ land_of_origin: '埼玉県', tag: 'shinkame' },</v>
      </c>
      <c r="K13" s="1" t="str">
        <f t="shared" si="7"/>
        <v>curl -o shinkame.jpg http://www.kanedai.com/co4/files/ssc_product/image/432_0_300.jpg</v>
      </c>
      <c r="M13">
        <f t="shared" si="4"/>
        <v>1</v>
      </c>
    </row>
    <row r="14" spans="1:13">
      <c r="B14" t="s">
        <v>35</v>
      </c>
      <c r="C14" t="s">
        <v>36</v>
      </c>
      <c r="D14" t="s">
        <v>123</v>
      </c>
      <c r="H14" s="1" t="str">
        <f t="shared" si="5"/>
        <v>{ tag_type: 'sake', tag: 'goninnmusume', name: '五人娘', image_url: 'goninnmusume.jpg' },</v>
      </c>
      <c r="I14" s="1" t="str">
        <f t="shared" si="1"/>
        <v>{ search_word: '五人娘 酒', tag: 'goninnmusume' },</v>
      </c>
      <c r="J14" s="1" t="str">
        <f t="shared" si="6"/>
        <v>{ land_of_origin: '千葉県', tag: 'goninnmusume' },</v>
      </c>
      <c r="K14" s="1" t="str">
        <f t="shared" si="7"/>
        <v xml:space="preserve">curl -o goninnmusume.jpg </v>
      </c>
      <c r="M14">
        <f t="shared" si="4"/>
        <v>1</v>
      </c>
    </row>
    <row r="15" spans="1:13">
      <c r="B15" t="s">
        <v>37</v>
      </c>
      <c r="C15" t="s">
        <v>38</v>
      </c>
      <c r="D15" t="s">
        <v>124</v>
      </c>
      <c r="E15" t="s">
        <v>184</v>
      </c>
      <c r="G15" t="s">
        <v>185</v>
      </c>
      <c r="H15" s="1" t="str">
        <f t="shared" si="5"/>
        <v>{ tag_type: 'sake', tag: 'sawanoi', name: '澤乃井', image_url: 'sawanoi.jpg' },</v>
      </c>
      <c r="I15" s="1" t="str">
        <f t="shared" si="1"/>
        <v>{ search_word: '澤乃井 酒', tag: 'sawanoi' },</v>
      </c>
      <c r="J15" s="1" t="str">
        <f t="shared" si="6"/>
        <v>{ land_of_origin: '東京都', tag: 'sawanoi' },</v>
      </c>
      <c r="K15" s="1" t="str">
        <f t="shared" si="7"/>
        <v>curl -o sawanoi.jpg https://www.iy-net.jp/sys_image/498/156/311/532/4/001_4981563115324.jpg</v>
      </c>
      <c r="M15">
        <f t="shared" si="4"/>
        <v>1</v>
      </c>
    </row>
    <row r="16" spans="1:13">
      <c r="B16" t="s">
        <v>39</v>
      </c>
      <c r="C16" t="s">
        <v>40</v>
      </c>
      <c r="D16" t="s">
        <v>125</v>
      </c>
      <c r="E16" t="s">
        <v>186</v>
      </c>
      <c r="G16" s="2" t="s">
        <v>187</v>
      </c>
      <c r="H16" s="1" t="str">
        <f t="shared" si="5"/>
        <v>{ tag_type: 'sake', tag: 'izumibashi', name: 'いづみ橋', image_url: 'izumibashi.jpg' },</v>
      </c>
      <c r="I16" s="1" t="str">
        <f t="shared" si="1"/>
        <v>{ search_word: 'いづみ橋 酒', tag: 'izumibashi' },</v>
      </c>
      <c r="J16" s="1" t="str">
        <f t="shared" si="6"/>
        <v>{ land_of_origin: '神奈川県', tag: 'izumibashi' },</v>
      </c>
      <c r="K16" s="1" t="str">
        <f t="shared" si="7"/>
        <v>curl -o izumibashi.jpg http://izumibashi.com/wordpress/wp-content/uploads/product01.jpg</v>
      </c>
      <c r="M16">
        <f t="shared" si="4"/>
        <v>1</v>
      </c>
    </row>
    <row r="17" spans="2:13">
      <c r="B17" t="s">
        <v>41</v>
      </c>
      <c r="C17" t="s">
        <v>42</v>
      </c>
      <c r="D17" t="s">
        <v>126</v>
      </c>
      <c r="E17" t="s">
        <v>188</v>
      </c>
      <c r="G17" t="s">
        <v>189</v>
      </c>
      <c r="H17" s="1" t="str">
        <f t="shared" ref="H17:H25" si="8">"{ tag_type: 'sake', tag: '"&amp;D17&amp;"', name: '"&amp;C17&amp;"', image_url: '"&amp;D17&amp;".jpg' },"</f>
        <v>{ tag_type: 'sake', tag: 'kubota', name: '久保田', image_url: 'kubota.jpg' },</v>
      </c>
      <c r="I17" s="1" t="str">
        <f t="shared" si="1"/>
        <v>{ search_word: '久保田 酒', tag: 'kubota' },</v>
      </c>
      <c r="J17" s="1" t="str">
        <f t="shared" ref="J17:J25" si="9">"{ land_of_origin: '"&amp;B17&amp;"', tag: '"&amp;D17&amp;"' },"</f>
        <v>{ land_of_origin: '新潟県', tag: 'kubota' },</v>
      </c>
      <c r="K17" s="1" t="str">
        <f t="shared" ref="K17:K25" si="10">"curl -o "&amp;D17&amp;".jpg "&amp;G17</f>
        <v>curl -o kubota.jpg http://www.asahi-shuzo.co.jp/brand/images/kubota_namagenshu.jpg</v>
      </c>
      <c r="M17">
        <f t="shared" si="4"/>
        <v>1</v>
      </c>
    </row>
    <row r="18" spans="2:13">
      <c r="B18" t="s">
        <v>43</v>
      </c>
      <c r="C18" t="s">
        <v>44</v>
      </c>
      <c r="D18" t="s">
        <v>128</v>
      </c>
      <c r="E18" t="s">
        <v>127</v>
      </c>
      <c r="G18" t="s">
        <v>190</v>
      </c>
      <c r="H18" s="1" t="str">
        <f t="shared" si="8"/>
        <v>{ tag_type: 'sake', tag: 'masuizumi', name: '満寿泉', image_url: 'masuizumi.jpg' },</v>
      </c>
      <c r="I18" s="1" t="str">
        <f t="shared" si="1"/>
        <v>{ search_word: '満寿泉 酒', tag: 'masuizumi' },</v>
      </c>
      <c r="J18" s="1" t="str">
        <f t="shared" si="9"/>
        <v>{ land_of_origin: '富山県', tag: 'masuizumi' },</v>
      </c>
      <c r="K18" s="1" t="str">
        <f t="shared" si="10"/>
        <v>curl -o masuizumi.jpg http://www.masuizumi.co.jp/item/assets_c/2011/12/02-thumb-autox300-4.jpg</v>
      </c>
      <c r="M18">
        <f t="shared" si="4"/>
        <v>1</v>
      </c>
    </row>
    <row r="19" spans="2:13">
      <c r="B19" t="s">
        <v>45</v>
      </c>
      <c r="C19" t="s">
        <v>46</v>
      </c>
      <c r="D19" t="s">
        <v>129</v>
      </c>
      <c r="E19" t="s">
        <v>191</v>
      </c>
      <c r="G19" t="s">
        <v>192</v>
      </c>
      <c r="H19" s="1" t="str">
        <f t="shared" si="8"/>
        <v>{ tag_type: 'sake', tag: 'tengumai', name: '天狗舞', image_url: 'tengumai.jpg' },</v>
      </c>
      <c r="I19" s="1" t="str">
        <f t="shared" si="1"/>
        <v>{ search_word: '天狗舞 酒', tag: 'tengumai' },</v>
      </c>
      <c r="J19" s="1" t="str">
        <f t="shared" si="9"/>
        <v>{ land_of_origin: '石川県', tag: 'tengumai' },</v>
      </c>
      <c r="K19" s="1" t="str">
        <f t="shared" si="10"/>
        <v>curl -o tengumai.jpg http://www.tengumai.co.jp/images/product/ginjo/ph_ginjo_007.jpg</v>
      </c>
      <c r="M19">
        <f t="shared" si="4"/>
        <v>1</v>
      </c>
    </row>
    <row r="20" spans="2:13">
      <c r="B20" t="s">
        <v>47</v>
      </c>
      <c r="C20" t="s">
        <v>48</v>
      </c>
      <c r="D20" t="s">
        <v>130</v>
      </c>
      <c r="E20" t="s">
        <v>193</v>
      </c>
      <c r="G20" t="s">
        <v>194</v>
      </c>
      <c r="H20" s="1" t="str">
        <f t="shared" si="8"/>
        <v>{ tag_type: 'sake', tag: 'kokuryu', name: '黒龍', image_url: 'kokuryu.jpg' },</v>
      </c>
      <c r="I20" s="1" t="str">
        <f t="shared" si="1"/>
        <v>{ search_word: '黒龍 酒', tag: 'kokuryu' },</v>
      </c>
      <c r="J20" s="1" t="str">
        <f t="shared" si="9"/>
        <v>{ land_of_origin: '福井県', tag: 'kokuryu' },</v>
      </c>
      <c r="K20" s="1" t="str">
        <f t="shared" si="10"/>
        <v>curl -o kokuryu.jpg http://www.kokuryu.co.jp/share/imgs/bottle_tsu1-720.jpg</v>
      </c>
      <c r="M20">
        <f t="shared" si="4"/>
        <v>1</v>
      </c>
    </row>
    <row r="21" spans="2:13">
      <c r="B21" t="s">
        <v>49</v>
      </c>
      <c r="C21" t="s">
        <v>135</v>
      </c>
      <c r="D21" t="s">
        <v>137</v>
      </c>
      <c r="E21" t="s">
        <v>136</v>
      </c>
      <c r="G21" t="s">
        <v>195</v>
      </c>
      <c r="H21" s="1" t="str">
        <f t="shared" si="8"/>
        <v>{ tag_type: 'sake', tag: 'shunnoten', name: '春鶯囀', image_url: 'shunnoten.jpg' },</v>
      </c>
      <c r="I21" s="1" t="str">
        <f t="shared" si="1"/>
        <v>{ search_word: '春鶯囀 酒', tag: 'shunnoten' },</v>
      </c>
      <c r="J21" s="1" t="str">
        <f t="shared" si="9"/>
        <v>{ land_of_origin: '山梨県', tag: 'shunnoten' },</v>
      </c>
      <c r="K21" s="1" t="str">
        <f t="shared" si="10"/>
        <v>curl -o shunnoten.jpg http://thumbnail.image.rakuten.co.jp/@0_mall/koshu-wine/cabinet/wine02/4997728000183.jpg</v>
      </c>
      <c r="M21">
        <f t="shared" si="4"/>
        <v>1</v>
      </c>
    </row>
    <row r="22" spans="2:13">
      <c r="B22" t="s">
        <v>51</v>
      </c>
      <c r="C22" t="s">
        <v>52</v>
      </c>
      <c r="D22" t="s">
        <v>134</v>
      </c>
      <c r="E22" t="s">
        <v>133</v>
      </c>
      <c r="G22" t="s">
        <v>196</v>
      </c>
      <c r="H22" s="1" t="str">
        <f t="shared" si="8"/>
        <v>{ tag_type: 'sake', tag: 'masumi', name: '真澄', image_url: 'masumi.jpg' },</v>
      </c>
      <c r="I22" s="1" t="str">
        <f t="shared" si="1"/>
        <v>{ search_word: '真澄 酒', tag: 'masumi' },</v>
      </c>
      <c r="J22" s="1" t="str">
        <f t="shared" si="9"/>
        <v>{ land_of_origin: '長野県', tag: 'masumi' },</v>
      </c>
      <c r="K22" s="1" t="str">
        <f t="shared" si="10"/>
        <v>curl -o masumi.jpg http://www.masumi.jp/img_server/co_img1/sakemasumi/item/110_k01l.jpg</v>
      </c>
      <c r="M22">
        <f t="shared" si="4"/>
        <v>1</v>
      </c>
    </row>
    <row r="23" spans="2:13">
      <c r="B23" t="s">
        <v>53</v>
      </c>
      <c r="C23" t="s">
        <v>50</v>
      </c>
      <c r="D23" t="s">
        <v>132</v>
      </c>
      <c r="E23" t="s">
        <v>131</v>
      </c>
      <c r="G23" t="s">
        <v>197</v>
      </c>
      <c r="H23" s="1" t="str">
        <f t="shared" si="8"/>
        <v>{ tag_type: 'sake', tag: 'michisakari', name: '三千盛', image_url: 'michisakari.jpg' },</v>
      </c>
      <c r="I23" s="1" t="str">
        <f t="shared" si="1"/>
        <v>{ search_word: '三千盛 酒', tag: 'michisakari' },</v>
      </c>
      <c r="J23" s="1" t="str">
        <f t="shared" si="9"/>
        <v>{ land_of_origin: '岐阜県', tag: 'michisakari' },</v>
      </c>
      <c r="K23" s="1" t="str">
        <f t="shared" si="10"/>
        <v>curl -o michisakari.jpg http://www.michisakari.com/pdf/meijo720.jpg</v>
      </c>
      <c r="M23">
        <f t="shared" si="4"/>
        <v>1</v>
      </c>
    </row>
    <row r="24" spans="2:13">
      <c r="B24" t="s">
        <v>54</v>
      </c>
      <c r="C24" t="s">
        <v>55</v>
      </c>
      <c r="D24" t="s">
        <v>139</v>
      </c>
      <c r="E24" t="s">
        <v>138</v>
      </c>
      <c r="G24" s="2" t="s">
        <v>222</v>
      </c>
      <c r="H24" s="1" t="str">
        <f t="shared" si="8"/>
        <v>{ tag_type: 'sake', tag: 'garyubai', name: '臥龍梅', image_url: 'garyubai.jpg' },</v>
      </c>
      <c r="I24" s="1" t="str">
        <f t="shared" si="1"/>
        <v>{ search_word: '臥龍梅 酒', tag: 'garyubai' },</v>
      </c>
      <c r="J24" s="1" t="str">
        <f t="shared" si="9"/>
        <v>{ land_of_origin: '静岡県', tag: 'garyubai' },</v>
      </c>
      <c r="K24" s="1" t="str">
        <f t="shared" si="10"/>
        <v>curl -o garyubai.jpg http://www.sasas.jp/goods_image/A3628_I1.jpg</v>
      </c>
      <c r="M24">
        <f t="shared" si="4"/>
        <v>1</v>
      </c>
    </row>
    <row r="25" spans="2:13">
      <c r="B25" t="s">
        <v>56</v>
      </c>
      <c r="C25" t="s">
        <v>57</v>
      </c>
      <c r="D25" t="s">
        <v>141</v>
      </c>
      <c r="E25" t="s">
        <v>140</v>
      </c>
      <c r="G25" s="2" t="s">
        <v>198</v>
      </c>
      <c r="H25" s="1" t="str">
        <f t="shared" si="8"/>
        <v>{ tag_type: 'sake', tag: 'kuheiji', name: '醸し人九平次', image_url: 'kuheiji.jpg' },</v>
      </c>
      <c r="I25" s="1" t="str">
        <f t="shared" si="1"/>
        <v>{ search_word: '醸し人九平次 酒', tag: 'kuheiji' },</v>
      </c>
      <c r="J25" s="1" t="str">
        <f t="shared" si="9"/>
        <v>{ land_of_origin: '愛知県', tag: 'kuheiji' },</v>
      </c>
      <c r="K25" s="1" t="str">
        <f t="shared" si="10"/>
        <v>curl -o kuheiji.jpg http://kuheiji.co.jp/brand/img/img125u81353_1.jpg</v>
      </c>
      <c r="M25">
        <f t="shared" si="4"/>
        <v>1</v>
      </c>
    </row>
    <row r="26" spans="2:13">
      <c r="B26" t="s">
        <v>58</v>
      </c>
      <c r="C26" t="s">
        <v>59</v>
      </c>
      <c r="D26" t="s">
        <v>142</v>
      </c>
      <c r="G26" t="s">
        <v>199</v>
      </c>
      <c r="H26" s="1" t="str">
        <f t="shared" ref="H26:H32" si="11">"{ tag_type: 'sake', tag: '"&amp;D26&amp;"', name: '"&amp;C26&amp;"', image_url: '"&amp;D26&amp;".jpg' },"</f>
        <v>{ tag_type: 'sake', tag: 'mienishiki', name: '三重錦', image_url: 'mienishiki.jpg' },</v>
      </c>
      <c r="I26" s="1" t="str">
        <f t="shared" si="1"/>
        <v>{ search_word: '三重錦 酒', tag: 'mienishiki' },</v>
      </c>
      <c r="J26" s="1" t="str">
        <f t="shared" ref="J26:J32" si="12">"{ land_of_origin: '"&amp;B26&amp;"', tag: '"&amp;D26&amp;"' },"</f>
        <v>{ land_of_origin: '三重県', tag: 'mienishiki' },</v>
      </c>
      <c r="K26" s="1" t="str">
        <f t="shared" ref="K26:K32" si="13">"curl -o "&amp;D26&amp;".jpg "&amp;G26</f>
        <v>curl -o mienishiki.jpg http://syusendo.ir.shopserve.jp/pic-labo/mienisiki_04.jpg</v>
      </c>
      <c r="M26">
        <f t="shared" si="4"/>
        <v>1</v>
      </c>
    </row>
    <row r="27" spans="2:13">
      <c r="B27" t="s">
        <v>60</v>
      </c>
      <c r="C27" t="s">
        <v>61</v>
      </c>
      <c r="D27" t="s">
        <v>143</v>
      </c>
      <c r="E27" t="s">
        <v>144</v>
      </c>
      <c r="G27" t="s">
        <v>200</v>
      </c>
      <c r="H27" s="1" t="str">
        <f t="shared" si="11"/>
        <v>{ tag_type: 'sake', tag: 'daijiro', name: '大治郎', image_url: 'daijiro.jpg' },</v>
      </c>
      <c r="I27" s="1" t="str">
        <f t="shared" si="1"/>
        <v>{ search_word: '大治郎 酒', tag: 'daijiro' },</v>
      </c>
      <c r="J27" s="1" t="str">
        <f t="shared" si="12"/>
        <v>{ land_of_origin: '滋賀県', tag: 'daijiro' },</v>
      </c>
      <c r="K27" s="1" t="str">
        <f t="shared" si="13"/>
        <v>curl -o daijiro.jpg http://members.e-omi.ne.jp/eo4224395/shop/img/019-1.jpg</v>
      </c>
      <c r="M27">
        <f t="shared" si="4"/>
        <v>1</v>
      </c>
    </row>
    <row r="28" spans="2:13">
      <c r="B28" t="s">
        <v>62</v>
      </c>
      <c r="C28" t="s">
        <v>63</v>
      </c>
      <c r="D28" t="s">
        <v>146</v>
      </c>
      <c r="E28" t="s">
        <v>145</v>
      </c>
      <c r="G28" s="2" t="s">
        <v>201</v>
      </c>
      <c r="H28" s="1" t="str">
        <f t="shared" si="11"/>
        <v>{ tag_type: 'sake', tag: 'tamanohikari', name: '玉乃光', image_url: 'tamanohikari.jpg' },</v>
      </c>
      <c r="I28" s="1" t="str">
        <f t="shared" si="1"/>
        <v>{ search_word: '玉乃光 酒', tag: 'tamanohikari' },</v>
      </c>
      <c r="J28" s="1" t="str">
        <f t="shared" si="12"/>
        <v>{ land_of_origin: '京都府', tag: 'tamanohikari' },</v>
      </c>
      <c r="K28" s="1" t="str">
        <f t="shared" si="13"/>
        <v>curl -o tamanohikari.jpg http://www.emono1.jp/img/nandai/20120106144623_img1_75.jpg</v>
      </c>
      <c r="M28">
        <f t="shared" si="4"/>
        <v>1</v>
      </c>
    </row>
    <row r="29" spans="2:13">
      <c r="B29" t="s">
        <v>64</v>
      </c>
      <c r="C29" t="s">
        <v>65</v>
      </c>
      <c r="D29" t="s">
        <v>147</v>
      </c>
      <c r="G29" t="s">
        <v>202</v>
      </c>
      <c r="H29" s="1" t="str">
        <f t="shared" si="11"/>
        <v>{ tag_type: 'sake', tag: 'akishika', name: '秋鹿', image_url: 'akishika.jpg' },</v>
      </c>
      <c r="I29" s="1" t="str">
        <f t="shared" si="1"/>
        <v>{ search_word: '秋鹿 酒', tag: 'akishika' },</v>
      </c>
      <c r="J29" s="1" t="str">
        <f t="shared" si="12"/>
        <v>{ land_of_origin: '大阪府', tag: 'akishika' },</v>
      </c>
      <c r="K29" s="1" t="str">
        <f t="shared" si="13"/>
        <v>curl -o akishika.jpg http://723papa43.blog.ocn.ne.jp/blog/images/2013/04/14/img_1427.jpg</v>
      </c>
      <c r="M29">
        <f t="shared" si="4"/>
        <v>1</v>
      </c>
    </row>
    <row r="30" spans="2:13">
      <c r="B30" t="s">
        <v>66</v>
      </c>
      <c r="C30" t="s">
        <v>67</v>
      </c>
      <c r="D30" t="s">
        <v>148</v>
      </c>
      <c r="H30" s="1" t="str">
        <f t="shared" si="11"/>
        <v>{ tag_type: 'sake', tag: 'kenbishi', name: '剣菱', image_url: 'kenbishi.jpg' },</v>
      </c>
      <c r="I30" s="1" t="str">
        <f t="shared" si="1"/>
        <v>{ search_word: '剣菱 酒', tag: 'kenbishi' },</v>
      </c>
      <c r="J30" s="1" t="str">
        <f t="shared" si="12"/>
        <v>{ land_of_origin: '兵庫県', tag: 'kenbishi' },</v>
      </c>
      <c r="K30" s="1" t="str">
        <f t="shared" si="13"/>
        <v xml:space="preserve">curl -o kenbishi.jpg </v>
      </c>
      <c r="M30">
        <f t="shared" si="4"/>
        <v>1</v>
      </c>
    </row>
    <row r="31" spans="2:13">
      <c r="B31" t="s">
        <v>68</v>
      </c>
      <c r="C31" t="s">
        <v>69</v>
      </c>
      <c r="D31" t="s">
        <v>149</v>
      </c>
      <c r="G31" t="s">
        <v>203</v>
      </c>
      <c r="H31" s="1" t="str">
        <f t="shared" si="11"/>
        <v>{ tag_type: 'sake', tag: 'kazenomori', name: '風の森', image_url: 'kazenomori.jpg' },</v>
      </c>
      <c r="I31" s="1" t="str">
        <f t="shared" si="1"/>
        <v>{ search_word: '風の森 酒', tag: 'kazenomori' },</v>
      </c>
      <c r="J31" s="1" t="str">
        <f t="shared" si="12"/>
        <v>{ land_of_origin: '奈良県', tag: 'kazenomori' },</v>
      </c>
      <c r="K31" s="1" t="str">
        <f t="shared" si="13"/>
        <v>curl -o kazenomori.jpg http://www.abetaya.com/hp/yutyou/kaze01.JPG</v>
      </c>
      <c r="M31">
        <f t="shared" si="4"/>
        <v>1</v>
      </c>
    </row>
    <row r="32" spans="2:13">
      <c r="B32" t="s">
        <v>70</v>
      </c>
      <c r="C32" t="s">
        <v>71</v>
      </c>
      <c r="D32" t="s">
        <v>150</v>
      </c>
      <c r="E32" t="s">
        <v>151</v>
      </c>
      <c r="G32" t="s">
        <v>204</v>
      </c>
      <c r="H32" s="1" t="str">
        <f t="shared" si="11"/>
        <v>{ tag_type: 'sake', tag: 'kuroushi', name: '黒牛', image_url: 'kuroushi.jpg' },</v>
      </c>
      <c r="I32" s="1" t="str">
        <f t="shared" si="1"/>
        <v>{ search_word: '黒牛 酒', tag: 'kuroushi' },</v>
      </c>
      <c r="J32" s="1" t="str">
        <f t="shared" si="12"/>
        <v>{ land_of_origin: '和歌山県', tag: 'kuroushi' },</v>
      </c>
      <c r="K32" s="1" t="str">
        <f t="shared" si="13"/>
        <v>curl -o kuroushi.jpg http://www.emono1.jp/img/nandai/20120106143130_img1_30.jpg</v>
      </c>
      <c r="M32">
        <f t="shared" si="4"/>
        <v>1</v>
      </c>
    </row>
    <row r="33" spans="2:13">
      <c r="B33" t="s">
        <v>72</v>
      </c>
      <c r="C33" t="s">
        <v>73</v>
      </c>
      <c r="D33" t="s">
        <v>153</v>
      </c>
      <c r="E33" t="s">
        <v>152</v>
      </c>
      <c r="G33" t="s">
        <v>205</v>
      </c>
      <c r="H33" s="1" t="str">
        <f t="shared" ref="H33:H37" si="14">"{ tag_type: 'sake', tag: '"&amp;D33&amp;"', name: '"&amp;C33&amp;"', image_url: '"&amp;D33&amp;".jpg' },"</f>
        <v>{ tag_type: 'sake', tag: 'takaisami', name: '鷹勇', image_url: 'takaisami.jpg' },</v>
      </c>
      <c r="I33" s="1" t="str">
        <f t="shared" si="1"/>
        <v>{ search_word: '鷹勇 酒', tag: 'takaisami' },</v>
      </c>
      <c r="J33" s="1" t="str">
        <f t="shared" ref="J33:J37" si="15">"{ land_of_origin: '"&amp;B33&amp;"', tag: '"&amp;D33&amp;"' },"</f>
        <v>{ land_of_origin: '鳥取県', tag: 'takaisami' },</v>
      </c>
      <c r="K33" s="1" t="str">
        <f t="shared" ref="K33:K37" si="16">"curl -o "&amp;D33&amp;".jpg "&amp;G33</f>
        <v>curl -o takaisami.jpg http://takaisami.co.jp/files/content_type/type100/74/p/201303100025271946.jpg</v>
      </c>
      <c r="M33">
        <f t="shared" si="4"/>
        <v>1</v>
      </c>
    </row>
    <row r="34" spans="2:13">
      <c r="B34" t="s">
        <v>74</v>
      </c>
      <c r="C34" t="s">
        <v>75</v>
      </c>
      <c r="D34" t="s">
        <v>155</v>
      </c>
      <c r="E34" t="s">
        <v>154</v>
      </c>
      <c r="G34" t="s">
        <v>206</v>
      </c>
      <c r="H34" s="1" t="str">
        <f t="shared" si="14"/>
        <v>{ tag_type: 'sake', tag: 'rihaku', name: '李白', image_url: 'rihaku.jpg' },</v>
      </c>
      <c r="I34" s="1" t="str">
        <f t="shared" si="1"/>
        <v>{ search_word: '李白 酒', tag: 'rihaku' },</v>
      </c>
      <c r="J34" s="1" t="str">
        <f t="shared" si="15"/>
        <v>{ land_of_origin: '島根県', tag: 'rihaku' },</v>
      </c>
      <c r="K34" s="1" t="str">
        <f t="shared" si="16"/>
        <v>curl -o rihaku.jpg http://www.sasas.jp/goods_image/A3484_I3.jpg</v>
      </c>
      <c r="M34">
        <f t="shared" si="4"/>
        <v>1</v>
      </c>
    </row>
    <row r="35" spans="2:13">
      <c r="B35" t="s">
        <v>76</v>
      </c>
      <c r="C35" t="s">
        <v>77</v>
      </c>
      <c r="D35" t="s">
        <v>157</v>
      </c>
      <c r="E35" t="s">
        <v>156</v>
      </c>
      <c r="G35" t="s">
        <v>207</v>
      </c>
      <c r="H35" s="1" t="str">
        <f t="shared" si="14"/>
        <v>{ tag_type: 'sake', tag: 'sakehitosuji', name: '酒一筋', image_url: 'sakehitosuji.jpg' },</v>
      </c>
      <c r="I35" s="1" t="str">
        <f t="shared" si="1"/>
        <v>{ search_word: '酒一筋 酒', tag: 'sakehitosuji' },</v>
      </c>
      <c r="J35" s="1" t="str">
        <f t="shared" si="15"/>
        <v>{ land_of_origin: '岡山県', tag: 'sakehitosuji' },</v>
      </c>
      <c r="K35" s="1" t="str">
        <f t="shared" si="16"/>
        <v>curl -o sakehitosuji.jpg http://shop.gnavi.co.jp/iimg/s-/s-hisamoto/img/157858/goodsimage157858.jpg</v>
      </c>
      <c r="M35">
        <f t="shared" si="4"/>
        <v>1</v>
      </c>
    </row>
    <row r="36" spans="2:13">
      <c r="B36" t="s">
        <v>78</v>
      </c>
      <c r="C36" t="s">
        <v>79</v>
      </c>
      <c r="D36" t="s">
        <v>158</v>
      </c>
      <c r="G36" t="s">
        <v>208</v>
      </c>
      <c r="H36" s="1" t="str">
        <f t="shared" si="14"/>
        <v>{ tag_type: 'sake', tag: 'taketsuru', name: '竹鶴', image_url: 'taketsuru.jpg' },</v>
      </c>
      <c r="I36" s="1" t="str">
        <f t="shared" si="1"/>
        <v>{ search_word: '竹鶴 酒', tag: 'taketsuru' },</v>
      </c>
      <c r="J36" s="1" t="str">
        <f t="shared" si="15"/>
        <v>{ land_of_origin: '広島県', tag: 'taketsuru' },</v>
      </c>
      <c r="K36" s="1" t="str">
        <f t="shared" si="16"/>
        <v>curl -o taketsuru.jpg http://thumbnail.image.rakuten.co.jp/@0_mall/skysake/cabinet/01022418/nihonsyu-t/taketuru/img62252942.jpg</v>
      </c>
      <c r="M36">
        <f t="shared" si="4"/>
        <v>1</v>
      </c>
    </row>
    <row r="37" spans="2:13">
      <c r="B37" t="s">
        <v>80</v>
      </c>
      <c r="C37" t="s">
        <v>81</v>
      </c>
      <c r="D37" t="s">
        <v>160</v>
      </c>
      <c r="E37" t="s">
        <v>159</v>
      </c>
      <c r="H37" s="1" t="str">
        <f t="shared" si="14"/>
        <v>{ tag_type: 'sake', tag: 'dassai', name: '獺祭', image_url: 'dassai.jpg' },</v>
      </c>
      <c r="I37" s="1" t="str">
        <f t="shared" si="1"/>
        <v>{ search_word: '獺祭 酒', tag: 'dassai' },</v>
      </c>
      <c r="J37" s="1" t="str">
        <f t="shared" si="15"/>
        <v>{ land_of_origin: '山口県', tag: 'dassai' },</v>
      </c>
      <c r="K37" s="1" t="str">
        <f t="shared" si="16"/>
        <v xml:space="preserve">curl -o dassai.jpg </v>
      </c>
      <c r="M37">
        <f t="shared" si="4"/>
        <v>1</v>
      </c>
    </row>
    <row r="38" spans="2:13">
      <c r="B38" t="s">
        <v>82</v>
      </c>
      <c r="C38" t="s">
        <v>83</v>
      </c>
      <c r="D38" t="s">
        <v>162</v>
      </c>
      <c r="E38" t="s">
        <v>161</v>
      </c>
      <c r="G38" s="2" t="s">
        <v>209</v>
      </c>
      <c r="H38" s="1" t="str">
        <f t="shared" ref="H38:H41" si="17">"{ tag_type: 'sake', tag: '"&amp;D38&amp;"', name: '"&amp;C38&amp;"', image_url: '"&amp;D38&amp;".jpg' },"</f>
        <v>{ tag_type: 'sake', tag: 'miyoshikiku', name: '三芳菊', image_url: 'miyoshikiku.jpg' },</v>
      </c>
      <c r="I38" s="1" t="str">
        <f t="shared" si="1"/>
        <v>{ search_word: '三芳菊 酒', tag: 'miyoshikiku' },</v>
      </c>
      <c r="J38" s="1" t="str">
        <f t="shared" ref="J38:J41" si="18">"{ land_of_origin: '"&amp;B38&amp;"', tag: '"&amp;D38&amp;"' },"</f>
        <v>{ land_of_origin: '徳島県', tag: 'miyoshikiku' },</v>
      </c>
      <c r="K38" s="1" t="str">
        <f t="shared" ref="K38:K41" si="19">"curl -o "&amp;D38&amp;".jpg "&amp;G38</f>
        <v>curl -o miyoshikiku.jpg http://www1.ttcn.ne.jp/kamasuya/PPC/miyosi-ws25.jpg</v>
      </c>
      <c r="M38">
        <f t="shared" si="4"/>
        <v>1</v>
      </c>
    </row>
    <row r="39" spans="2:13">
      <c r="B39" t="s">
        <v>84</v>
      </c>
      <c r="C39" t="s">
        <v>85</v>
      </c>
      <c r="D39" t="s">
        <v>163</v>
      </c>
      <c r="G39" t="s">
        <v>210</v>
      </c>
      <c r="H39" s="1" t="str">
        <f t="shared" si="17"/>
        <v>{ tag_type: 'sake', tag: 'yorokobigaijin', name: '悦凱陣', image_url: 'yorokobigaijin.jpg' },</v>
      </c>
      <c r="I39" s="1" t="str">
        <f t="shared" si="1"/>
        <v>{ search_word: '悦凱陣 酒', tag: 'yorokobigaijin' },</v>
      </c>
      <c r="J39" s="1" t="str">
        <f t="shared" si="18"/>
        <v>{ land_of_origin: '香川県', tag: 'yorokobigaijin' },</v>
      </c>
      <c r="K39" s="1" t="str">
        <f t="shared" si="19"/>
        <v>curl -o yorokobigaijin.jpg http://pds2.exblog.jp/pds/1/201112/31/38/e0214638_1330276.jpg</v>
      </c>
      <c r="M39">
        <f t="shared" si="4"/>
        <v>1</v>
      </c>
    </row>
    <row r="40" spans="2:13">
      <c r="B40" t="s">
        <v>86</v>
      </c>
      <c r="C40" t="s">
        <v>87</v>
      </c>
      <c r="D40" t="s">
        <v>165</v>
      </c>
      <c r="E40" t="s">
        <v>164</v>
      </c>
      <c r="G40" t="s">
        <v>211</v>
      </c>
      <c r="H40" s="1" t="str">
        <f t="shared" si="17"/>
        <v>{ tag_type: 'sake', tag: 'ishizuchi', name: '石鎚', image_url: 'ishizuchi.jpg' },</v>
      </c>
      <c r="I40" s="1" t="str">
        <f t="shared" si="1"/>
        <v>{ search_word: '石鎚 酒', tag: 'ishizuchi' },</v>
      </c>
      <c r="J40" s="1" t="str">
        <f t="shared" si="18"/>
        <v>{ land_of_origin: '愛媛県', tag: 'ishizuchi' },</v>
      </c>
      <c r="K40" s="1" t="str">
        <f t="shared" si="19"/>
        <v>curl -o ishizuchi.jpg http://www.emono1.jp/img/kamadas/20111205164023_img1_43.jpg</v>
      </c>
      <c r="M40">
        <f t="shared" si="4"/>
        <v>1</v>
      </c>
    </row>
    <row r="41" spans="2:13">
      <c r="B41" t="s">
        <v>88</v>
      </c>
      <c r="C41" t="s">
        <v>89</v>
      </c>
      <c r="D41" t="s">
        <v>166</v>
      </c>
      <c r="G41" t="s">
        <v>212</v>
      </c>
      <c r="H41" s="1" t="str">
        <f t="shared" si="17"/>
        <v>{ tag_type: 'sake', tag: 'minami', name: '南', image_url: 'minami.jpg' },</v>
      </c>
      <c r="I41" s="1" t="str">
        <f t="shared" si="1"/>
        <v>{ search_word: '南 酒', tag: 'minami' },</v>
      </c>
      <c r="J41" s="1" t="str">
        <f t="shared" si="18"/>
        <v>{ land_of_origin: '高知県', tag: 'minami' },</v>
      </c>
      <c r="K41" s="1" t="str">
        <f t="shared" si="19"/>
        <v>curl -o minami.jpg http://thumbnail.image.rakuten.co.jp/@0_mall/sakesakura/cabinet/nkoku/minami_jg1800.jpg</v>
      </c>
      <c r="M41">
        <f t="shared" si="4"/>
        <v>1</v>
      </c>
    </row>
    <row r="42" spans="2:13">
      <c r="B42" t="s">
        <v>90</v>
      </c>
      <c r="C42" t="s">
        <v>91</v>
      </c>
      <c r="D42" t="s">
        <v>167</v>
      </c>
      <c r="G42" s="2" t="s">
        <v>213</v>
      </c>
      <c r="H42" s="1" t="str">
        <f t="shared" ref="H42:H50" si="20">"{ tag_type: 'sake', tag: '"&amp;D42&amp;"', name: '"&amp;C42&amp;"', image_url: '"&amp;D42&amp;".jpg' },"</f>
        <v>{ tag_type: 'sake', tag: 'niwanouguisu', name: '庭のうぐいす', image_url: 'niwanouguisu.jpg' },</v>
      </c>
      <c r="I42" s="1" t="str">
        <f t="shared" si="1"/>
        <v>{ search_word: '庭のうぐいす 酒', tag: 'niwanouguisu' },</v>
      </c>
      <c r="J42" s="1" t="str">
        <f t="shared" ref="J42:J49" si="21">"{ land_of_origin: '"&amp;B42&amp;"', tag: '"&amp;D42&amp;"' },"</f>
        <v>{ land_of_origin: '福岡県', tag: 'niwanouguisu' },</v>
      </c>
      <c r="K42" s="1" t="str">
        <f t="shared" ref="K42:K49" si="22">"curl -o "&amp;D42&amp;".jpg "&amp;G42</f>
        <v>curl -o niwanouguisu.jpg http://www.miyamizu.jp/site_data/cabinet/00002844_photo1.jpg</v>
      </c>
      <c r="M42">
        <f t="shared" si="4"/>
        <v>1</v>
      </c>
    </row>
    <row r="43" spans="2:13">
      <c r="B43" t="s">
        <v>92</v>
      </c>
      <c r="C43" t="s">
        <v>93</v>
      </c>
      <c r="D43" t="s">
        <v>168</v>
      </c>
      <c r="E43" t="s">
        <v>169</v>
      </c>
      <c r="G43" t="s">
        <v>214</v>
      </c>
      <c r="H43" s="1" t="str">
        <f t="shared" si="20"/>
        <v>{ tag_type: 'sake', tag: 'azumaichi', name: '東一', image_url: 'azumaichi.jpg' },</v>
      </c>
      <c r="I43" s="1" t="str">
        <f t="shared" si="1"/>
        <v>{ search_word: '東一 酒', tag: 'azumaichi' },</v>
      </c>
      <c r="J43" s="1" t="str">
        <f t="shared" si="21"/>
        <v>{ land_of_origin: '佐賀県', tag: 'azumaichi' },</v>
      </c>
      <c r="K43" s="1" t="str">
        <f t="shared" si="22"/>
        <v>curl -o azumaichi.jpg http://www.sakenomise.com/uploads/%E6%9D%B1%E4%B8%80%E3%80%80%E7%B4%94%E5%90%9F%E3%80%80%EF%BD%97%EF%BD%85%EF%BD%82%E3%80%80.jpg</v>
      </c>
      <c r="M43">
        <f t="shared" si="4"/>
        <v>1</v>
      </c>
    </row>
    <row r="44" spans="2:13">
      <c r="B44" t="s">
        <v>94</v>
      </c>
      <c r="C44" t="s">
        <v>95</v>
      </c>
      <c r="D44" t="s">
        <v>171</v>
      </c>
      <c r="E44" t="s">
        <v>170</v>
      </c>
      <c r="G44" t="s">
        <v>215</v>
      </c>
      <c r="H44" s="1" t="str">
        <f t="shared" si="20"/>
        <v>{ tag_type: 'sake', tag: '64sake', name: '六十餘洲', image_url: '64sake.jpg' },</v>
      </c>
      <c r="I44" s="1" t="str">
        <f t="shared" si="1"/>
        <v>{ search_word: '六十餘洲 酒', tag: '64sake' },</v>
      </c>
      <c r="J44" s="1" t="str">
        <f t="shared" si="21"/>
        <v>{ land_of_origin: '長崎県', tag: '64sake' },</v>
      </c>
      <c r="K44" s="1" t="str">
        <f t="shared" si="22"/>
        <v>curl -o 64sake.jpg http://www.64sake.com/img/item/page1_03.jpg</v>
      </c>
      <c r="M44">
        <f t="shared" si="4"/>
        <v>1</v>
      </c>
    </row>
    <row r="45" spans="2:13">
      <c r="B45" t="s">
        <v>96</v>
      </c>
      <c r="C45" t="s">
        <v>97</v>
      </c>
      <c r="D45" t="s">
        <v>172</v>
      </c>
      <c r="G45" t="s">
        <v>216</v>
      </c>
      <c r="H45" s="1" t="str">
        <f t="shared" si="20"/>
        <v>{ tag_type: 'sake', tag: 'reizan', name: 'れいざん', image_url: 'reizan.jpg' },</v>
      </c>
      <c r="I45" s="1" t="str">
        <f t="shared" si="1"/>
        <v>{ search_word: 'れいざん 酒', tag: 'reizan' },</v>
      </c>
      <c r="J45" s="1" t="str">
        <f t="shared" si="21"/>
        <v>{ land_of_origin: '熊本県', tag: 'reizan' },</v>
      </c>
      <c r="K45" s="1" t="str">
        <f t="shared" si="22"/>
        <v>curl -o reizan.jpg http://thumbnail.image.rakuten.co.jp/@0_mall/kenkocom/cabinet/e063/e063376h_l.jpg</v>
      </c>
      <c r="M45">
        <f t="shared" si="4"/>
        <v>1</v>
      </c>
    </row>
    <row r="46" spans="2:13">
      <c r="B46" t="s">
        <v>98</v>
      </c>
      <c r="C46" t="s">
        <v>99</v>
      </c>
      <c r="D46" t="s">
        <v>174</v>
      </c>
      <c r="E46" t="s">
        <v>173</v>
      </c>
      <c r="G46" t="s">
        <v>217</v>
      </c>
      <c r="H46" s="1" t="str">
        <f t="shared" si="20"/>
        <v>{ tag_type: 'sake', tag: 'takakiya', name: '鷹来屋', image_url: 'takakiya.jpg' },</v>
      </c>
      <c r="I46" s="1" t="str">
        <f t="shared" si="1"/>
        <v>{ search_word: '鷹来屋 酒', tag: 'takakiya' },</v>
      </c>
      <c r="J46" s="1" t="str">
        <f t="shared" si="21"/>
        <v>{ land_of_origin: '大分県', tag: 'takakiya' },</v>
      </c>
      <c r="K46" s="1" t="str">
        <f t="shared" si="22"/>
        <v>curl -o takakiya.jpg http://www.takakiya.co.jp/sake_s/img/junmaidaiginjo.jpg</v>
      </c>
      <c r="M46">
        <f t="shared" si="4"/>
        <v>1</v>
      </c>
    </row>
    <row r="47" spans="2:13">
      <c r="B47" t="s">
        <v>100</v>
      </c>
      <c r="C47" t="s">
        <v>101</v>
      </c>
      <c r="D47" t="s">
        <v>175</v>
      </c>
      <c r="G47" t="s">
        <v>218</v>
      </c>
      <c r="H47" s="1" t="str">
        <f t="shared" si="20"/>
        <v>{ tag_type: 'sake', tag: 'yumenonakamade', name: '夢の中まで', image_url: 'yumenonakamade.jpg' },</v>
      </c>
      <c r="I47" s="1" t="str">
        <f t="shared" si="1"/>
        <v>{ search_word: '夢の中まで 酒', tag: 'yumenonakamade' },</v>
      </c>
      <c r="J47" s="1" t="str">
        <f t="shared" si="21"/>
        <v>{ land_of_origin: '宮崎県', tag: 'yumenonakamade' },</v>
      </c>
      <c r="K47" s="1" t="str">
        <f t="shared" si="22"/>
        <v>curl -o yumenonakamade.jpg http://ic4-a.dena.ne.jp/mi/gr/115/imgr-a.dena.ne.jp/exrb/cb/7/7045879/8/mb/191755272_1.jpg</v>
      </c>
      <c r="M47">
        <f t="shared" si="4"/>
        <v>1</v>
      </c>
    </row>
    <row r="48" spans="2:13">
      <c r="B48" t="s">
        <v>102</v>
      </c>
      <c r="C48" t="s">
        <v>103</v>
      </c>
      <c r="D48" t="s">
        <v>176</v>
      </c>
      <c r="G48" t="s">
        <v>219</v>
      </c>
      <c r="H48" s="1" t="str">
        <f t="shared" si="20"/>
        <v>{ tag_type: 'sake', tag: 'kojyu', name: '幸寿', image_url: 'kojyu.jpg' },</v>
      </c>
      <c r="I48" s="1" t="str">
        <f t="shared" si="1"/>
        <v>{ search_word: '幸寿 酒', tag: 'kojyu' },</v>
      </c>
      <c r="J48" s="1" t="str">
        <f t="shared" si="21"/>
        <v>{ land_of_origin: '鹿児島県', tag: 'kojyu' },</v>
      </c>
      <c r="K48" s="1" t="str">
        <f t="shared" si="22"/>
        <v>curl -o kojyu.jpg http://www.yukinosake.com/image/label/46-kojujunmai.jpg</v>
      </c>
      <c r="M48">
        <f t="shared" si="4"/>
        <v>1</v>
      </c>
    </row>
    <row r="49" spans="1:13">
      <c r="B49" t="s">
        <v>104</v>
      </c>
      <c r="C49" t="s">
        <v>105</v>
      </c>
      <c r="D49" t="s">
        <v>177</v>
      </c>
      <c r="G49" t="s">
        <v>220</v>
      </c>
      <c r="H49" s="1" t="str">
        <f t="shared" si="20"/>
        <v>{ tag_type: 'sake', tag: 'reimei', name: '黎明', image_url: 'reimei.jpg' },</v>
      </c>
      <c r="I49" s="1" t="str">
        <f t="shared" si="1"/>
        <v>{ search_word: '黎明 酒', tag: 'reimei' },</v>
      </c>
      <c r="J49" s="1" t="str">
        <f t="shared" si="21"/>
        <v>{ land_of_origin: '沖縄県', tag: 'reimei' },</v>
      </c>
      <c r="K49" s="1" t="str">
        <f t="shared" si="22"/>
        <v>curl -o reimei.jpg http://thumbnail.image.rakuten.co.jp/@0_mall/haimurubushi/cabinet/01870722/img57822660.jpg</v>
      </c>
      <c r="M49">
        <f t="shared" si="4"/>
        <v>1</v>
      </c>
    </row>
    <row r="50" spans="1:13">
      <c r="A50" s="7">
        <v>41847</v>
      </c>
      <c r="B50" t="s">
        <v>301</v>
      </c>
      <c r="C50" t="s">
        <v>302</v>
      </c>
      <c r="D50" t="s">
        <v>476</v>
      </c>
      <c r="E50" t="s">
        <v>478</v>
      </c>
      <c r="F50" t="s">
        <v>479</v>
      </c>
      <c r="G50" s="2" t="s">
        <v>469</v>
      </c>
      <c r="H50" s="1" t="str">
        <f t="shared" si="20"/>
        <v>{ tag_type: 'sake', tag: 'kinteki', name: '金滴', image_url: 'kinteki.jpg' },</v>
      </c>
      <c r="I50" s="1" t="str">
        <f t="shared" si="1"/>
        <v>{ search_word: '金滴 酒', tag: 'kinteki' },</v>
      </c>
      <c r="J50" s="1" t="str">
        <f t="shared" ref="J50" si="23">"{ land_of_origin: '"&amp;B50&amp;"', tag: '"&amp;D50&amp;"' },"</f>
        <v>{ land_of_origin: '北海道', tag: 'kinteki' },</v>
      </c>
      <c r="K50" s="1" t="str">
        <f t="shared" ref="K50" si="24">"curl -o "&amp;D50&amp;".jpg "&amp;G50</f>
        <v>curl -o kinteki.jpg http://www.kinteki.co.jp/goods/img/t_kinkan.jpg</v>
      </c>
      <c r="L50" t="str">
        <f t="shared" ref="L50:L109" si="25">"ls "&amp;D50&amp;".jpg"</f>
        <v>ls kinteki.jpg</v>
      </c>
      <c r="M50">
        <f t="shared" si="4"/>
        <v>1</v>
      </c>
    </row>
    <row r="51" spans="1:13">
      <c r="A51" s="7">
        <v>41847</v>
      </c>
      <c r="B51" t="s">
        <v>301</v>
      </c>
      <c r="C51" t="s">
        <v>463</v>
      </c>
      <c r="D51" t="s">
        <v>464</v>
      </c>
      <c r="E51" t="s">
        <v>478</v>
      </c>
      <c r="F51" t="s">
        <v>479</v>
      </c>
      <c r="G51" t="s">
        <v>465</v>
      </c>
      <c r="H51" s="1" t="str">
        <f t="shared" ref="H51:H114" si="26">"{ tag_type: 'sake', tag: '"&amp;D51&amp;"', name: '"&amp;C51&amp;"', image_url: '"&amp;D51&amp;".jpg' },"</f>
        <v>{ tag_type: 'sake', tag: 'zuiho', name: '瑞鳳', image_url: 'zuiho.jpg' },</v>
      </c>
      <c r="I51" s="1" t="str">
        <f t="shared" si="1"/>
        <v>{ search_word: '瑞鳳 酒', tag: 'zuiho' },</v>
      </c>
      <c r="J51" s="1" t="str">
        <f t="shared" ref="J51:J114" si="27">"{ land_of_origin: '"&amp;B51&amp;"', tag: '"&amp;D51&amp;"' },"</f>
        <v>{ land_of_origin: '北海道', tag: 'zuiho' },</v>
      </c>
      <c r="K51" s="1" t="str">
        <f t="shared" ref="K51:K114" si="28">"curl -o "&amp;D51&amp;".jpg "&amp;G51</f>
        <v>curl -o zuiho.jpg http://www.kinteki.co.jp/goods/img/zuihou.jpg</v>
      </c>
      <c r="L51" t="str">
        <f t="shared" si="25"/>
        <v>ls zuiho.jpg</v>
      </c>
      <c r="M51">
        <f t="shared" si="4"/>
        <v>1</v>
      </c>
    </row>
    <row r="52" spans="1:13">
      <c r="A52" s="7">
        <v>41847</v>
      </c>
      <c r="B52" t="s">
        <v>301</v>
      </c>
      <c r="C52" s="1" t="s">
        <v>466</v>
      </c>
      <c r="D52" t="s">
        <v>467</v>
      </c>
      <c r="E52" t="s">
        <v>478</v>
      </c>
      <c r="F52" t="s">
        <v>479</v>
      </c>
      <c r="G52" t="s">
        <v>468</v>
      </c>
      <c r="H52" s="1" t="str">
        <f t="shared" si="26"/>
        <v>{ tag_type: 'sake', tag: 'kitanojyunmai', name: '北の純米酒', image_url: 'kitanojyunmai.jpg' },</v>
      </c>
      <c r="I52" s="1" t="str">
        <f t="shared" si="1"/>
        <v>{ search_word: '北の純米酒 酒', tag: 'kitanojyunmai' },</v>
      </c>
      <c r="J52" s="1" t="str">
        <f t="shared" si="27"/>
        <v>{ land_of_origin: '北海道', tag: 'kitanojyunmai' },</v>
      </c>
      <c r="K52" s="1" t="str">
        <f t="shared" si="28"/>
        <v>curl -o kitanojyunmai.jpg http://www.kinteki.co.jp/goods/img/kitanojunmai.jpg</v>
      </c>
      <c r="L52" t="str">
        <f t="shared" si="25"/>
        <v>ls kitanojyunmai.jpg</v>
      </c>
      <c r="M52">
        <f t="shared" si="4"/>
        <v>1</v>
      </c>
    </row>
    <row r="53" spans="1:13">
      <c r="A53" s="7">
        <v>41847</v>
      </c>
      <c r="B53" t="s">
        <v>301</v>
      </c>
      <c r="C53" s="1" t="s">
        <v>474</v>
      </c>
      <c r="D53" t="s">
        <v>471</v>
      </c>
      <c r="E53" t="s">
        <v>478</v>
      </c>
      <c r="F53" t="s">
        <v>479</v>
      </c>
      <c r="G53" t="s">
        <v>470</v>
      </c>
      <c r="H53" s="1" t="str">
        <f t="shared" si="26"/>
        <v>{ tag_type: 'sake', tag: 'hakuho', name: '白鳳', image_url: 'hakuho.jpg' },</v>
      </c>
      <c r="I53" s="1" t="str">
        <f t="shared" si="1"/>
        <v>{ search_word: '白鳳 酒', tag: 'hakuho' },</v>
      </c>
      <c r="J53" s="1" t="str">
        <f t="shared" si="27"/>
        <v>{ land_of_origin: '北海道', tag: 'hakuho' },</v>
      </c>
      <c r="K53" s="1" t="str">
        <f t="shared" si="28"/>
        <v>curl -o hakuho.jpg http://www.kinteki.co.jp/goods/img/t_tokuhon_hakuhou.jpg</v>
      </c>
      <c r="L53" t="str">
        <f t="shared" si="25"/>
        <v>ls hakuho.jpg</v>
      </c>
      <c r="M53">
        <f t="shared" si="4"/>
        <v>1</v>
      </c>
    </row>
    <row r="54" spans="1:13">
      <c r="A54" s="7">
        <v>41847</v>
      </c>
      <c r="B54" t="s">
        <v>301</v>
      </c>
      <c r="C54" s="1" t="s">
        <v>475</v>
      </c>
      <c r="D54" t="s">
        <v>473</v>
      </c>
      <c r="E54" t="s">
        <v>478</v>
      </c>
      <c r="F54" t="s">
        <v>479</v>
      </c>
      <c r="G54" t="s">
        <v>472</v>
      </c>
      <c r="H54" s="1" t="str">
        <f t="shared" si="26"/>
        <v>{ tag_type: 'sake', tag: 'kitanohohoemi', name: '北の微笑', image_url: 'kitanohohoemi.jpg' },</v>
      </c>
      <c r="I54" s="1" t="str">
        <f t="shared" si="1"/>
        <v>{ search_word: '北の微笑 酒', tag: 'kitanohohoemi' },</v>
      </c>
      <c r="J54" s="1" t="str">
        <f t="shared" si="27"/>
        <v>{ land_of_origin: '北海道', tag: 'kitanohohoemi' },</v>
      </c>
      <c r="K54" s="1" t="str">
        <f t="shared" si="28"/>
        <v>curl -o kitanohohoemi.jpg http://www.kinteki.co.jp/goods/img/t_jungin_kitanohohoemi.jpg</v>
      </c>
      <c r="L54" t="str">
        <f t="shared" si="25"/>
        <v>ls kitanohohoemi.jpg</v>
      </c>
      <c r="M54">
        <f t="shared" si="4"/>
        <v>1</v>
      </c>
    </row>
    <row r="55" spans="1:13">
      <c r="A55" s="7">
        <v>41847</v>
      </c>
      <c r="B55" t="s">
        <v>301</v>
      </c>
      <c r="C55" t="s">
        <v>226</v>
      </c>
      <c r="D55" t="s">
        <v>437</v>
      </c>
      <c r="G55" t="s">
        <v>438</v>
      </c>
      <c r="H55" s="1" t="str">
        <f t="shared" si="26"/>
        <v>{ tag_type: 'sake', tag: 'kokushi', name: '国士無双', image_url: 'kokushi.jpg' },</v>
      </c>
      <c r="I55" s="1" t="str">
        <f t="shared" si="1"/>
        <v>{ search_word: '国士無双 酒', tag: 'kokushi' },</v>
      </c>
      <c r="J55" s="1" t="str">
        <f t="shared" si="27"/>
        <v>{ land_of_origin: '北海道', tag: 'kokushi' },</v>
      </c>
      <c r="K55" s="1" t="str">
        <f t="shared" si="28"/>
        <v>curl -o kokushi.jpg https://encrypted-tbn1.gstatic.com/images?q=tbn:ANd9GcRN2nxPACwKKLnSmcqCn_vw89DXRAafIsl2WPZB9n_EEYZkfRKjvA</v>
      </c>
      <c r="L55" t="str">
        <f t="shared" si="25"/>
        <v>ls kokushi.jpg</v>
      </c>
      <c r="M55">
        <f t="shared" si="4"/>
        <v>1</v>
      </c>
    </row>
    <row r="56" spans="1:13">
      <c r="A56" s="7">
        <v>41847</v>
      </c>
      <c r="B56" t="s">
        <v>301</v>
      </c>
      <c r="C56" t="s">
        <v>227</v>
      </c>
      <c r="D56" t="s">
        <v>439</v>
      </c>
      <c r="G56" t="s">
        <v>440</v>
      </c>
      <c r="H56" s="1" t="str">
        <f t="shared" si="26"/>
        <v>{ tag_type: 'sake', tag: 'homare', name: '北の誉', image_url: 'homare.jpg' },</v>
      </c>
      <c r="I56" s="1" t="str">
        <f t="shared" si="1"/>
        <v>{ search_word: '北の誉 酒', tag: 'homare' },</v>
      </c>
      <c r="J56" s="1" t="str">
        <f t="shared" si="27"/>
        <v>{ land_of_origin: '北海道', tag: 'homare' },</v>
      </c>
      <c r="K56" s="1" t="str">
        <f t="shared" si="28"/>
        <v>curl -o homare.jpg data:image/jpeg;base64,/9j/4AAQSkZJRgABAQAAAQABAAD/2wCEAAkGBg8QDxEPEBANFA0WERUQEBAYEA8QEBAPFRIVFBQUEhIXGyYeFxojGhISHy8jJCcrLywsFR4xNTQqNScrLCkBCQoKDgwOGg8PGikkHyQpLCwpLCkrLiwsLDItMjAtKSksKTAsLCkuLCwsLCksLC8pLCwsLCw0LCwpLCwsLCwsLP/AABEIAOEA4QMBIgACEQEDEQH/xAAcAAEAAgIDAQAAAAAAAAAAAAAABQcGCAIDBAH/xABFEAACAgECAgQKBgcGBwEAAAAAAQIDBAUREiEGBxMxIjJBUWFxgZGxwRQjM4KSoTRCUmJyc9EkU1SisuElRGODo9LwFv/EABoBAQACAwEAAAAAAAAAAAAAAAABAwIEBQb/xAApEQEAAgIBAgUDBQEAAAAAAAAAAQIDEQQhMQUSMkGhE0JRImGBwfAj/9oADAMBAAIRAxEAPwC8QAAAAAAAAAAAAAAAADo+m17N8cNk2m909mu9ewiZ0O8EXj9J8Ky1UQycd3vuq44qx+qL5slBE7AAEgAAAAAAAAAAAAAAAAAAAAAAAAAAAAAAAD4yIrwJShZKd1rTctopVQUYpvZLaO/vZLsonVOt3ObzI0yisau6UK7IY0pTVafNzVnLi7+T2Kslds6y42at/wAewIWR3ispcM+crYy2ajs90tt9k90+TflL4RrDoPSW23WcN5V/FUsqPhquL4v2NlBPy8Ke3dzNnkTjiYrESi3d9ABYxAAAAAAAAAAAAAAAAAAAAAAAAAAAAAAAADWfMjxR1lvnvn5D/wDIzZds1j06ztMDNt/vL7pp+feW/wAyrLOqr+PG8kI3oRNV6xp8vJ9Jgvfy+ZteakabLgzsOz9nLpb9Xax3NtkZ1ncHIr5ckw+gAyUAAAAAAAAAAAAAAAAAAAAAAAAAAAAAAAAPBruWqsTItfdCmyT9kGzXTo/Vtoz9PG/87XyLp63c11aLmcO3HZGNEVvt9rZGEv8AK5P2FTU4s69KhDhjv2a/WaW75+b0mrybaiI/dvcOkzfzMK1HiiuOL2lFqcX5nFpr4G22m5Stoqti94zqhZF+dSipJ/maoZlc3Fpxj3Ncpb/FI2I6pdQ7bRsP9quv6PL0OpuHwSLcU9E86urxZmAALWgAAAAAAAAAAAAAAAAAAAAAAAAAAAAAAAYFW9emo/U4uInzssldJfuVrZb/AHpr3GPanTw4nD5oxXwQ6fZv0vWnBc66eDHXm4k+Kzb2ya+6enX4/UP2fFHF5mTeSIej4WLy46/v1YFl1Fn9Qeo/U5mK2943RvivNGyCg9vbX+ZXmTUS3Vbqf0XWKk3tXfCWPLnsuJ7Tg396G33jb49+qOfi3SZbCgA33nQAAAAAAAAAAAAAAAAAAAAAAAAAAAAAPHrGpQxse7In4ldcrH6eGLey9PkPYYD1vas4YteLF+FdZvLn3VV7N++TgveYXt5azK3Dj+peKflW/RuuVuS7p+O5Tun5uObbf5yZP69H6rb0r4nR0VxNoyl6VFexbv4nq17xUv3vgmeWzZPNk29fWurRVid1RD5sZwasg3GyMlOEl3xnF8UWvakZLbWRWbTyZu4MnUzU3DYjo/q8MvEoyoeLZXGfqbXhL2PdewkCseo/WOLHvwpPwqbO1gv+la23t6pqXvRZx3azuNvH5aeS81AAZKwAAAAAAAAAAAAAAAAAAAAAAAAAAClesXUu31SyH6lEYUr+JxVk2vbNL7pdLZrvlZjuysi7v47pyT88eJ8P5bGlzLapp1fCqebLM/iGX6DVtTH07y97PJrb5xXrZIaeuGqC/cXwREaxP6xL935s8t3s9Dj63mUdaRuUiQtZHZDN/DCzI9/Vpqn0fWKU3tC5Sxpc+W8tpQ3+9BL7xsCasrK7HIpu7uzvqt383BZGW/5G0lc90mu5rf3noME/peV8QrrJtyABe54AAAAAAAAAAAAAAAAAAAAAAAAAAPNqd3BRdP8AZqnL3Rb+RrppNe0Ir0JfkbDa5jO3GuqjJRlOuVak99ouS4d36OZgOn9UUoxXFlwfJc40tL2byNHl473iIrDreG58eHzTknXZ56fFXqRCapztfqRY0Og0dud8/wAEf6nkyOreqUnJ5F34aziV4HIidzX5h06eIces+r4lWlsTwZECzcjq5pX/ADF/4a/6EHndCK477XW/hgbWPi5o9vllbxHjz7/Eqw1SrwZep/A2Y6L5fbYOJd+3jVT/ABVxZSmpdDN01G7n6Yb/ADLk6E0OvTcOttNwx64b7bb8MUu72HYw0tWP1OJzc+PLMeSdpsAF7ngAAAAAAAAAAAAAAAAAAAAAAAAAA6M37N+z4o50+KvUjhm/Zy9nxRyp8VepfAwn1J9nYRXSPpFj4FDycmUo0qUYNqEpvik9o+DFbkqynOuTpXl23vQcbE43dCubm05zsTk2uyjyUVFw8dvls+7bcmeqGf6br+PnULJxZ8dEnKKlwyg+KL2acZJNFe4mr3z1zUcVzlLGhXXJRb3Vc+GHKteZ8b39RD9Rer9nZl4Nk4xcpRnVU5QU+3ipq1Qj3y8GCb27uBecjVo+bqGoatkYuT9Hish0OScvrlB8KXFHmuUIv7wiNSmZTvSXUb68nHrq+ynJK3wOLZOyMe/ycmy3uin6Dj/ykU1qULq54ldtkZ2qNcbZ7c7JK2CbT8ne37C5uiv6Fj/y18zL8sra8tent/aVAAYAAAAAAAAAAAAAAAAAAAAAAAAAAA6M37OXs+KOcO445niS9nxR9TK7epPs5laddteozoxqcGrIl2lzjdKlT7Th4XwwlKPOMG2292lyW5mOtdJYUcHAoWylf9HlHtIx4LOzc0pS7ovxe/yMxXXen+o42L2scHGyJKNtt1tWVGWNRRW9tpz73Z6F7Nyd9TU627OrjorZp+nV1ZFdMcpynZY48LklKW8Yzs25tLl5isp4esYOZk4uC6Z023zvg+KicfCfe93vGW2ya/dMl6WWrXMfS/rZ4/bvwqO1j2Se8ZTck9u0ltDwE/O+Rh/T7RNHxFHHwI2WagpJzlG6yzsIR5yc9uSly7uW3fyMqolJX5+Tx4az6oxy5zUUko+CldHaT2k0m913F6dF1/Ysf+WviypujnHkYGLdlQjLI4N1OUU5uKm+Ce77m4qL/Mtnox+h0fy18WZa11TN4mIj8JQAEIAAAAAAAAAAAAAAAAAAAAAAAAAAB0Zv2cvZ8UebVcTtse+n+8psr/HBx+Z6c1fVy/8AvKjGunfSPKwsK2/FxnfdHhikt5dmpprtZQit5Ri9uS7/AELmVX9UMo7MH0OeS/qroRd2Vj1TthZW7YrJolGq5zrim05RhPwtu+XL0Y30g6IZuVLIWFpri3k3V2TrSxnCpSglDilNRuhKEU+HZcMt/UWvoV/YabRO+XZZNtMLsy62XZTeRZBSlGUn4s2/BS/VS7lskYxp/SHIzrFXh5Ofh5HhKumWHHJ01uC4t43qtNRkvK35/Ot4jpLOetXq0rQcPMgqMrRrMeeNVXXXKxQ2nBb7cFtb8Jppvnvtx+lkdndFIznLDoxKsXTFNO+1cMbs1rZ9nBLwlVuo7tvntsl5TMejOXqNlE1qVFVWVCxw4q5J1Xw2TjZBbvh79tvR5O46dcsnGK7Ph4nNR5rdbNP/AGLKqpRGTUktkkklskuSSS2SSM36M/odH8HzZhEuJwXFzlttv5/Im/S9veZx0a/Q6P4Pmy23ZXXukwAYLAAAAAAAAAAAAAAAAAAAAAAAAAAAdOZ9nL1EXq+tVYdNl9svBioJQSXHKcnwwivO5SaSJTM+zl6iJy9LpyuKu5OdfFXNVviSjZVNTi/xJesoyd4Zx2NXps+hTSn9fwcTlvTHinvu0nbFxS70t1yXvMQ6qdbjY8qi3Kc8ztOLsXlK/alJLihBLaK3aT4W13PluZd0p0N5mK6YyhGfHCyPEnKDcJb8MkuezW6MZ6E9Wzw8u/PyHj/SZp11VURlDHqpaju1F8+J8PMiO7L7f5ZjkMhNUntFtbcXdHy+E+SJrIIjNrTXP1p+Zl9IVWQl+3Dy283tXJ/nuZl0aX9kp/hf+pmGZWRWnwcUeLdrbfm3tu/6mZ9G3/ZKf4X/AKmW27K690mACtYAAAAAAAAAAAAAAAAAAAAAAAAAHxsDy6rkRrotslvwRhKctlu+GK3ey9SMYwus7SrIpxyGv4qrY/FGQ6vdCVNtTfj1zh+KLj8zVavVFjvs5xsdsfAnB8uGUeTW7KMsWn0tvj0xW39SdNnaeluDJJrIr2a3XjLl7UcJ9MtP7vpeP+L/AGNcKOndsY8PBFLuTe8+Xl82x5LOl97k/EUG+7h3kuXn3NeteRvrEL5pxI+63+/hshf0w0//ABdH4n/Qi8rpfgf4mr/M/ka/f/p733yr9P1e/d3eXmfJdJbWuag36mufvNiv1o9oYTTiT91vhb2odKdKTc3anLdvlC6XNrzbFkdDMuu3T8e2r7KUN4cnHweJ7cn3Gqdmque0eB8T5JJ8Tk33JLvbNoegVP0fTcPGl9pDHhGxd+1m28l72y6LWn1Q1stMVZ/5zMslB8TPpKkAAAAAAAAAAAAAAAAAAAAAAAAPklufQBGZ2ldou8wnXuqbHypOc64ub/XW8Z/iXMskEaTtSV/UNX+rK1f9xv4o80uoVeSd34l/6l7Ak2omPUMvLO5/eXyieujqKqXepv1zn8C6wDattG6qaMeSlCqtTX63CuJe18zNMDSOzXeSoI0bcYx2OQBKAAAAAAAAAAAAAAAAAAAAAAAAAAAAAAAAAAAAAAAAAAAAAAAAAAAAAB//2Q==</v>
      </c>
      <c r="L56" t="str">
        <f t="shared" si="25"/>
        <v>ls homare.jpg</v>
      </c>
      <c r="M56">
        <f t="shared" si="4"/>
        <v>1</v>
      </c>
    </row>
    <row r="57" spans="1:13">
      <c r="A57" s="7">
        <v>41847</v>
      </c>
      <c r="B57" t="s">
        <v>301</v>
      </c>
      <c r="C57" t="s">
        <v>303</v>
      </c>
      <c r="D57" t="s">
        <v>442</v>
      </c>
      <c r="G57" t="s">
        <v>441</v>
      </c>
      <c r="H57" s="1" t="str">
        <f t="shared" si="26"/>
        <v>{ tag_type: 'sake', tag: 'chitose', name: '千歳鶴', image_url: 'chitose.jpg' },</v>
      </c>
      <c r="I57" s="1" t="str">
        <f t="shared" si="1"/>
        <v>{ search_word: '千歳鶴 酒', tag: 'chitose' },</v>
      </c>
      <c r="J57" s="1" t="str">
        <f t="shared" si="27"/>
        <v>{ land_of_origin: '北海道', tag: 'chitose' },</v>
      </c>
      <c r="K57" s="1" t="str">
        <f t="shared" si="28"/>
        <v>curl -o chitose.jpg https://encrypted-tbn3.gstatic.com/images?q=tbn:ANd9GcTARG2qlsyDGhiddFQVl7L1m3v6YD4vr6GC-HlprnDjieRqhz6c_g</v>
      </c>
      <c r="L57" t="str">
        <f t="shared" si="25"/>
        <v>ls chitose.jpg</v>
      </c>
      <c r="M57">
        <f t="shared" si="4"/>
        <v>1</v>
      </c>
    </row>
    <row r="58" spans="1:13">
      <c r="A58" s="7">
        <v>41847</v>
      </c>
      <c r="B58" t="s">
        <v>301</v>
      </c>
      <c r="C58" t="s">
        <v>228</v>
      </c>
      <c r="D58" t="s">
        <v>444</v>
      </c>
      <c r="G58" t="s">
        <v>443</v>
      </c>
      <c r="H58" s="1" t="str">
        <f t="shared" si="26"/>
        <v>{ tag_type: 'sake', tag: 'kitanishiki', name: '北の錦', image_url: 'kitanishiki.jpg' },</v>
      </c>
      <c r="I58" s="1" t="str">
        <f t="shared" si="1"/>
        <v>{ search_word: '北の錦 酒', tag: 'kitanishiki' },</v>
      </c>
      <c r="J58" s="1" t="str">
        <f t="shared" si="27"/>
        <v>{ land_of_origin: '北海道', tag: 'kitanishiki' },</v>
      </c>
      <c r="K58" s="1" t="str">
        <f t="shared" si="28"/>
        <v>curl -o kitanishiki.jpg https://encrypted-tbn3.gstatic.com/images?q=tbn:ANd9GcS3VAjJgEarnMitI640oQaibNsMjvbEJjhEEpCAQqzLZ5yMQxeL</v>
      </c>
      <c r="L58" t="str">
        <f t="shared" si="25"/>
        <v>ls kitanishiki.jpg</v>
      </c>
      <c r="M58">
        <f t="shared" si="4"/>
        <v>1</v>
      </c>
    </row>
    <row r="59" spans="1:13">
      <c r="A59" s="7">
        <v>41847</v>
      </c>
      <c r="B59" t="s">
        <v>301</v>
      </c>
      <c r="C59" t="s">
        <v>229</v>
      </c>
      <c r="D59" t="s">
        <v>446</v>
      </c>
      <c r="G59" t="s">
        <v>445</v>
      </c>
      <c r="H59" s="1" t="str">
        <f t="shared" si="26"/>
        <v>{ tag_type: 'sake', tag: 'otokoyama', name: '男山', image_url: 'otokoyama.jpg' },</v>
      </c>
      <c r="I59" s="1" t="str">
        <f t="shared" si="1"/>
        <v>{ search_word: '男山 酒', tag: 'otokoyama' },</v>
      </c>
      <c r="J59" s="1" t="str">
        <f t="shared" si="27"/>
        <v>{ land_of_origin: '北海道', tag: 'otokoyama' },</v>
      </c>
      <c r="K59" s="1" t="str">
        <f t="shared" si="28"/>
        <v>curl -o otokoyama.jpg http://www1.enekoshop.jp/shop/tarumi-onlineshop/home/2293/item_img/1108752_listImage.jpg</v>
      </c>
      <c r="L59" t="str">
        <f t="shared" si="25"/>
        <v>ls otokoyama.jpg</v>
      </c>
      <c r="M59">
        <f t="shared" si="4"/>
        <v>1</v>
      </c>
    </row>
    <row r="60" spans="1:13">
      <c r="A60" s="7">
        <v>41847</v>
      </c>
      <c r="B60" t="s">
        <v>301</v>
      </c>
      <c r="C60" t="s">
        <v>304</v>
      </c>
      <c r="D60" t="s">
        <v>448</v>
      </c>
      <c r="G60" t="s">
        <v>447</v>
      </c>
      <c r="H60" s="1" t="str">
        <f t="shared" si="26"/>
        <v>{ tag_type: 'sake', tag: 'oyukinokura', name: '大雪乃蔵', image_url: 'oyukinokura.jpg' },</v>
      </c>
      <c r="I60" s="1" t="str">
        <f t="shared" si="1"/>
        <v>{ search_word: '大雪乃蔵 酒', tag: 'oyukinokura' },</v>
      </c>
      <c r="J60" s="1" t="str">
        <f t="shared" si="27"/>
        <v>{ land_of_origin: '北海道', tag: 'oyukinokura' },</v>
      </c>
      <c r="K60" s="1" t="str">
        <f t="shared" si="28"/>
        <v>curl -o oyukinokura.jpg data:image/jpeg;base64,/9j/4AAQSkZJRgABAQAAAQABAAD/2wCEAAkGBhEQDxQREhAVFBASExgXFBASEBAXEBAVFRIVGRQWFRQXGyYeGBkjGxUSHy8hJCcpLDgsFR4xNTAqNSYrLCkBCQoKDgwOGg8PGColHyQsLDQsLCosNSwsLCw0LCkpLCwqLCwpKSwpLCwsLCwpLCwsLCkpLCwsKSwsLCw1KSwsLP/AABEIANAA0AMBIgACEQEDEQH/xAAcAAEAAgMBAQEAAAAAAAAAAAAABQYDBAcCAQj/xABBEAACAQIDBAYGBwcDBQAAAAAAAQIDEQQSIQUGMUETUWFxkbEHIiMygcEkQlJyobLRFDNDU3OC8ZLh8BUWNGOi/8QAGgEBAAMBAQEAAAAAAAAAAAAAAAIDBQEEBv/EACkRAQACAQMCBAYDAAAAAAAAAAABAhEDBDESIRMUQVEiYaGx4fAycYH/2gAMAwEAAhEDEQA/AO4gAAAAAAAAAAAAAAA4X6UqNbEYysnh4RjHLGE6lRvpLR0eVKyXHS5WMPuzOEqNTJhpN65YwlBxaeictbvtsXz0lzzVp/1Ev9MF8zDjcDGEMDJRis8G2/rNqSve/eeK+rOZwwNfWv13iJ7fmIdF3DlJ4Cnmpum1dZXPN9Z6p2WhYCL3bf0WHx/MyUPZE5jLcp/GAAHUwAAAAAAAAAAAAAAAAAAAAAAAAAxYqrkpyl9mLfgrgcc32rqVW651Jv8A+v0RI7SoyeGwMmtEpq9+OsGvJkNt6m88Y8X5lhrU5/8AT8Lf3VUqcuHC3zMm0/v+w+ex121P31heN15fRl2Sl53+ZLkBufXTpSjzjJP4SWn5WT5p6c5rDd0pzSAAE1gAAAAAAAAAAAAAAAAAAAAAAAARW8+L6PCzle17K/eyVKf6Q6ilCnRaupNyafZpHzl4FerbppMqta3TSZUvFY+jCzlUgpON9ZRv2IyYXasZ2iqmam2nZSvFtp2a7eIxWFp5rZI6K3ux5GKlhKeZezjo/sx0MeZrljTmJ7LlubiEsRUhe+aCt8H/ALsuZz3ZDjSx1KS0Ull04etpw77HQjU285phq7afhx7SAA9D0gAAAAAAAAAAAAAAAAAAAAAAABzvefF9Li5Wd4weVfDj+Ny9bTxnQ0Z1OcVp2vl+JzCctW3x17zxbu2KxX3eLd27RVrVZ3k+8J8DXk9T50zMyYZHid+6bxE9Kc1o1z6rWsdLwtdVKcZrhKKfijltKWaj3PzLxubjc+HyP3qbt/a9V818DR2tu8w1Nrf4pj3T4APe0AAAAAAAAAAAAAAAAAAAAAAAAFV32x2kKS+9LyivzP4IpmIfkSm3cb0tecuV7LuWiIavLQx9xfqv/TI3F+q0y1ZHmx6Z8ZQzJb2Fqeza63bwLFujjcmIUeVRZfitY/PxKphqnLtuiQw9dxkpJ2kmmn2rgW6V+m8S92hqYmJdYBiw1dThGa4Sin4oym03AAAAAAAAAAAAAAAAAAAAAANTauI6OhUlzUXbvasjbILfOvlwrX2pJfP5EbTiJlC9umsyoc6nEj69Q9VK5hcbpu9urtf/ADzML1y+e1L57QQlqe5STepqxkelIYeeL9mT3WbsJ8COc+RsKpodWUvEZdR3SxOfCx64tx+a/BkyVPcDEXp1I9TjLxTT/Ki2G1pzmkS+j0bdVIkABYtAAAAAAAAAAAAAAAAAAAKh6Qq1oUo9bk/BK3my3lP32pRnVpxbd1BtJfe/wV6lZtWYhTr1m2nMQ59OZ4cibnsin2/6jd/7co2V1K/P1zwTtbww52WrPsqcWeifx2yMNRpyqzco04LNKWa9kuLtYx7N2fhMTSjWozlKnLhJS6nZ6NdZHy90PIa3yQlRmWMtCwLdik/rT8UaEdkR4Znp2I7G21J9DyWtHfH1WX0dVPaVF1wX4S/3L2UbcjC9HXet80GuHDVMvJ79Gs1pEWbm1rNdKItyAAtekAAAAAAAAAAAAAAAAAAAp2+Ukq8G3/Dtbvm/0LiUrfeLdenZXso3vyWZ3OwjbhFQhmkl1sk6zsaOBjeouzU3qr4vqOWVOab1+kRSwtanHB4mCnF01WqwUIJy0Ts1rz07D3u1vBi6OBpU6ey6lR04KKl0tNQk7Xu+ce7tNqezJbXxEp4mNanhcPPLTw84uKqNJXnK/Fu9tOCTXPTLvLhq2ArPaGFpdJGStisOpNKpb3KisnqtU9Cs+S5YWo5QjJxcXJJuL4xbWqfcaFaNpyXb5mPF4qU8NGac6MqluFukp3V7apq/wIbAV5TcKixNSrGbaan0eWSyys04xX2esnVxdN0XfE3v/DfmXYpO5X77W1+i5e7xXAuxKV1OAAHEgAAAAAAAAAAAAAAAAAACn72v6Qv6a/My4FN3sX0hfcXmdhG3DR2ZHWT7LeP+DZkY9nL1G+t+R8xizRlBSyzcXZ81dNJpdnyOWVITefak6VP2WKw9Gabv+0appLgkpJppkTunvRnhKWIx+Hq3ScY04OMqS1u6nVy4ohcdsR4PD/s81ZKhOlSqzlGUK9eped4wyOcX731iR2VsWnXliMK26cacKFOr0VeqpStHM4yg1aKfXHjqVuLBvDjaawvS5s1Nu+aDvmTT913ITYvR+qoNtKo82vq3cKj9VX00fkS+2cDTp4WnSistOm4qKVtFFcNXYhtgYaMFGzlrN3zpKStSn1FlRftyV7Z2Vl0XB8VqtC6lK3H/AHr1/hLzRdTsrq8AAOJAAAAAAAAAAAAAAAAAAAFO3t/fr7i+ZcSm71v6R/YvmSqjbh4wkLU491/E1atRdMo83C60eqTd9fivx6zfjC0UupLyNKSfS8HbLxzaeHh49hGyuUftzZ1SvT6OFSME/ebhNt8LZXGUbczDu9sP9lpOMp56s5ynUqqLjnlJ8bNt6Ky48iM25terQTq1ZWUpOGFwdF+0xM1JpZ52uk/VdktL8Wbeyac4Y7EZ3KKqRhKnR6VzhaK9epGL9z1nl0snYrQSO1tmuvTUL2V9e40aG7bw9PM6t1F391fYyeWpP04nrGx9jPgvVer4fEshJm3Ih7ST/wDUtfiXEqO5n72f9Nd3vFuOytrwAA4kAAAAAAAAAAAAAAAAAAAU/eaN8Ul1xivFsuBVNuxvjF92PzJQjbh8qEe6i6a1/q8LO+jv3Pj/AMuSFQ0MZiKVGMq1SUYRgrym7KyXaRlDt6oahurSpVp4m86uIbnKDqzeWnnbeSC4QXK6V+u542Dsisq1TFYmadarGMY0oX6PD04tvIn9Ztu7enAj9k72YmosV0tOlTeFk27uWd05XlSeVOyvFWvm4p8DFujjMdVrZ8ZXpwnUWanguE4Ul9eKi9U21q78OV7EMIYXeB7rwvTklrdPQ+QRnponCUG5kfXn9xeZbCsboxtOp2JebLOdnlZXgABxIAAAAAAAAAAAAAAAAAAArG1//MfO1NO3PmWcq+3qsIYi8pZc0Ek+oZiO8oXmIjuxRndcGuxo1cZlUJOaTgotyTSaaSu9Geoybd41YyVtFp8mYcfg3VoypSbj0kHGUo8VmVna6t+B3lDOXJo70/t2Faa6KnCUukpKaVJ0pqThCCVs00lFK6ablfS2sruntmpTVLZ8aEI42hVUZSlBO2GaU51G1wk01Gyb1afdZMNuHhqWHVFZmlBRbcmlNxbknKKt9aTeluJoVN0K9J9PTryqYmplhVm9E4Z460028uVXerdyDi8QNiBghxMvSxjxkl3tLzJutndePta3w/MyxkBuw051pJpq8VdfEnxM5WV4AAcSAAAAAAAAAAAAAAAAAAAKD6UcR0MadTLdNNfFW/X8C/EVvNu9Tx+Gnh5vLm92aV3CXKVufcRtWLRiVerTxKzV+esXvvKL9WEfFv8AQ1Z+kfFJaO3dJok9u+hPatFvooQxMeTpzUZP+yb08SoYzdPaFFtVMBiVbn0FVx+EkmmVxo6ccQ8lNpSqWfpKxv8ANYXpLx385lYlQnF+tQmuxxqL5GWhsvEVPcw1aX3aVWXkifRX2W+BTjH1/K1U/SVinxk3/fI3sDvp0jWenr13/Ur2A9Hu1a7ap7Orq38ym6S8auW5fd1vQTjHOM8XWhRpppunTvOrJc0npGL8SM6FJ5hTfZ1tx93U9wdcJnS0k9PgiymHB4SFGnGnBWhBJJdiMxZERWMQ9tK9NYqAA6mAAAAAAAA//9k=</v>
      </c>
      <c r="L60" t="str">
        <f t="shared" si="25"/>
        <v>ls oyukinokura.jpg</v>
      </c>
      <c r="M60">
        <f t="shared" si="4"/>
        <v>1</v>
      </c>
    </row>
    <row r="61" spans="1:13">
      <c r="A61" s="7">
        <v>41847</v>
      </c>
      <c r="B61" t="s">
        <v>301</v>
      </c>
      <c r="C61" t="s">
        <v>305</v>
      </c>
      <c r="D61" t="s">
        <v>450</v>
      </c>
      <c r="G61" t="s">
        <v>449</v>
      </c>
      <c r="H61" s="1" t="str">
        <f t="shared" si="26"/>
        <v>{ tag_type: 'sake', tag: 'kisaragishibori', name: '雪氷室一夜雫', image_url: 'kisaragishibori.jpg' },</v>
      </c>
      <c r="I61" s="1" t="str">
        <f t="shared" si="1"/>
        <v>{ search_word: '雪氷室一夜雫 酒', tag: 'kisaragishibori' },</v>
      </c>
      <c r="J61" s="1" t="str">
        <f t="shared" si="27"/>
        <v>{ land_of_origin: '北海道', tag: 'kisaragishibori' },</v>
      </c>
      <c r="K61" s="1" t="str">
        <f t="shared" si="28"/>
        <v>curl -o kisaragishibori.jpg data:image/jpeg;base64,/9j/4AAQSkZJRgABAQAAAQABAAD/2wCEAAkGBw8PEBAPDQ8PDQ8PEA8PDxAPDg8ODQwOFREWFhQRFBQYHSggGBolGxUUITEhJSkrLi4uFx8zODY4NygtLi0BCgoKDg0OGhAQFywkHCQsLCwsLCwsLCwsLCwsLCwsLCwsLCwsLCwsLCwsLCwsLCwsLCwsLCwsLCwsLCwsLCwsLP/AABEIAOEA4QMBEQACEQEDEQH/xAAbAAEAAgMBAQAAAAAAAAAAAAAAAQQCAwUGB//EAEMQAAEDAgMDCQUECQMFAQAAAAEAAgMEEQUSITEycQYTIkFRYYGRwRRCcoKxByNSoRVDU2KElLLR0lTh8TNkg5LwFv/EABkBAQADAQEAAAAAAAAAAAAAAAABAgQDBf/EAC8RAQACAQMDAwIGAQUBAAAAAAABAhEDBDESIUETMlEUYSIzcYGhwbEVI1KR0QX/2gAMAwEAAhEDEQA/APrSgEBAQEBAUgoBAQEEICAgWQEBAQFIIJCCUEFAUAgICAgICAgICAgICAgICAiUICISgICApBQCkEAIJQEEKAQEBAQEBAQEBAQEGuWcMtfruuepqxTlMRlr9tZ3+S4fV1+FuiUe2s7/ACUxu6z4OiT21ij6uvwdEp9tYn1dfiTolHtjP/gn1dfiU9Ep9rZ2/kVP1VfhHRKfa2dv5FPqq/B0S2RSh18utl209SLxmETGGxdFRAQQpEoCAgIIUAgICAgICAgICAgIKOJbW8Heiybrw6UUlidBQCqCYSlWQhMAowl0MO2O4j6LftOJctRcWtzEBBCCUBSF0EICgEBAQEBAQEBAQEEoKOJDVnB3ose78L0UCsUuqUwCgEyJUgmAQX8O2O4j6LdteJc7ri1uaEEoCAgKQQQgKAQEBAQEBAQEBAQSEFHEvd4O9Fk3U8OlFFYXQCQCAokSmMgpBTAv4dsdxC27XiXO64tSgiGBkaDYkA7bE9SjqjhOE5h2jzTqgwlrgdmqtExKEqRCgCpBQCAgICAgICAgIAQSEFHEvc4O9Fk3Xh0ooLDw6JsoAq2AVQUgoEhX+4v4dsdxC17XiXPUXFrURfs6vyUZjOM9xQksZHg930We8x1uke1uaWjTSymENtPaxt2rrp8Ky2roqKRCgEBAQEBAQFAICAgBBKCjifucHeiy7nw6UUFhdEqYBBKiQTuAQSpF7DdjuIWza+XPUXFrc3IqsFcXulp53RPcblrxnjJ7jvDzXl6//wAut7zqad5rb7N+nvYisU1KRMfy4lZVzxymOW/ODLeSMGSI3GlzYW07V5O41N5trT1Wz923S0tDVr1V7fZqjxZ1zlka74Guk8QAFw/1LdOn0Ol8S6+GYlM9jubidLZ2pLebINtmUkL0ttu9/NMRpRP3Y9bb7etu98Olh1RO8uE0JiAtlJy9LyJXp7TU3NpmNekR8YZNfT0axHp2yvLazCCEBQCAgICAgICAgBBKClifu8Heiy7rwvRQWF1ZxRF5s3bt22XTT07X7QiZw3+wv7vNdZ2t1euD2GTsHmn0uonrg9hf3eafS6iOuGmSMtNjtXG9JpOJWicsVXOUruG+94LXtfLnqLq2QoIh5zFGc7LzLdjiXSkdlgLeQ/NeHup9bcen8d5/p6OhEU0+uf2WarAoCLwtEMthZ7RY6dR7lp19np6lMYhz09zes/inMLGDPLg7P/1Wfdyd5adD+avsLz0zp291eym5rETExxLpL0WUQEEICgEBAQEBAQEBAQLoKeInd4H0WXc+HSiisTotYdv+BWna+9S/DpHYeC9FyeRppXc9GBUOkAbSF8TpbGLMWluVnvX1v2BoUj16qOXX754BeduY/wBx2pwrrPlZcw873h6rXtvKl12615c2L3gAk7ACTwGqra0ViZlMRmcOZhkBAMjt6U5uDeoLytlpz0zqW5tOWvXv3ikcQ6YaLL0WZznjmqlj/dmvG/sDxq0+ix2n0tet/E9p/por+PRmvmO8OovUYxAKCEBQCAgICAgICAgIMSUFOv2t4FZNz4dKKax5dFrDt/5StO196l+HSXouTxFIYxOy0ZZIWUWZ/OEBzc+h0HSDtBlOzm+4K49wqDmV++eAXnbn8x1pwrLPK63Qne8PVatv5UutXWlRVxR33TgNr7Rj5iB6rLvLf7Mx89v+5w66Efjj7d1jJYAdQAHkrRXERCszmctg2K8IaZYQ8Fruv8j1Fc9TTjUiazwtS81nMMqKYvZ0t5pLHjsc02/38V02mpN9OOr3R2n9Y/8AUa1IrbtxPeP3b1pchBCAoBAQEBAQEBAQQUGBKgVK07vArLuPDpRUWOHRaw7f8CtW296l+F+pmEbHSODi1guQyN8ryP3WNBLj3ALe5PA1HKjE6yYwYRQGGKNwvPWQGMOAOwteAGDTYLu4LnN7cRC0RHl7fC31Dommsjiin1zthkMsVr6EOIB1FjbqXSMoV6/f8AvO3PvdKcK64LrFGd7w9Vo2/MqXWcy1ZUVqjpSRM/eMh4NH9yFl1/xXpX75/wCnbT7Vtb9l5dnNiQphDJrVGBUh6FRI3qma2Rvxt6LvRcdOfT3Vq+LxEx+sdp/p2v8Ai0YnzXt+y8t7MFBCgEBAQEBAQEBAQYlBgVEpVKw6jxWTcd8L0VVkXWsP3/ArVtferfh1F6Dk8hjeP4hFiUdHSspatksBk5oufHPS5RYyTSbGMuRbQki6pM98JelwyqE0THh8MpLRndTyCWDnLdINd2XvtVkKuIb/AID1Xn7r3utOFZZ12+kOrvD1Wjb8ypdYJWmZUUZJiHvePcyRDiek70WLqzrWt/xxH9z/AE7z204j57/0v01SJBpo4bWnaO8dy0VnqcZbRrxXRA6UN27Tew63W22UZFGuLm+zyvIuyWzyNBkfcf2WXdZpOnqT4tj9p7NGh+KL0+Y/w6a9JlCghQCAgICAgICAgIMSgwKhKnWbRwKy6/hequsi61h+/wCBWna+9W/DLlDE19JUtkqHUbOZeX1DDZ1O0C5eD3WW+XOHynDcRpcMFRHJz7airNLNd0ZmrKjDXsuY3ONmskcRmLTsDsupF1TtVPL3X2b897NJzlFFQQmZ7qYMiFO+eIk2fJCN11g3Xr7FaqJdvEd/5R6rBu/f+zpThVWaF2ymOruA9Vo2/MqXWCezb1dl1pnPhSPu42LVsdHT56hwuLyOAPSlkJ3Wjr1ICydHRpxE8z3n9XTU1Yz1eHzKTHqt9UKxkhikZcRNGsUcX7It2OB677dvYs31E1t2YLaszbL6RRctqR9K6ol+6ljsH04N5DIdgjPvNPb1dexbI3FJrnLtXVia5fNsY5SVk1W2tDzFJETzDGkmOFn4Le8D719vkuMbmZs5erOcvq+DYizEaNsjBk5wFr23vzMzTqOF9R3ELTq6UbjQnTzz/E+GzQ1ei0Xh24QQ0BxzEAAkC1ytGlW1aRFpzPyreYm0zEdmRXRVCAoBAQEBAQEBAQYlBg5RKVOq2jgVk3HhequsrotYdv8AgVo23vUvwsYhQNqAxkvSia9sjo/dmc03Y1/a0OsbdZaF6Dk83jnJWKqkq5qiQU0kslI2hqA5rJYJY4gAWOO273EZRtsowmJbOTHKCpEv6PxePmq1oJinaD7NiUY1L43fjA2t/wCEgl2cR3x8IWHde/8AZ0pwqFZlmdLvO4N+pWjb4zKllpaVHyPl3X+0172g3jphzLOwu2vd56fKvO3Wp3wza1szhRii0Xm2lwZcwo6kNE8GivWy0PUfZhiXNTyUrj0ZhnZ3SNB08R9F6uz1O+GjSt4fUWlei7MypEKAQEBAQEBAQEBBiUGDlEpU6raPFZdfwvRoWTK6zh++ODlo2v5it+Grlhiz6KhqKmJrXSRtbkDwSzO54aC4DaBe9u5b7TiMudYzOHz7lDJ+kJm1bI54ZIopjBHKXCSomhZE+J8UL9I8xksLC/X1KvMrxGH0LAsNMZM4q62ojnYxzYqt4eIb9IFtxma6xsR3K6jbiW+PhH1Kwbr3R+jpThUKyrMqY9J3wt+pXfQ5lWxilaKeCad36qN7+JA6I8yFotbEZc57Rl8Womk9J2rnEucTtLibk+a8TWvmWGZy6rGLPKG0MUDTMzuVoFOmndBNHMzQxva/jY6ha9HUxaF6ziX3CmmD2te3Vr2tc3gRcL3azmGtYBVgQEBAQEBAQEBAQQVA1uRKpVDUcCsm48L0VlkXWcP3xwP0WnbfmK34WMREMgbBUM5xsrh0S1xaSwhwuR3gL0cZcnkuVHJ8Oq8PlqameqMmJNbGyXmxFTRFkkoYxrWi5BY3U3Ngudq94l0rPaXpMIjxBjnCtlpqmMk5JI2PhnA6s7dWnwt/a6k48NmJb4+EfUrBuvfC9OFMrKuQHpn4R9Su+hzKtnA+0eoy0JYP10sTOIBzn+kK+4nFHDVnFXgKNui8W8sbpRBcxtyolreFMIcmsG1ddPlL6vyHqudoYCdSwGI/IbD8rL3tvbqpDXSc1ehaV3WZICAgICAgICAgIIKga3KEqlVtHArJuJ7wvVXWV0WaDfHA/Radt+YpfhWxutZHUU7HyOaZDGA0Mu1552wzHx9epei5O2+MG2YAlpzNuAS12uovsOp170GSgc7Et4fD6lYd17odKcKRWVdjCfvD8A/qK66HMq2eQ+1GTo0jO18zz4BoH1KjdT+Fl1+Ih5WmXkWZl+Iqg3XUJaZXK2UOXVLpTlL6B9ls16aZn4J7juzRt/svb2ftlp0va9sxbHRmgICAgICAgICAggqBrcoSq1G0cCsu48L0V7LJh0WKEdMeP0WjbfmKX4V+UBaJaYuNum2xyhxPTGl+od/evShyd0qBCDnYjvD4fUrBu/dDrThTKyrMIx94fgH9S66HulWzzPLzCJqp0JgAdzTJMzSbE5iLW8k3MTaYhn1aTbh5n9B1ce9A/TsF159tC/wzdFmxlDOP1Mn/AKFcvRv/AMUdM/DbJQVDdsMg+UqfQ1PhPTLQ+kmOyKQ/IU9G/wAHTKsMHqpTZkEh690gDzXamjfPBFLfD3P2d4RPSsn9oZk5xzHNF7nQEG/mvV2tJrE5adOJiO72TVrXZoCAgICAgICAgIIKga3KEqtRtHArLuPC9WhZHRtp35XBx127F10b9NuqVbRlvmlieQXxB5bsLg0lut9Fr+rp8KdEtvt4/CfMKPqq/B0Sj28fhPmE+rr8HRKtUyh5va1hZZtbUjUmJhesYVyuCzWzf+X1XXQ90/orZst0x8PqV01eYUhaAU1GupnZEx0jw4taLnJG+V+22jGAk+AVoiZ7Qh5bDeVddVz3pMJk9iaS101TIKaZ5vvMa7Tw14jYu00iOZ7oemxStFOwyc06UNDnEMAJAAvf04kKkVyNuH1HOxtkLObzX0uDcA7R/v1gq0xicCyFeg2NXRDJAQEBAQEBAQEBBBUDW5QlVqNo4FZNz4Xo02WN0SmUCsksozlAgFMpYFRyMG7/AMvqu2h7pVtw0YhUBlwb3dG8NsL9LYPqut4zaFHTj2DgPokDCsrYqeN008jYYowC97zZrASALniQFeIzPZDx2H8pZ5ZqirjqZpsM5+OOBgoedqah9vvWwAWdzLbgF5BPr2imIxjuh6vG5skLnBpe6wysIILnF7bC2hvtPhqqU7yMOTEjXUsRa0M3szA4uLJHHO/NfrLnONtlnCytaMSOqFagzC6IZICAgICAgKEiAgIMSgwcoFao2jgfRZdz4Xo1WWF0FImyZEKAU5QFSlgVGRqG/wDL6rvoT+KVbKeLXzMtbq2kgbw7P+O1drx+JRfrX5WDpc3cWzWzZdNtraqkOmnXM8Zaq9r5afm4WRyun6AMzBLTxA6mWRp3gALhvWco7SOteyl4xOHzvEaKVshiqJ3UuD+01VIyqZGySeM880ubM9w+7D5GkiQbCCOy3eJzH3UfRsVBipwIvvBHEW2eWyOliDMu+47SLHNr16G6pUbeT8zn07HPNzcgDK1uVgADBYfu5TxJ6rJbkdIK1BkF0QyUJEBAQEBAQEBAQYlBrKgaJto4FZdz4Xo1LDK6VGUiZCynIiyAUyMbKYGg7/yn6rtt/dKt1XEWgubfZYddgemNq737TCjbjbnNhBY7KW21tsFurzXOc4adrETfEw11WMsoaNlRUnMAYIyW2bd8jmtB10AFyT3ArrSszhx1sdc44ecp8VqqiqkjikpJ8PqWvipopoHRw1BkDpLvGriTklFzYG4NtQu3TERny5PX4Dh4poIoAzKGsJyc4+eOFxIvHG54vkBvYHYFWZzKcdnUTABXohkF0QyUJEBAQEBAQEBAQYlBpeSoGh97i/esm58L1RZYnQVchZSJTwIsn3EEIIKnIqzXzi34T9Qu2390q3a5I87gHaabRxv6LtqcwpCxXwvczLGbHqNtmnA6pHDrp2iLdz2BksUcdSwSBjo5LG+XnYzdrvA6rpE44U1MTaZh52n5PVEVfNLDUyPndRxWqauJkkDnmd2ZhijDGjotbu6jb1ldZtE14c3r6ZklmmYsMgbZxiDmxk32ta7UcCTxVOyfDepQ1uzX0ygdWpzE9d1eoyjzX1suiG5QkQEBAQEBAQEBBiUGtwUDRJtCx7qeF6sVidBRkFOQUAggpkYlMipM8CQX/Af6gtG390q3ea5Z48+iNNJG0PDzKx4JtsDSLHxK7any42thXpftEiI6bHtNu5wv2XCpGpVT1HQh5e0ptmcW3Gt2O0V41KnqLB5eUV7Zyevcfb6KfVp8p9SEM5f0mlyQDtOVxsO21k9Wh6kKs32kU4vljkcOo2Av5p69UepDo8leVH6Qlka2Mxtija7pOBJcXW6tnWu2leLJrbL1LV3WZqEiAgICAgICAgIIKDW4KBTqpAwZnB1v3WOefIBY9xE9nSiicZi/DUfydT/gsk0tnhdIxaPqZU/ydT/go9PU+P8ABlkMTZ+zqv5Oo/xUxpXjwZT+km/sqo/wdR/io9O/x/JlBxIfsKw/wcv9k9O8+EZhicS/7atP8K71Kn0r/H8mYa3Yof8ASV38uB9XJ6V/j+TLXmfMQ4QzRZQRaVgYTcg9RK66NLZnKtpee5d4Y+akcLdOJwkj0Ju7YW+Iv5BaOieJcrxmHyaSodGbPa5h7HAhVnQ+HGasRXDtT0EdKfb+8eaj0fsYT7f3hR6MmGUdXmNm3cexoJKtG3k6X2D7LaB0NPJJILSTvHRsbsjaNAe8kk+S06VOmHWsYh7pl11WbFCRAQEBAQEBAQEBBCCFztCYRZcemEpTpC6YSXTpC6YgQU6coYEJ0wMCFakIlTxCHMLWV1XEqMGifvRMd8TWlIlXDmzcjqJ22mhP/jAV+qTDR/8AhaL/AE8Y4ApCMNkfImiGyni8W3+qGHTpMBhi3I2N+FjQhh38NhDdAFaFodIBSlKhIgICAgICAgICAgIIKrIhUwkTCUJgFCBMBZTgQgiymIQ1SsurYGk06jCGPs6kTzCCRToMhTqwsQx2UwNymQVUiAgICAgICAgICAggqJEKiRSIUAoAKYEpIxKiAV4QxcpEKAKIAgyCkZBWGQQSVMgqpEBAQEBB/9k=</v>
      </c>
      <c r="L61" t="str">
        <f t="shared" si="25"/>
        <v>ls kisaragishibori.jpg</v>
      </c>
      <c r="M61">
        <f t="shared" si="4"/>
        <v>1</v>
      </c>
    </row>
    <row r="62" spans="1:13">
      <c r="A62" s="7">
        <v>41847</v>
      </c>
      <c r="B62" t="s">
        <v>301</v>
      </c>
      <c r="C62" t="s">
        <v>230</v>
      </c>
      <c r="D62" t="s">
        <v>452</v>
      </c>
      <c r="G62" t="s">
        <v>451</v>
      </c>
      <c r="H62" s="1" t="str">
        <f t="shared" si="26"/>
        <v>{ tag_type: 'sake', tag: 'niseko', name: '二世古', image_url: 'niseko.jpg' },</v>
      </c>
      <c r="I62" s="1" t="str">
        <f t="shared" si="1"/>
        <v>{ search_word: '二世古 酒', tag: 'niseko' },</v>
      </c>
      <c r="J62" s="1" t="str">
        <f t="shared" si="27"/>
        <v>{ land_of_origin: '北海道', tag: 'niseko' },</v>
      </c>
      <c r="K62" s="1" t="str">
        <f t="shared" si="28"/>
        <v>curl -o niseko.jpg http://homepage2.nifty.com/office~/nisekoshuzo/image/sake41.jpg</v>
      </c>
      <c r="L62" t="str">
        <f t="shared" si="25"/>
        <v>ls niseko.jpg</v>
      </c>
      <c r="M62">
        <f t="shared" si="4"/>
        <v>1</v>
      </c>
    </row>
    <row r="63" spans="1:13">
      <c r="A63" s="7">
        <v>41847</v>
      </c>
      <c r="B63" t="s">
        <v>301</v>
      </c>
      <c r="C63" t="s">
        <v>231</v>
      </c>
      <c r="D63" t="s">
        <v>454</v>
      </c>
      <c r="G63" t="s">
        <v>453</v>
      </c>
      <c r="H63" s="1" t="str">
        <f t="shared" si="26"/>
        <v>{ tag_type: 'sake', tag: 'kyogoku', name: '京極', image_url: 'kyogoku.jpg' },</v>
      </c>
      <c r="I63" s="1" t="str">
        <f t="shared" si="1"/>
        <v>{ search_word: '京極 酒', tag: 'kyogoku' },</v>
      </c>
      <c r="J63" s="1" t="str">
        <f t="shared" si="27"/>
        <v>{ land_of_origin: '北海道', tag: 'kyogoku' },</v>
      </c>
      <c r="K63" s="1" t="str">
        <f t="shared" si="28"/>
        <v>curl -o kyogoku.jpg https://encrypted-tbn0.gstatic.com/images?q=tbn:ANd9GcTjiT-is56wDteDW5TcpMurwkE4xnW2IjFRoFxzfmp5IxYNICUn</v>
      </c>
      <c r="L63" t="str">
        <f t="shared" si="25"/>
        <v>ls kyogoku.jpg</v>
      </c>
      <c r="M63">
        <f t="shared" si="4"/>
        <v>1</v>
      </c>
    </row>
    <row r="64" spans="1:13">
      <c r="A64" s="7">
        <v>41847</v>
      </c>
      <c r="B64" t="s">
        <v>301</v>
      </c>
      <c r="C64" t="s">
        <v>306</v>
      </c>
      <c r="D64" t="s">
        <v>456</v>
      </c>
      <c r="G64" t="s">
        <v>455</v>
      </c>
      <c r="H64" s="1" t="str">
        <f t="shared" si="26"/>
        <v>{ tag_type: 'sake', tag: 'takaragawa', name: '宝川', image_url: 'takaragawa.jpg' },</v>
      </c>
      <c r="I64" s="1" t="str">
        <f t="shared" si="1"/>
        <v>{ search_word: '宝川 酒', tag: 'takaragawa' },</v>
      </c>
      <c r="J64" s="1" t="str">
        <f t="shared" si="27"/>
        <v>{ land_of_origin: '北海道', tag: 'takaragawa' },</v>
      </c>
      <c r="K64" s="1" t="str">
        <f t="shared" si="28"/>
        <v>curl -o takaragawa.jpg data:image/jpeg;base64,/9j/4AAQSkZJRgABAQAAAQABAAD/2wCEAAkGBxQSEhUREhAUFRUVFBQVEhIXFBYXFBUVFBgWFhYUFBQYHCggGRolHhUUITEiJSksLi4uFx8zODMsNygtLisBCgoKDg0OGxAQGywkHyQsLCwsLCwsLCwsLCwsLCwsLCwsLCwsLCwsLCwsLCwsLCwsLCwsLCwsLCwsLCwsLCwsLP/AABEIAQcAoAMBEQACEQEDEQH/xAAcAAEAAgMBAQEAAAAAAAAAAAAABQYBBAcDAgj/xABFEAABAwIDAwgGBwUHBQAAAAABAAIDBBESITEFBkEHEyJRYXGBkSMyM0KhsRRSU3LB0eEVJENigjRzg5KTorIWwuLw8f/EABoBAQADAQEBAAAAAAAAAAAAAAACAwQBBQb/xAAwEQEAAgIABQMDAgUFAQAAAAAAAQIDEQQSITFREyJBBTJxFCNCYYGh8BUzkcHRsf/aAAwDAQACEQMRAD8A7igICAgICAgIPCtn5thfa9uGnxVeW/JSbeE6V5raQEu8LmRulc1vR0YNTnb1nEALzK/U+b4abcLETpH0O+xkeWPh5vIkPY9shyOnNjPTir442Pn/ALRtw0x2bM2+TGyxw4HOMhIuWPjt1WuCHeasjip8I+hPz0W1bGcQEBAQEBAQEBAQEBAQEBBpbY9i/uVHETrFb8LcP3wrxhLqeUYi27bG1uPVdeHw1ZnmmJ12a88xzQrmxdnl9blM+x+kC4ksbNc2wyGWd1rxW3flhHJqK7SW9GzhFNSyGZ5AkcDjff6pCtzRNZhXitE76L8F6TKyuggICAgICAgICAgICAgINTakJfE4DW1x4KrNTnxzVZity3iVHrgJIHxvc5rHNIcRqAMyR5L5mszS3R6l6V7yq0k1GzCY657HDEQY29I4rE369B5rZHrb3NVc8kxpiJv0uqigNVUu6eJrZI7Ny1Iubq/HF56TEK5ilertgC9eHnsroICAgICAgICAgICAgICDyqXWY49QPyUbdkq94Uaf2Tj2P/4uXzEdbvUuo+4MTTVYiGnC06tva/Ni4XoZ5nlUyve1oxHtGmdxIf1dYy0z8VLFE1tCuvupK9r12MQEBAQEBAQEBAQEBAQEBBr7QNo3/dKhknVJTpG7Qpkg9Ce0P/4OXzFZ9z0sndU+SqX95dGRngcb8cgzJepanNZnyTqq4b3dGronfzOBPi3JW5I1aEMP2zC7r0WUQEBAQEBAQEBAQEBAQEBBpbYdaF/cqeIn9q34W4fvhVpsqZ7upjz/ALHL5qnWzbl+9T+TpgZVhzg5rjzrTfQjCzIdq9SL+7+WkM0e2Vv5QDhFM8cJrX7CArM3eFXD95hdWuuvSjszPpdcEBAQEBAQEBAQEBAQEBBXd+9qfRqN82HFYtGG9r3PWqs2P1KTXelmK3LaJcun5TAYXRuoyA5pbdsueYtexavOj6dFf4v7NM2m1to/d7fuOKoDxSvJL3nOQe81rQNMrYT5qVOHmtonad55qzCV335Recijw01i2QOuZLjq0AWm2D1O6im8c7h2DY9TzsEUn1o2u8wtNY1Gmee7eUnBAQEBAQEBAQEBAQEBAQc85a6nDRMZxfKPJouiVO7hcjHuAa1tySbAZkqExDTXbWocXONy4g68FXqEpmUxvCwmE9hCtjSudy/QHJpV87s6ndfRmE97VJnlaEcEBAQEBAQEBAQEBAQEBByLlzqulTxdQe4+NguWWY4cplfhw5lt7guGoB1t4XVMzpphr046dm3Bvl12Gl/BV7T0sG04rxOHYVdCqXUuQmtx0Do/s5Pg4X/BWQz37ukrqAgICAgICAgICAgICAgFBwPlcrRJXOaDlG0M8RqoWX4uymVFHI8DBFI7LVrHOHmAqrw0Q9RsqZs2dPNa+R5t/V3KGpd3CZnjNiCLEjQix8irYVysPIFX4J56cn1m4gO1h/VWQoyx8u4KSoQEBAQEBAQEBAQEBAQYJQc4h2NTsnfM6IVE73uc5zzaGM39Vv1iFXa+p1DXSk63adR/dYTXyCPolkZGuFmQGWWfeoTe2u6P7UW7TMflVdj77unlljZVnFEbPBhFr3I1B0uFG9r0jcylE4J6ck/8rLPhmaBUU8UgtmRlbtuoVz2+YJrj71mYVHY+68dLtBtXSSOwB1qinf68YfliafebcrRS8W6whlpasRvt5dZCsZ2UBAQEBAQEBAQEBAQEEXvFtAU9O+R18rAW1JcbZLnd2J1Ll8m/NOAcEb3lsuC1sTbO4tzsRlpkqoxT8pTaZRW3dv1ddJJDBiigZdshtZzuJDSLjFa4tfJStNccRtysTZUt3G1Ebnikc2KQlpZTyFrnTDPTtGtj1rtuWY9zv4X+u25O3my90kMwjbzsTGAssbm56jlpZcpWup12cmfLXi28+EMkeXyPMgwvth5oAgSRyA2zAdewvceChOKItuOiyuWaxMT2dopJg9rXtIIcAQQbix6ldEqZjT3XQQEBAQEBAQEBAQEBBz3lc2g7mWU0bMTpDiLexug7b5+SQ6o2ztrtrf3P6JgLulIGEsa3Da3C/gqrUmvu2lvfRN7wbDZLE2GKEtwEP5tj+bZidYYnEZuFhY96qrl925S5eiM3f3Ha15q5WDnS8uYxuUMNswM83XB49SlfNM11U5dS2n7sVRxyyBsox4rtscQGgDbXHddSpaIrCMwq28JcWQ2a0YnEm4t0zfFjLtCBkrOX5lz4dq5OqsSUUVtAxth2W0Ucc94dt8StCsQEBAQEBAQEBAQEBAQc927E+faAIaXNhZaNo95ztXuPugYbXP1iqbW37Y7r8eP+KZ1D4l+i05c6orI2PPrMiAL+5zhc3XJr090rYtX+Cm/5yjJt8Nl4g0MmlOTQ4lw+armMULIvnjtqGo3fXZmjqedovwe46dgXf29ad588ddx/ZZ6LbNBMxoZVSRjgHEgfFcnHS0aidK5yX3u1Ylqbw7qRTt5195mNa7pRm4sR6xYNT3KUc9I8o6x3np0nxLa5OXOja2J72vAYGB7bAHCTa44G2q7jtE2mYV5Mc0ry27r4FoUMoCAgICAgICAgICDxqqhsbXPe4Na0XLjoO1BxDerfJzy6ClcWRXOOUZSTu+sSPVb1AKi1tdIbKU5tTb/hUWNyKqle0Gvs4HqN/JQ+E4ebxmV1xZtnSDm2rkIzDdpNty05LoZHMOtvdPe3Qq2tphVakWTmyN/KWS88rTT1TQbxsF4p3EWDgbdE6+fFWVis22rvN4pNe8f/AB2CjmD2NeNHNDh4hXMr3QEBAQEBAQEBAQEFR5UKvm6F44yOaz8SjsRudODvWOe70axqH3fIriTSkAa4EG4yP6KMJQxI8OkLrZF1yPG6R2ElHXAXAFsyVyHJRtTXOd2BTQloXsQe1TrPVXaOj9N8ndbztBCeLRhPgtTDrSyoCAgICAgICAgICDmnLPU2jgj6y53lYfio2nVVmKN2cicVlluHuyK5KUNEuXHXyCgEo4+APgpIy8JF2EZd75EqvFSPZf1Xg/5h+i1R2YbxqXR11EQEBAQEBAQEBAQch5aJvTxN6oz8T+ihk+1dh7uZkrNLXD4kORXEoaYcjsMXQYcUcfOOy648JCuwi7JyCz5TM7GnyJWmvZjyR1dfCkrZQEBAQEBAQEBAQcW5Y3fvbR1Rj8VDJ2X4flztxWaWmJfDzkVxJpXR2GXFDb4JXXNvklHHm9dhF1bkFk9NIOtnyutNWXL3dvCkqEBAQEBAQEBAQEHOOUPcyWsm52CSO4aAY3Gxy4hcmNxpOl+WXO6vcOvZrSud9wh3yVPpS0Rlqi5t36puTqWYf4bvyUfTt4TjJWflEzbNmac4Jf8ATd+SjNZ8O80eXwaOX7GT/Td+Sal3mjyN2dMdIJT/AIb/AMk5Zc5o8tiPd2rf6tHOe6N35KXJLnPXykabk+2hJpSOb2vIb8ypRjlCctXT+Svc2Whkc+eSPERYRtNz3kq2OjPedzt08KSDKAgICAgICAgICCF2zQ43YhwGdtezMZ2WfLSbTuJSi2keKaZoykk7Biv8HAqNYzQ7zV8MPkqW36buy7Wn5ALsXzR8O+2WlLtOoH8SPxjJ/wC4KE8Tkg5a+HkNrz8HMvl/C87dNR/WX8JckQy/aVTrjaOr0X/kuzxOTw5y1Y+mTmwMzsxwYwfEgqE58juq+HmWSu1kkcOPSIN+5tgoTkzS70TW7FHhcXWt28T3k5rRgrbe7K7SswWtBlAQEBAQEBAQEBBXNvVDmSgtcRkF53F5LUvE1lZSImGvTVM8pJa8AAjEbCw8FzFkz5Z3E9CYiqL2tvLzIwMkMst9LDCOw8T3K31piNc25bOG4Kcnuv0hVaplRM7FLLgvo0ZfALHm4rHE+6er1MePHSNUq1Rs1pzFSSb20OvVqqZ4vHHeJWxMz/kf+PWjqqqE+hn5wNObDnn1WP4LRj4qvTU635VXxY8n3R/n5WOh3xZI3C6MNmGWG3RJGp/RacnExFN66vMz8FNOtZ6JGh2jK4WbG0Di43DR1KnFxGW32x/VkmsJ3Yc13EGTER1CzVrxW3OpnauYTgWlFlAQEBAQEBAQEBBWN5h6QdwXl8d90LKK7V7VfTsc5hsTkBwJ7lnw5LUn2/LXw+GMt9T2am7GyxK97Xkh+HEXDUEnT81tx4ovuu2njOJmvSvZ41NRRMndTurrSMaSSbYAR7pdb1uxQ/0umu/X8M36+/SfhRZNtSfT+aiD3xuc0NAiIkIIuSGkXvqrf9OpOPlnuj+svz7+E9tDblJTythmdVse4jFijDMIPEgi6pj6ZWI6905468z0SO9uy2xytZGXF/N42v4utnY+GilkxxX2tPB8TNuluyzbMqm1kDJi/BhGGRosBiFrlSvWmSIm060x8RinDkmI7T1TW7ssYeWRZi3SceJ7OxS4e9Obloy2iflZQtqAgICAgICAgICAgq+9LrSN7QB815vGxu0LKKZtIY5o2HQAvcPl8visdZ5Kzbw9fgo1jm3lMbr3NRNbI83kdbG+tuK1/S5maxMsvHxqenlzSu2BPQPlq6l0bXukdzElmvc95JJe1hyB0zOl168w86J20p9o1L2UcYqJTKLveA30rMbrNeZD6wschwF1F1ct2N3o53y0tbTSzGBwfHVyk3kudGke7lpcpuY7OSmN7v7ZFl/Dy7M15H1KZikzD0eA1NoiUNsyPm5pYx6ps9o775LLktz0rfy2cbG6RbwvO6HtPArTwP3vIydlwC9WFLK6CAgICAgICAgIK1vO0F7AdeGeqw8VWJmNp1U6Vlqp3ZGPivNzxy4bae3wn+zH5Su6v9pk/ux81q+k/ax/UO7U5R9zxWtbMHua+GOTCwWwyHIgEnTMar2nmRLjUNLPPzsjopZCAWmQXsxwOhIytqLLmktu08mjwKJkXPtlkj9oA7EWYjcNJUSYeW9Q/fI/7o/NeP8AVfsn+j0vp/3I2OK9U0dcR+ax4Pdhhu4v/an8rruxGBIe7/3JejwlYizw7rSF6SplAQEBAQEBAQEBBV96vaRnLx6+ztWPie6dVTq8qr70WXgV5ueObFaHtcHP7UflIbtSYasg+9Hl4G6t+kWjlZvqEfL236mpXRfRamsFPzubTcBxAcBx4Xtde5M6eXEeETs3aez6Fo2U6oucNnvtkTLnm9otex+S5vfY0qvJhVU8G0JoI2y+kBaxzyMgwkgFlu3UpLq37xPxVoAzwxjwuvD+q29kx+Hp/T46tWmF6q9xlFn2XN1TgjWGrVxk/tT+Vx3a9oe452sFv4Sfc8a6zheiqZQEBAQEBAQEBAQVfev2keYGY171k4iUqqtt5uF0U2VmOLXEfVdxIWPW+71OAtuLU89XnM50b2yszcw37x1Lz+FyTgyzSzTxGP1K7V7lnljfDTTAdN+PCfeDALlvnZfT0tzV28Ga8s6l57eoKdm1qJga0NwQ4m8Mm9C/iPguzPQhJbLrYmbXrZHsAdHG2xAzJ9495yULX5abl2K7mIbtLie90z8nSOJ+6OrwC+Z4zJOfLyVe7w2P06cz12D03STZWc7C2+oa3T5rdaNdIUcdOorT+q37uO9Ic75HuWnhPu7vLus69FWICAgICAgICAgIKxvaOlHdtwCD3WKycTOvwlVBV8DJGll7XFuvuKweyY6dGjFktjvFoQ+z5yfQv9ozIfzNHV2qjisHqxz17x/d7cWiI5o7S09rbsPrpYi+XDFCLNaG63IJzPcvW+mc98OrxMPB47VMs8rb2tuoyoqY6p7i1zS3EAbh+D1e6y3+jOpjbH6k+ETR0TjtSqLmm5ja6/u2d/8AFk4nhsuTFyUnr5lpwZqUvFrwldpSkehb7STI/wAjTrftPyXiYOG9Dc37voYyRaOeftjqlaKCOJoZmbD48Srd131ePmyWyWm0p7dmoBlLW2ybn+q2cJvfbozXWoL0VbKAgICAgICAgICCrb3yWfHlcfrqsfFTNeqdETLMx2bm+WSwTkpbvCephF7SoGSdJjix4zae3v1UomkTuJa+H4m2LpPWGn+2ZGdCoY4j7RuRt8j8FtxcdavSeq+/A4c3vxzqXp+2qfXFL3Ye2+uKy0zx1ddlEfTMu/uh4u2s95tTxYb6yOsT56D4rLl421o1HRfXgcOGebLO5/z4bVFs9jBdzyXn1nfkVgvNbfKriOItk9sdkm2VgsQ3MLnNT4hk0390H4p3uDSL3JJ6+wdS38NabTuVd4XQLcrZQEBAQEBBi6BdBlAQUzfjeEUskbZIRLG9pJb7wIIzafFV5LajqtxU5vlBRbVoJfVqXRH6sgyHiVktiwX/AJLvTyR8bbIoWu9nVQP/AKgD81XPBUntdD3R8Sw7Ys3DAe5/6Ln6G3xaCL68vL/p+X7NnmPyXP0N/MJ/qLdty9RsSbiGDvf+ifobfMwhzxPl8uoQ32lVAzru4E/MJ+jr82diZntDVm2pQxevVmU/VjGXnb8VZXBhr/NKK5PGkvuXvG2onMcMQjjDSetzjwLiteOY7RCnJXlXwK5UygICAgIMEIMIPmyD5LkGMa6Oc8r0fRgk++35FVZY3VdgtqzlT5x1rHNJb4vD5FaB71u5c9Ozvq1ezdtEaTPH9RSMdz1KPv8Ab7/t3/5iu+ndz1Mbyk2046yvP9RXfTserRrSVoOpv3pGKUZzQwyoCsjHKE5YdS5G4cT5ZODWgA991fSumXLbcurgqxSXQLoMoCAgICAg83oNCqmI0CbdUzfiF9TTmMesDiZ3jgux1N6cKqy5pIIII1C5NEos1udXOV3mY51OU5znk5TnBMnKcz6Ey7yuczYpSXEAAknQC9005Mu98l9E6ngwubZzyHOvqLaBR3tzS+gLrjIC6MoMoCAgICAgwQg83wg6rmhqVGzGO1CdXVZ21ye01SbvbY/WGR812LyjpUKzkUafZVTh2OaD8rLvNHg9yKl5F6j3amM97SF3cG5h4Dkaq/t4f9ybg3Lbi5FZveq4x12YT8yubg6pSh5For+kqpD2Na1oPmCVzmg1K47E5PqSmN2R3P1nG7vNcmdurTT0rWaNCaHuF0ZQEBAQf//Z</v>
      </c>
      <c r="L64" t="str">
        <f t="shared" si="25"/>
        <v>ls takaragawa.jpg</v>
      </c>
      <c r="M64">
        <f t="shared" si="4"/>
        <v>1</v>
      </c>
    </row>
    <row r="65" spans="1:13">
      <c r="A65" s="7">
        <v>41847</v>
      </c>
      <c r="B65" t="s">
        <v>301</v>
      </c>
      <c r="C65" t="s">
        <v>307</v>
      </c>
      <c r="D65" t="s">
        <v>458</v>
      </c>
      <c r="G65" t="s">
        <v>457</v>
      </c>
      <c r="H65" s="1" t="str">
        <f t="shared" si="26"/>
        <v>{ tag_type: 'sake', tag: 'fukutsukasa', name: '副司', image_url: 'fukutsukasa.jpg' },</v>
      </c>
      <c r="I65" s="1" t="str">
        <f t="shared" si="1"/>
        <v>{ search_word: '副司 酒', tag: 'fukutsukasa' },</v>
      </c>
      <c r="J65" s="1" t="str">
        <f t="shared" si="27"/>
        <v>{ land_of_origin: '北海道', tag: 'fukutsukasa' },</v>
      </c>
      <c r="K65" s="1" t="str">
        <f t="shared" si="28"/>
        <v>curl -o fukutsukasa.jpg http://www.fukutsukasa.jp/product/ph/1378795609_t40.jpg</v>
      </c>
      <c r="L65" t="str">
        <f t="shared" si="25"/>
        <v>ls fukutsukasa.jpg</v>
      </c>
      <c r="M65">
        <f t="shared" si="4"/>
        <v>1</v>
      </c>
    </row>
    <row r="66" spans="1:13">
      <c r="A66" s="7">
        <v>41847</v>
      </c>
      <c r="B66" t="s">
        <v>301</v>
      </c>
      <c r="C66" t="s">
        <v>308</v>
      </c>
      <c r="D66" t="s">
        <v>460</v>
      </c>
      <c r="G66" t="s">
        <v>459</v>
      </c>
      <c r="H66" s="1" t="str">
        <f t="shared" si="26"/>
        <v>{ tag_type: 'sake', tag: 'otaruko', name: '小樽港', image_url: 'otaruko.jpg' },</v>
      </c>
      <c r="I66" s="1" t="str">
        <f t="shared" si="1"/>
        <v>{ search_word: '小樽港 酒', tag: 'otaruko' },</v>
      </c>
      <c r="J66" s="1" t="str">
        <f t="shared" si="27"/>
        <v>{ land_of_origin: '北海道', tag: 'otaruko' },</v>
      </c>
      <c r="K66" s="1" t="str">
        <f t="shared" si="28"/>
        <v>curl -o otaruko.jpg http://shopping.c.yimg.jp/lib/marumasa-hokkaido/sa008-3.jpg</v>
      </c>
      <c r="L66" t="str">
        <f t="shared" si="25"/>
        <v>ls otaruko.jpg</v>
      </c>
      <c r="M66">
        <f t="shared" si="4"/>
        <v>1</v>
      </c>
    </row>
    <row r="67" spans="1:13">
      <c r="A67" s="7">
        <v>41847</v>
      </c>
      <c r="B67" t="s">
        <v>301</v>
      </c>
      <c r="C67" t="s">
        <v>309</v>
      </c>
      <c r="D67" t="s">
        <v>462</v>
      </c>
      <c r="G67" t="s">
        <v>461</v>
      </c>
      <c r="H67" s="1" t="str">
        <f t="shared" si="26"/>
        <v>{ tag_type: 'sake', tag: 'kumakorori', name: '熊古露里', image_url: 'kumakorori.jpg' },</v>
      </c>
      <c r="I67" s="1" t="str">
        <f t="shared" si="1"/>
        <v>{ search_word: '熊古露里 酒', tag: 'kumakorori' },</v>
      </c>
      <c r="J67" s="1" t="str">
        <f t="shared" si="27"/>
        <v>{ land_of_origin: '北海道', tag: 'kumakorori' },</v>
      </c>
      <c r="K67" s="1" t="str">
        <f t="shared" si="28"/>
        <v>curl -o kumakorori.jpg http://blogimg.goo.ne.jp/user_image/3c/4d/676953d3e7b215fc4f111f9edcc3c373.jpg</v>
      </c>
      <c r="L67" t="str">
        <f t="shared" si="25"/>
        <v>ls kumakorori.jpg</v>
      </c>
      <c r="M67">
        <f t="shared" si="4"/>
        <v>1</v>
      </c>
    </row>
    <row r="68" spans="1:13">
      <c r="A68" s="7">
        <v>41847</v>
      </c>
      <c r="B68" t="s">
        <v>301</v>
      </c>
      <c r="C68" t="s">
        <v>232</v>
      </c>
      <c r="D68" t="s">
        <v>480</v>
      </c>
      <c r="G68" t="s">
        <v>756</v>
      </c>
      <c r="H68" s="1" t="str">
        <f t="shared" si="26"/>
        <v>{ tag_type: 'sake', tag: 'kitanomasaru', name: '北の勝', image_url: 'kitanomasaru.jpg' },</v>
      </c>
      <c r="I68" s="1" t="str">
        <f t="shared" ref="I68:I131" si="29">"{ search_word: '"&amp;C68&amp;" 酒', tag: '"&amp;D68&amp;"' },"</f>
        <v>{ search_word: '北の勝 酒', tag: 'kitanomasaru' },</v>
      </c>
      <c r="J68" s="1" t="str">
        <f t="shared" si="27"/>
        <v>{ land_of_origin: '北海道', tag: 'kitanomasaru' },</v>
      </c>
      <c r="K68" s="1" t="str">
        <f t="shared" si="28"/>
        <v>curl -o kitanomasaru.jpg http://blogimg.goo.ne.jp/user_image/07/8e/aeb23b19cf89997df7e8b0dda87ce9d5.jpg</v>
      </c>
      <c r="L68" t="str">
        <f t="shared" si="25"/>
        <v>ls kitanomasaru.jpg</v>
      </c>
      <c r="M68">
        <f t="shared" ref="M68:M131" si="30">COUNTIF(D:D,D68)</f>
        <v>1</v>
      </c>
    </row>
    <row r="69" spans="1:13">
      <c r="A69" s="7">
        <v>41847</v>
      </c>
      <c r="B69" t="s">
        <v>301</v>
      </c>
      <c r="C69" t="s">
        <v>233</v>
      </c>
      <c r="D69" t="s">
        <v>481</v>
      </c>
      <c r="G69" t="s">
        <v>482</v>
      </c>
      <c r="H69" s="1" t="str">
        <f t="shared" si="26"/>
        <v>{ tag_type: 'sake', tag: 'setyuka', name: '雪中花', image_url: 'setyuka.jpg' },</v>
      </c>
      <c r="I69" s="1" t="str">
        <f t="shared" si="29"/>
        <v>{ search_word: '雪中花 酒', tag: 'setyuka' },</v>
      </c>
      <c r="J69" s="1" t="str">
        <f t="shared" si="27"/>
        <v>{ land_of_origin: '北海道', tag: 'setyuka' },</v>
      </c>
      <c r="K69" s="1" t="str">
        <f t="shared" si="28"/>
        <v>curl -o setyuka.jpg data:image/jpeg;base64,/9j/4AAQSkZJRgABAQAAAQABAAD/2wCEAAkGBxESEBURExAUExAUFhUQEBgSFBYSExUQFhQWGBkVFxQYHCggGBwmHBgUIzEhJSksLi4uFx8zODMsNygtLisBCgoKDg0OGxAQGi0mHyQsLSwsKyw0LCwsLCwsLCwsLCwsLCwsLCwsLCwsLCwsLCwsLCwsOCwsNywsNyssLCsrK//AABEIAM0A9gMBIgACEQEDEQH/xAAbAAEAAgMBAQAAAAAAAAAAAAAABQYBBAcDAv/EAD0QAAIBAgQDBQUECAcBAAAAAAABAgMRBBIhMQUGURMiQXGRMmGBocEHFFKxJDNCYnLR0uEWIzRDY5KTFf/EABoBAQEAAwEBAAAAAAAAAAAAAAACAQQFAwb/xAAkEQEAAgICAQQDAQEAAAAAAAAAAQIDESExBBITMlEjQXEUBf/aAAwDAQACEQMRAD8A7iAAAAAAAAAAAAAAAAAAAInjXHI4dxTpylmTelrL1Iz/ABnBuyoyb6XTdvda5PrhUVmVpB5YWtnhGdmsyUrPdXV7M9So5SAAAAAAAAAAAAAAAAAAAAAAAAAAAAAAAAAAAAYYFK59xrp1Kdlo0/BOzXua13KxR4tr3krb92MYv1SJf7SaUu3p2naOVu1vG+/v8CpVKcnpmS8NFb6nLzZ7VyTWJeN89qW1DsvBJXw9N9YJ/CxvEZy1SccJRi5udqce9K13p7iTOlT4w9pAAUAAAAAAAAAAAAAAAAAAAAAAAAAAAAAAAABhmTDA579ocr14LpAq0UWLnirmxbX4YpFfitT57yLfmn+tDLP5HV+WZXwdF/8AHEkyB5JrZsHFeMHKD+EmTx3cU7pH8b8AAPQAAAAAAAAAAAAAAAAAAAAAAAAAAAAAAAADEmZNTi2IVOjOb8Iv1sYmdQOY8drZ8RUl1k7eS0NFGtLDKTz3mm9Xac18r2MvBL8dT/0kfN39M2mdubedzt0D7P6+lan0lGovKSs/mi3nM+R5qliopXtVTpu7cnezktW/c/U6WdzxberHDfxzusSyADZWAAAAAAAAAAAAAAAAAAAAAAAAAAAAAAAAFa56xLjh1TXtVJKK8lqyylf4xN5p1I03UnSi1SirJyna7Sb2b0V/Mm8bjRraq8M5elNJyvCO3gn6am1iuW4ruwqLPbMlOSvba9kr2uRvI9KpVr1ZOcqE6NerLEUabcqM5Vb2Tk3ZtNNuyvtqk7Pcp8tt8RdarOc3FOtSlmb07R5YZmu7bXuxsnpe5r18LDro9nH9NSeCr4Zxq5G+zkqndea6TTa06q6+J0+nNSSkndNJryZy2vxh1uJwhTnLsVGMJKOZSnfNLNka1gnGzlpo/E6FwGpeko3TytxVtdPBemnwPXHjrj4r0r0RWOEkAD1SAAAAAAAAAAAAAAAAAAAAAAAAAAAAAAAA+K1RRi5PZJt+SKvRx0+1le3Zqzk27ZW43016sk+aMTkw034u0V8WjnmMxkqrvLZeylt5vqzVz+RXF2xbJWkcrPR4lhaTkqeSClJznki7ym95Pq/efFXj9PwqSfuy/wA/gVRH1c58/wDRyfrTWnyZ+ll+/Yev3Z3Tdmm7wnmW1pxfvfjtcmeDNU6mRezO/jfvb/zKDB6kxw/icoSgt0pwflHMr/K5s4PM9zi0cvbH5EW4l0gGEZOi9AAAAAAAAAAAAAAAAAAAAAAAAAAAAAAMGTAFV58rWoJdZfkiiRZcftCelNe+/wA0VPCyyyjK10mm/gziebzkiNtTPzZLcM4VmdnFya0lZ5YRdlo5byfltYl6nBqOWyo2fhebWtuqb0+BrqSlFQVVU32jrQk27TWrWvnv5M88TwN5Zv7012jk3Jt6XqKajHvapd5LzOni8bFFeIbNcVIjWkNj8I6crNNa6JtPS+6fieUWbOIjkpQp9p2jhm79mszlK7tfwXU1oI52alMeXVGrkrFb8Or4Opmpwl+KMZeqR7kfwF/o1L+CP5Egdek7rDcAAUAAAAAAAAAAAAAAAAAAAAAAAAAAAAGGBRftCbzw6WVvUqiZa/tA9qHl9fMqkDhebG8jSz/J7UcXOKsn3XumlJejNmpxScoKGWGWOq7t9fHe5Go+kakZslY1FpecZLRGtvWU23du767npA8bnrB6l4p3PJE8uncvP9Gp/wAP1JEjOXP9LT8vqyTPosfxj+OiAAsAAAAAAAAAAAAAAAAAAAAAAAAAAAAAFX5rw8JSSltlvpo99yvUuBRe1T5fnqWTmeVpde5fy1epGYebcIu9k1fTf5ddWefs0tzaGfRFu0VLlyfg16v+k+FwGr+7/wBn/SWCMmlvd9dFc+W3/Mj/AAYPp5+1X6V3FcN7KLqValOnTj7UnJ2Xgv2eptUsFBRz5sytmWXW6tc0OceNYSNOeEqycqtWlKSpx3cVqm5bR9nz00PLl/DVbUpRnL7r2TWR+xvaMYxfedrN5nvf4FV8XFX4wquOsfp0zl9r7tTdraXt0vr9SSNDgn6iFlbT6s3y69Qq3YACmAAAAAAAAAAAAAAAAAAAAAAAAAAAAAwKzzLL/Mjb8K/ORBYC7jFaKKWtvFq+iv4a7+4nOaHZxf7vj1v1IDDVorTVPvWUlu1duzWj/szES9I6elXimHpwVSVaLhOoqUZXzJ1G7ZbxvbZ+hE81810sJTlGMlPFZb06aTm1qrSmo+xH3uxW+EWhXjN4ZRw/bTV6snVVKo4N5aMVdZ1l1lr4rQ3uYsI506uIg6caNWjBTywUa1So5xtKdTxjktZeRUTtieWvOhh8RLG1auF7PGU+zVR1Kiq04yyLJ2c7Wg7NXVtNNyZ5RhNYZOSnHPKU4RnKUnCntGN5a7K5uYzs8PGMY02oqffyd6SjK95y8Z3drvXc8ZcSjJNxmnUleFGKvmzNtKTXz9yXUbI6dI4J+oh5fO7N8jOXKeXDU43vZWu927vUkya9JnsABlgAAAAAAAAAAAAAAAAAAAAAAAAAAAMGAK5zOk2k1platbo90U2rhZ1J1IKp2cl2fZyteSpTb7S0X+3Jpq720sXDmqErwyrWy26ZtfkQmNwVRzhUpzUZQzJqacozi1s15/mTHS4VNcNVCpKLqwUaVV4rD0Zp9nK6slJ2cnKzWutrbPW05wuniKiqOsqEqbcZQjTzVLJ6pyct1ovDdPY0+LcCxNWfbTq0cySUYqEowSTb9rV3ISVXFUJ5tadRK7ypuEoqUvHZrW39yfVNZ56VEbXp07taXs7rTx6kZi8XRp1U8ilVd1mSttus9tSo8Q5nxGInGKlONlaSo5kn1bSf1Jng/Dq1TK6rmqatlU7p2StpF6LzL9W+oT6ddurcBlfDU31jm9dSQNHg0LUILwSsvK5vCvSAAGQAAAAAAAAAAAAAAAAAAAAAAAAAAAAAVLn/ABMqUKdWOlpZXpffr6fMqWG55w+1S8X1Sdvlc6LzDwr7zRdLNle8Xa/e1312OK8w8kY6lJy+7SlD8VJqovRPMviiOp7OV1jzXgpf78PjJL8zTxfEMDVkr4mGXVOMakIxndp2lZ3aulpe3U5XjcNUp/rKU4fxQcdfOSR8YDHQg72zPayaVvzMWtOuOTcxHTrX/wB3A042jUpxSVrQsrL4GvS5moSlanectru6Xq9ShVXiK9owwlW/hljOV/SNi38m8i42U4yrUuwpXzSc3Fza6KCbs/exW1pjkjcxzw65wdvsKbe7im/irm6fNOKSSWySS8kfRccAADIAAAAAAAAAAAAAAAAAAAAAAAAAAAAABgyAPlxPlUY/hXoj0BjQxYyAZAAAAAAAAAAAAAAAAAAAf//Z</v>
      </c>
      <c r="L69" t="str">
        <f t="shared" si="25"/>
        <v>ls setyuka.jpg</v>
      </c>
      <c r="M69">
        <f t="shared" si="30"/>
        <v>1</v>
      </c>
    </row>
    <row r="70" spans="1:13">
      <c r="A70" s="7">
        <v>41847</v>
      </c>
      <c r="B70" t="s">
        <v>301</v>
      </c>
      <c r="C70" t="s">
        <v>310</v>
      </c>
      <c r="D70" t="s">
        <v>483</v>
      </c>
      <c r="G70" t="s">
        <v>484</v>
      </c>
      <c r="H70" s="1" t="str">
        <f t="shared" si="26"/>
        <v>{ tag_type: 'sake', tag: 'otarunoonna', name: '小樽の女', image_url: 'otarunoonna.jpg' },</v>
      </c>
      <c r="I70" s="1" t="str">
        <f t="shared" si="29"/>
        <v>{ search_word: '小樽の女 酒', tag: 'otarunoonna' },</v>
      </c>
      <c r="J70" s="1" t="str">
        <f t="shared" si="27"/>
        <v>{ land_of_origin: '北海道', tag: 'otarunoonna' },</v>
      </c>
      <c r="K70" s="1" t="str">
        <f t="shared" si="28"/>
        <v>curl -o otarunoonna.jpg data:image/jpeg;base64,/9j/4AAQSkZJRgABAQAAAQABAAD/2wCEAAkGBxESEhIUDxQVFRUUFxcQFRAYFBIcFRYYGBgZGxYTFRUYHCggGB0lGxUXITEhJSkrLi8uFx8zODMsNygtLysBCgoKDg0OGxAQGywkHyQsLCwsLCwtLCwsLCwsLCwsLCwsLCwsLCwsLCwsLCwsLCwsLCwsLCwsLCwsLCwsLCwsLP/AABEIAOEA4QMBEQACEQEDEQH/xAAcAAEAAgMBAQEAAAAAAAAAAAAABQYBBAcDAgj/xABBEAACAQMCAwUFBAUMAwEAAAAAAQIDBBESIQUGMRMiQVGBMmFxkaEHI7HBFBZCkvAzUlNicoKistHS4vEkY5MV/8QAGgEBAAIDAQAAAAAAAAAAAAAAAAIDAQQFBv/EAC0RAQACAgEDAgQFBQEAAAAAAAABAgMRBAUSIRMxIjJBoRUjUWGBFDNCUnFi/9oADAMBAAIRAxEAPwDuIAAAAAAAAAAAAAAAAAAAAAAAAAAAAAAAAAAAAAAAAAAAAAAAYyY2I6749aUpqnVr0YVHhKnOrTjN56aYyab9CNrxDMRMvjivMdpbLNzXpU/HEqkE38It5fXwIxmrM6hnslv2tzCpCM6bUozSlGS6NPo0Wo+06eoGQAAAAAAAAAAAAAAAAAAAAAAAAAAAYYHNOYeH2tfi2q4rU6Sowg25VKcZye7WnV0W31OfetrZtfQi3k5/o8KnaVHUuYvTFtJXHaSf9VRcm92l08ivPgtS9Zxb2srbz5XblbT+h2unGOyppY6eyuh0cfsjf5pSpNFkAAAAAAAAAAAAAAAAAAAAAAAAAAAGGY+o5Fzxcr/9SSnSbXZww5JYkkm9Uc+GW0cbqFfj243UbTF4mEVzlfx7GpLsFFxVNruRziKT8849n0yaeCJ9WKzKilrXyxEuycEuu1t6FTTKGunGeiWNSyls8eJ6Svs9A3yQAAAAAAAAAAAAAAAAAAAAAAAAAAAAwzA5/wA01dXEIx2emEF85Nv8jz/Ub/nxEOLz7x60Q1ueYpRrdMKjB4xv0l4+WCjkzMcisR+yHLt6eSunQOGVNVKk/OEH84o9NXzWHcrO4iW0SZAAAAAAAAAAAAAAAAAAAAAAAAAAAAYMDml7mfEaz8O0jFfCKSl9TzPJt3cmf+vO86d8mIbHO1PPar/0R29JEedOuRX+E+pf3K/wt3KtXXZ2sk85pQ3/ALp6XF8kO3indISxYsAAAAAAAAAAAAAAAAAAAAAAAAAAAAfMnhN+pG06iZN6cwsqjlXq1OqlVnPr0Tlt+Z5K1u7L/LzGa8W5W0vzBBOrLydKmvpL8mWdRj86J/42OpWjvr/CT+zqrmwpLxg50mvLTNr8MHouJO8UOvxp3jhZkbLYZAAAAAAAAAAAAAAAAAAAAAAAAAAABG8w3apW1eo3jTCTz78YX1ZXl+SUMk6rMuY8L4xbQhHVN9En3J+Xng8x/T37tvLenPqdyRvuZLSo8qrjZR9mfgseQzYMl7bW8uJyzE6TH2aX9KauqdKWpRq9p0fScV5++LO50+JjHqXY6fM+nqV2Rvt9kAAAAAAAAAAAAAAAAAAAAAAAAAAAFZ59uNNsof0k4rHml3n/AJTQ6hkmmPw1Obk7MUyrVi8R/wCjzXqXn6vKYsszO2K091/HUnFr/q2L3nTZ5Su3C90P2asJR/vQzJf4VI6/TMlpmYlvdIz91pq6EjtPQMgAAAAAAAAAAAAAAAAAAAAAAAAAAAofPNbXXp01+xHL+MnnD/dXzOL1PJG4q4nVrTOqQ9LDgUpw78tCa6YzLf47I4NMkRM7k4vRotWLXetzypB40Vqiaw99LW3uwsFls9PpLoX6TitXUK3xGnO1uKUppdyUZ6t8NJ4ePTOxvdPzx6mnEni24WeuvaXU6FRSipR3UkpJ+aaymemelidvQMgAAAAAAAAAAAAAAAAAAAAAAABgDEpY6mNjnfDH+kXbqS6ScqiTz0x3V8sM8l1HL35ZcmkRn5fn2hb4asLGOmW/f7l8zlV3Mbeh8M3ClpejGfD3fxuWWp43BWY35QnNlj2lrLVjXBak8eT3+GUXcPJ2XiWl1DHW1Jt+iV5Mu+0tKSftU4qjL4wWF81hntcdu6sSq49+7HEpwsXgAAAAAAAAAAAAAAAAAAAAAAABhgRfMdxooTx1limvjLy9Mmtyr9mOZVZrduOZVPhrcZKUVjGdvLPh8mePtbv+J5vBmtTP3Qm4cbpx/lFKOPHGV9NzGLHX2l6HF1LHf38Pqrx+2S3k/wB2X+hbfHjqvnl4o+qL4jxXt6bjThKMX11Y1NeSw3gxXHETuHL53Pi9fTo9uRa7jOrSfRpVI+f82S/yno+nZu6mjpmTdJiVxOm6rIAAAAAAAAAAAAAAAAAAAAAAABhiRXObKmdEE+mZv8F+Zx+q5PhirQ59tY9IqjDCOB7Q4WOv1eV5T2y17i7j45vaF1cc2l58Y4WqMoxznVHXl+57p48Nzd5fF9HU/q28/H9PUs2VLCx6mjlaWSu5e/Cami4pNeMnTfT9rp9Te6bl1k02+FPbk0vKPRu6yZAAAAAAAAAAAAAAAAAAAAAAABhgVbj006svHCUfpn8zzfVrbyxDk9Rt9GsobHM92hFNQ+rqn9zHO2asV6atzr8TH4if3b+CvwRP7vvnbClQf9tfgzY6r/is6jPwQ0bDePX3HGyubp8XMdLUk8NSUl6Mnw/hyRJjt25IlfIPKT9T1ke0PR19tvskyAAAAAAAAAAAAAAAAAAAAAAAMMCncQnmo2ujbf1/6PJ8+3dllweff83T6gaUT5Rq8uLVs0Yx/muU/l0Oxxs8VrVs15ERWsfptjmW7hVnTcXlKDfrJ9PobHOzVvEQzzr1yah42T2+RyMjSgvls8+hHHOrQr/zhceFVNVGlLzhF/Q9dindIl6TH8sNssTAAAAAAAAAAAAAAAAAAAAAAAGGYkUms++/X8TyHIn86XnOXMeq9oyRR27ZpeHhc4z6P095ZVGZjfhHKGI7e/6lkSbbNjU26ryfXJi0sTbT2upLBGI8wqtk8xpaOXZ5tqP9nHybX5HrMH9uHpcE7xwki5aAAAAAAAAAAAAAAAAAAAAAAAMMxIr9fl6TlqVXHu0f8jkX6Z35Jt3fZzs3Ai9u7uP1fn/Sr9x/7iuekz/sq/Df/X2adxyxXk9q0OmN4S/JllemTHvLMdOn/b7NT9T7nTp7an5+zP8A1LI6d+6UcD9/s9LXlCvHGqtT9Kcv9xG3Td/U/D/3b8+WpvGay/8An/yK/wAL8/N9mPw2P1+ya4XadjShTzq0rGrGM7t9PU62OvbWIdKle2IhtliQAAAAAAAAAAAAAAAAAAAAAAAAfOrfBHfkZMjDAo3JPPsr29vLOtSVOpbObUoybU4RqKGWmtn3o/MzoXoCA514vO0tXVprfXSh4dJTSfX3MM19/KYtE9Kz45fzG2bzEy2AiAAAAAAAAAAAAAAAAAAAAAAAAFP5hs5zuW4XMqcVCKlTi5alnOJYXUuxRH1Y35bNjOKko9vUnJLGJycU154x195GbRPs2fTnW0Tylf8AFJXd2r+nCFrT7tGrF+0oyenD1NyzHdvBHcaV2iY8Spn2RdnW4rxiecqSmlPMovTKrvh7OPsry6EfZBbeX43nDZV6Ve4leUtUZUXJylWpxz94pyby9ui33Xga1+VStu1s4uLbJG4fXPvHKNewcYZzUnSUduktabUl1i1jfKL4ncbU2rNLaXXhbi6cXF5T3TXT4GY9mLz5bhlAAAAAAAAAAAAAAAAAAAAAAAAYkBU+J8HlK97aUn2cqUYOnGo05STe7Xlg0svIms6hZSm/KQtrV5lmmoQi1GnLVqlUi1luSazDdtYyyF8s1x9y2LzHhR+c+bpWl3bUqNWLnOvGFagnFuNLbf8Aq+L9CrhxlyxNr+F1stIrETG1N+0e/r2srq0t7dUY3NXVK970a1yo4bils9OuT6bPfzOpjrOtNG9o2u/C4VLmyUY3VOnp1UnPTGM0qcnCK1a0tT0ZysdSE8OkW7pWf1N4jVVd49U4fTnUtYaa9apW7WdxhtwT2dKnPfLWneXg30E3rPiEYmZndnWOT4r9Dt2ljVBSUd9l4L5JE6x4Mk7smjKAAAAAAAAAAAAAAAAAAAAAAAAwwKdzxwydx91mVKNTRFXEJNSi4y1Yx8M4fmac4o9TuX4krQrUYKpGi2pyqaHnW25pJPGrOcRXw2LcmOtq9skxO9y4Xzrf0YcZ7ewp6XTqyjO4XeVS407rTNuPdfgkv2i7HGo1Km0xtuXfHbmo3Xmo1atOqqvexFQhPTCUaWc6VlrvR3WXui6paazCC4pZ29O5oJOjKUK1OLhSqVKicNfVavblvu9iGS09swjWdyt/Falrqpdnqc5KdSnPKUVBVc1E14POy9xycVLd0zLevWOyJdb5Sra7K1k1jNKG3odOI8NOY8pgywAAAAAAAAAAAAAAAAAAAAAAAMMCj8eozjxF1ElOMqFKChL2YyVSTUljdP3+4jXHuWe+YS9zb3E19zopTzGTcVu1F5cHJ+D6dDOTDGltLRPzKjxHlXgtftalZqFRqXaaKmlU5dakYxktKblluXV564K63mI0jOPav8E5X4VVlOlCtWVOuqlKM9cc/cyg6ihKcZJU5SXg2+77yc31CXpREeEhQ+yPhynCau6mqDTinVoNd2WrGNCeCit7WiY3CWq1nepaX2j8oQo0KU6dZvvOglHGXGpJylq65IYqzWffaV8sWjWtOs8r2ao2dtSXSnSpwW+ekV4m41re6UDAAAAAAAAAAAAAAAAAAAAAAAAAVrjLxdU2s5cUs4WOr2/Esx2ja/FSLJCENWFLO+7/AIyWWmE7a0onOPHLG3o8QpSrW8qjjJxoOUJOctP8lKKlqTefdjJCe3TVmZ2pfCvtC4fGlQjOhUUlHSqdBR+6km0ox1JJqXXG/VZKr1i0M1vaqX4ZxSnfXKofoteKlFz+/tY7uPVrTsn72jRtxJjzDZjPv3RnOfBp29SjCbortJTlCCnKMtEYvMpwljSltuupdhx9keVGS82nUO18qr/w7XfV91DvefdXibCMpUMAAAAAAAAAAAAAAAAAAAAAAAABG8WcYrVs5JwillL2pJL8SMa2nWZhvumn1RPfhHcuZc8fZfbu1qrhVpR/SK046pzqTbjHU3J03UbUHv8As42ZhhRLLj8rS44fHidr2dvw5zodtQgp06ldxwpSqdJNJPKUm8pvGTI/QdrXhUjCpBqUZRU4z84yWU16GPPsOV850rVcSrVrpTlOnTglOSn2dOm1jC0rGW9W8vM52XLeL9se227x8EWjbp3Bmuwo6UktEcJZwljZLJvU3NWrljV5hvE0AAAAAAAAAAAAAAAAAAAAAAAB8yMSOWc+VqltxCnWrap2laEHUpp479NpqS962ZpZbdl9/wDG5x47o1DplneU6sYzpyUoy3TTNyt6z7NW9LVnUw2ESReVzbxqRlCpFShJaZQkk015NMDNCjGEYxglGMUoxilsktkkh4HL+fby2dzcwqV3Tl2dGm44zGTc+7q22S+PiczNSZy7h0ONMxWHS+GRapU1JpvSstLCbx1S8DoUjVWlkn4pbRNAAAAAAAAAAAAAAAAAAAAAAAAYYEbcW1tdw0VFTrQT9nuySlHb0a3IWpW/ulS80ndXnwXl63tVihFxjnUo5bUW+rivDJGmLtW5ORfJ8yWRaoZAwY0Ia75Wsqs5VKtvSnKbUpOUIvVJbKTT8cLGepCaRvacZLRGkvRikko9EsL4E0H2ZAAAAAAAAAAAAAAAAAAAAAAABhgcg58+yu6qXFS64TX7KdV66lDtJ08y8XTlFY3e+Hjx38DECn1qHNtusZvGlstMozX0yzOx4/rpzTT2bulj+dY02/m6OWNwaZqfaLzLJ93tY4W6jZQfq9VNjcGn3+tHNlXbF38VZ04f4lSQNNmy5d5pvJwjcVLmnTbTdSdZR0xb3eIvOceGAO/8LtFRo06UW2qcVDU+rwsZfvfUwNoyAAAAAAAAAAAAAAAAAAAAAAAAAAAAAAAAAAAAAAAAAAAAAAAAAAAAAAAAAAAAAAAAAAAAAAAAAAAAAAAD/9k=</v>
      </c>
      <c r="L70" t="str">
        <f t="shared" si="25"/>
        <v>ls otarunoonna.jpg</v>
      </c>
      <c r="M70">
        <f t="shared" si="30"/>
        <v>1</v>
      </c>
    </row>
    <row r="71" spans="1:13">
      <c r="A71" s="7">
        <v>41847</v>
      </c>
      <c r="B71" t="s">
        <v>301</v>
      </c>
      <c r="C71" t="s">
        <v>234</v>
      </c>
      <c r="D71" t="s">
        <v>486</v>
      </c>
      <c r="G71" t="s">
        <v>485</v>
      </c>
      <c r="H71" s="1" t="str">
        <f t="shared" si="26"/>
        <v>{ tag_type: 'sake', tag: 'kitanozuiso', name: '北斗随想', image_url: 'kitanozuiso.jpg' },</v>
      </c>
      <c r="I71" s="1" t="str">
        <f t="shared" si="29"/>
        <v>{ search_word: '北斗随想 酒', tag: 'kitanozuiso' },</v>
      </c>
      <c r="J71" s="1" t="str">
        <f t="shared" si="27"/>
        <v>{ land_of_origin: '北海道', tag: 'kitanozuiso' },</v>
      </c>
      <c r="K71" s="1" t="str">
        <f t="shared" si="28"/>
        <v>curl -o kitanozuiso.jpg http://www.kitanonishiki.com/kitanonishiki/shop/images/o.jpg</v>
      </c>
      <c r="L71" t="str">
        <f t="shared" si="25"/>
        <v>ls kitanozuiso.jpg</v>
      </c>
      <c r="M71">
        <f t="shared" si="30"/>
        <v>1</v>
      </c>
    </row>
    <row r="72" spans="1:13">
      <c r="A72" s="7">
        <v>41847</v>
      </c>
      <c r="B72" t="s">
        <v>301</v>
      </c>
      <c r="C72" t="s">
        <v>235</v>
      </c>
      <c r="D72" t="s">
        <v>487</v>
      </c>
      <c r="G72" t="s">
        <v>488</v>
      </c>
      <c r="H72" s="1" t="str">
        <f t="shared" si="26"/>
        <v>{ tag_type: 'sake', tag: 'fuyuhanabi', name: '冬花火', image_url: 'fuyuhanabi.jpg' },</v>
      </c>
      <c r="I72" s="1" t="str">
        <f t="shared" si="29"/>
        <v>{ search_word: '冬花火 酒', tag: 'fuyuhanabi' },</v>
      </c>
      <c r="J72" s="1" t="str">
        <f t="shared" si="27"/>
        <v>{ land_of_origin: '北海道', tag: 'fuyuhanabi' },</v>
      </c>
      <c r="K72" s="1" t="str">
        <f t="shared" si="28"/>
        <v>curl -o fuyuhanabi.jpg http://www.max-hokkaido.jp/upload/save_image/02723_2.jpg</v>
      </c>
      <c r="L72" t="str">
        <f t="shared" si="25"/>
        <v>ls fuyuhanabi.jpg</v>
      </c>
      <c r="M72">
        <f t="shared" si="30"/>
        <v>1</v>
      </c>
    </row>
    <row r="73" spans="1:13">
      <c r="A73" s="7">
        <v>41847</v>
      </c>
      <c r="B73" t="s">
        <v>301</v>
      </c>
      <c r="C73" t="s">
        <v>236</v>
      </c>
      <c r="D73" t="s">
        <v>489</v>
      </c>
      <c r="G73" t="s">
        <v>490</v>
      </c>
      <c r="H73" s="1" t="str">
        <f t="shared" si="26"/>
        <v>{ tag_type: 'sake', tag: 'oyuki', name: '大雪', image_url: 'oyuki.jpg' },</v>
      </c>
      <c r="I73" s="1" t="str">
        <f t="shared" si="29"/>
        <v>{ search_word: '大雪 酒', tag: 'oyuki' },</v>
      </c>
      <c r="J73" s="1" t="str">
        <f t="shared" si="27"/>
        <v>{ land_of_origin: '北海道', tag: 'oyuki' },</v>
      </c>
      <c r="K73" s="1" t="str">
        <f t="shared" si="28"/>
        <v>curl -o oyuki.jpg http://www.japan1000.com/sake/images/imgdir/010101030301/small.jpg</v>
      </c>
      <c r="L73" t="str">
        <f t="shared" si="25"/>
        <v>ls oyuki.jpg</v>
      </c>
      <c r="M73">
        <f t="shared" si="30"/>
        <v>1</v>
      </c>
    </row>
    <row r="74" spans="1:13">
      <c r="A74" s="7">
        <v>41847</v>
      </c>
      <c r="B74" t="s">
        <v>301</v>
      </c>
      <c r="C74" t="s">
        <v>311</v>
      </c>
      <c r="D74" t="s">
        <v>491</v>
      </c>
      <c r="G74" t="s">
        <v>757</v>
      </c>
      <c r="H74" s="1" t="str">
        <f t="shared" si="26"/>
        <v>{ tag_type: 'sake', tag: 'shibata', name: '柴田', image_url: 'shibata.jpg' },</v>
      </c>
      <c r="I74" s="1" t="str">
        <f t="shared" si="29"/>
        <v>{ search_word: '柴田 酒', tag: 'shibata' },</v>
      </c>
      <c r="J74" s="1" t="str">
        <f t="shared" si="27"/>
        <v>{ land_of_origin: '北海道', tag: 'shibata' },</v>
      </c>
      <c r="K74" s="1" t="str">
        <f t="shared" si="28"/>
        <v>curl -o shibata.jpg http://blogs.c.yimg.jp/res/blog-fc-0b/darl600/folder/480873/09/11909609/img_1?1390723290</v>
      </c>
      <c r="L74" t="str">
        <f t="shared" si="25"/>
        <v>ls shibata.jpg</v>
      </c>
      <c r="M74">
        <f t="shared" si="30"/>
        <v>1</v>
      </c>
    </row>
    <row r="75" spans="1:13">
      <c r="A75" s="7">
        <v>41847</v>
      </c>
      <c r="B75" t="s">
        <v>761</v>
      </c>
      <c r="C75" t="s">
        <v>492</v>
      </c>
      <c r="D75" t="s">
        <v>494</v>
      </c>
      <c r="G75" t="s">
        <v>493</v>
      </c>
      <c r="H75" s="1" t="str">
        <f t="shared" si="26"/>
        <v>{ tag_type: 'sake', tag: 'yogouemon', name: '與五右衛門', image_url: 'yogouemon.jpg' },</v>
      </c>
      <c r="I75" s="1" t="str">
        <f t="shared" si="29"/>
        <v>{ search_word: '與五右衛門 酒', tag: 'yogouemon' },</v>
      </c>
      <c r="J75" s="1" t="str">
        <f t="shared" si="27"/>
        <v>{ land_of_origin: '山梨県', tag: 'yogouemon' },</v>
      </c>
      <c r="K75" s="1" t="str">
        <f t="shared" si="28"/>
        <v>curl -o yogouemon.jpg http://blog.liquorsmasami.shop-pro.jp/images/yogouemon2.JPG</v>
      </c>
      <c r="L75" t="str">
        <f t="shared" si="25"/>
        <v>ls yogouemon.jpg</v>
      </c>
      <c r="M75">
        <f t="shared" si="30"/>
        <v>1</v>
      </c>
    </row>
    <row r="76" spans="1:13">
      <c r="A76" s="7">
        <v>41847</v>
      </c>
      <c r="B76" t="s">
        <v>497</v>
      </c>
      <c r="C76" t="s">
        <v>718</v>
      </c>
      <c r="D76" t="s">
        <v>719</v>
      </c>
      <c r="E76" t="s">
        <v>721</v>
      </c>
      <c r="F76" t="s">
        <v>720</v>
      </c>
      <c r="G76" t="s">
        <v>495</v>
      </c>
      <c r="H76" s="1" t="str">
        <f t="shared" si="26"/>
        <v>{ tag_type: 'sake', tag: 'nihayamamatsumidori', name: '二波山松緑', image_url: 'nihayamamatsumidori.jpg' },</v>
      </c>
      <c r="I76" s="1" t="str">
        <f t="shared" si="29"/>
        <v>{ search_word: '二波山松緑 酒', tag: 'nihayamamatsumidori' },</v>
      </c>
      <c r="J76" s="1" t="str">
        <f t="shared" si="27"/>
        <v>{ land_of_origin: '茨城県', tag: 'nihayamamatsumidori' },</v>
      </c>
      <c r="K76" s="1" t="str">
        <f t="shared" si="28"/>
        <v>curl -o nihayamamatsumidori.jpg http://www.centerplace.jp/wordpress/wp-content/uploads/2012/09/mm009.jpg</v>
      </c>
      <c r="L76" t="str">
        <f t="shared" si="25"/>
        <v>ls nihayamamatsumidori.jpg</v>
      </c>
      <c r="M76">
        <f t="shared" si="30"/>
        <v>1</v>
      </c>
    </row>
    <row r="77" spans="1:13">
      <c r="A77" s="7">
        <v>41847</v>
      </c>
      <c r="B77" t="s">
        <v>312</v>
      </c>
      <c r="C77" t="s">
        <v>710</v>
      </c>
      <c r="D77" t="s">
        <v>722</v>
      </c>
      <c r="E77" t="s">
        <v>714</v>
      </c>
      <c r="F77" t="s">
        <v>713</v>
      </c>
      <c r="G77" t="s">
        <v>715</v>
      </c>
      <c r="H77" s="1" t="str">
        <f t="shared" si="26"/>
        <v>{ tag_type: 'sake', tag: 'rokkon', name: '六根', image_url: 'rokkon.jpg' },</v>
      </c>
      <c r="I77" s="1" t="str">
        <f t="shared" si="29"/>
        <v>{ search_word: '六根 酒', tag: 'rokkon' },</v>
      </c>
      <c r="J77" s="1" t="str">
        <f t="shared" si="27"/>
        <v>{ land_of_origin: '青森県', tag: 'rokkon' },</v>
      </c>
      <c r="K77" s="1" t="str">
        <f t="shared" si="28"/>
        <v>curl -o rokkon.jpg http://aomori-sake.or.jp/_src/sc1073/saito-1.png</v>
      </c>
      <c r="L77" t="str">
        <f t="shared" si="25"/>
        <v>ls rokkon.jpg</v>
      </c>
      <c r="M77">
        <f t="shared" si="30"/>
        <v>1</v>
      </c>
    </row>
    <row r="78" spans="1:13">
      <c r="A78" s="7">
        <v>41847</v>
      </c>
      <c r="B78" t="s">
        <v>312</v>
      </c>
      <c r="C78" t="s">
        <v>711</v>
      </c>
      <c r="D78" t="s">
        <v>723</v>
      </c>
      <c r="E78" t="s">
        <v>714</v>
      </c>
      <c r="F78" t="s">
        <v>713</v>
      </c>
      <c r="G78" t="s">
        <v>716</v>
      </c>
      <c r="H78" s="1" t="str">
        <f t="shared" si="26"/>
        <v>{ tag_type: 'sake', tag: 'reiho', name: '麗峰', image_url: 'reiho.jpg' },</v>
      </c>
      <c r="I78" s="1" t="str">
        <f t="shared" si="29"/>
        <v>{ search_word: '麗峰 酒', tag: 'reiho' },</v>
      </c>
      <c r="J78" s="1" t="str">
        <f t="shared" si="27"/>
        <v>{ land_of_origin: '青森県', tag: 'reiho' },</v>
      </c>
      <c r="K78" s="1" t="str">
        <f t="shared" si="28"/>
        <v>curl -o reiho.jpg http://aomori-sake.or.jp/_src/sc1074/saito-2.png</v>
      </c>
      <c r="L78" t="str">
        <f t="shared" si="25"/>
        <v>ls reiho.jpg</v>
      </c>
      <c r="M78">
        <f t="shared" si="30"/>
        <v>1</v>
      </c>
    </row>
    <row r="79" spans="1:13">
      <c r="A79" s="7">
        <v>41847</v>
      </c>
      <c r="B79" t="s">
        <v>312</v>
      </c>
      <c r="C79" t="s">
        <v>712</v>
      </c>
      <c r="D79" t="s">
        <v>496</v>
      </c>
      <c r="E79" t="s">
        <v>714</v>
      </c>
      <c r="F79" t="s">
        <v>713</v>
      </c>
      <c r="G79" t="s">
        <v>717</v>
      </c>
      <c r="H79" s="1" t="str">
        <f t="shared" si="26"/>
        <v>{ tag_type: 'sake', tag: 'matsumidori', name: '松緑', image_url: 'matsumidori.jpg' },</v>
      </c>
      <c r="I79" s="1" t="str">
        <f t="shared" si="29"/>
        <v>{ search_word: '松緑 酒', tag: 'matsumidori' },</v>
      </c>
      <c r="J79" s="1" t="str">
        <f t="shared" si="27"/>
        <v>{ land_of_origin: '青森県', tag: 'matsumidori' },</v>
      </c>
      <c r="K79" s="1" t="str">
        <f t="shared" si="28"/>
        <v>curl -o matsumidori.jpg http://aomori-sake.or.jp/_src/sc1076/saito-4.png</v>
      </c>
      <c r="L79" t="str">
        <f t="shared" si="25"/>
        <v>ls matsumidori.jpg</v>
      </c>
      <c r="M79">
        <f t="shared" si="30"/>
        <v>1</v>
      </c>
    </row>
    <row r="80" spans="1:13">
      <c r="A80" s="7">
        <v>41847</v>
      </c>
      <c r="B80" t="s">
        <v>312</v>
      </c>
      <c r="C80" t="s">
        <v>313</v>
      </c>
      <c r="D80" t="s">
        <v>499</v>
      </c>
      <c r="E80" t="s">
        <v>501</v>
      </c>
      <c r="F80" t="s">
        <v>500</v>
      </c>
      <c r="G80" t="s">
        <v>498</v>
      </c>
      <c r="H80" s="1" t="str">
        <f t="shared" si="26"/>
        <v>{ tag_type: 'sake', tag: 'jyoppari', name: 'じょっぱり', image_url: 'jyoppari.jpg' },</v>
      </c>
      <c r="I80" s="1" t="str">
        <f t="shared" si="29"/>
        <v>{ search_word: 'じょっぱり 酒', tag: 'jyoppari' },</v>
      </c>
      <c r="J80" s="1" t="str">
        <f t="shared" si="27"/>
        <v>{ land_of_origin: '青森県', tag: 'jyoppari' },</v>
      </c>
      <c r="K80" s="1" t="str">
        <f t="shared" si="28"/>
        <v>curl -o jyoppari.jpg http://www.joppari.com/img/product/item_119_a.jpg</v>
      </c>
      <c r="L80" t="str">
        <f t="shared" si="25"/>
        <v>ls jyoppari.jpg</v>
      </c>
      <c r="M80">
        <f t="shared" si="30"/>
        <v>1</v>
      </c>
    </row>
    <row r="81" spans="1:13">
      <c r="A81" s="7">
        <v>41847</v>
      </c>
      <c r="B81" t="s">
        <v>312</v>
      </c>
      <c r="C81" t="s">
        <v>704</v>
      </c>
      <c r="D81" t="s">
        <v>705</v>
      </c>
      <c r="E81" t="s">
        <v>501</v>
      </c>
      <c r="F81" t="s">
        <v>500</v>
      </c>
      <c r="G81" t="s">
        <v>706</v>
      </c>
      <c r="H81" s="1" t="str">
        <f t="shared" si="26"/>
        <v>{ tag_type: 'sake', tag: 'jyopparihanaomoi', name: 'じょっぱり華想い', image_url: 'jyopparihanaomoi.jpg' },</v>
      </c>
      <c r="I81" s="1" t="str">
        <f t="shared" si="29"/>
        <v>{ search_word: 'じょっぱり華想い 酒', tag: 'jyopparihanaomoi' },</v>
      </c>
      <c r="J81" s="1" t="str">
        <f t="shared" si="27"/>
        <v>{ land_of_origin: '青森県', tag: 'jyopparihanaomoi' },</v>
      </c>
      <c r="K81" s="1" t="str">
        <f t="shared" si="28"/>
        <v>curl -o jyopparihanaomoi.jpg http://aomori-sake.or.jp/_src/sc1063/93l95r8EE6814089D891z82A220s.jpg</v>
      </c>
      <c r="L81" t="str">
        <f t="shared" si="25"/>
        <v>ls jyopparihanaomoi.jpg</v>
      </c>
      <c r="M81">
        <f t="shared" si="30"/>
        <v>1</v>
      </c>
    </row>
    <row r="82" spans="1:13">
      <c r="A82" s="7">
        <v>41847</v>
      </c>
      <c r="B82" t="s">
        <v>312</v>
      </c>
      <c r="C82" t="s">
        <v>707</v>
      </c>
      <c r="D82" t="s">
        <v>708</v>
      </c>
      <c r="E82" t="s">
        <v>501</v>
      </c>
      <c r="F82" t="s">
        <v>500</v>
      </c>
      <c r="G82" t="s">
        <v>709</v>
      </c>
      <c r="H82" s="1" t="str">
        <f t="shared" si="26"/>
        <v>{ tag_type: 'sake', tag: 'anjyu', name: '安寿', image_url: 'anjyu.jpg' },</v>
      </c>
      <c r="I82" s="1" t="str">
        <f t="shared" si="29"/>
        <v>{ search_word: '安寿 酒', tag: 'anjyu' },</v>
      </c>
      <c r="J82" s="1" t="str">
        <f t="shared" si="27"/>
        <v>{ land_of_origin: '青森県', tag: 'anjyu' },</v>
      </c>
      <c r="K82" s="1" t="str">
        <f t="shared" si="28"/>
        <v>curl -o anjyu.jpg http://aomori-sake.or.jp/_src/sc1066/88C08EF5kt.jpg</v>
      </c>
      <c r="L82" t="str">
        <f t="shared" si="25"/>
        <v>ls anjyu.jpg</v>
      </c>
      <c r="M82">
        <f t="shared" si="30"/>
        <v>1</v>
      </c>
    </row>
    <row r="83" spans="1:13">
      <c r="A83" s="7">
        <v>41847</v>
      </c>
      <c r="B83" t="s">
        <v>312</v>
      </c>
      <c r="C83" t="s">
        <v>503</v>
      </c>
      <c r="D83" t="s">
        <v>504</v>
      </c>
      <c r="E83" t="s">
        <v>501</v>
      </c>
      <c r="F83" t="s">
        <v>500</v>
      </c>
      <c r="G83" t="s">
        <v>502</v>
      </c>
      <c r="H83" s="1" t="str">
        <f t="shared" si="26"/>
        <v>{ tag_type: 'sake', tag: 'tsugarukaikyo', name: '津軽海峡', image_url: 'tsugarukaikyo.jpg' },</v>
      </c>
      <c r="I83" s="1" t="str">
        <f t="shared" si="29"/>
        <v>{ search_word: '津軽海峡 酒', tag: 'tsugarukaikyo' },</v>
      </c>
      <c r="J83" s="1" t="str">
        <f t="shared" si="27"/>
        <v>{ land_of_origin: '青森県', tag: 'tsugarukaikyo' },</v>
      </c>
      <c r="K83" s="1" t="str">
        <f t="shared" si="28"/>
        <v>curl -o tsugarukaikyo.jpg http://www.joppari.com/img/product/item_105_a.jpg</v>
      </c>
      <c r="L83" t="str">
        <f t="shared" si="25"/>
        <v>ls tsugarukaikyo.jpg</v>
      </c>
      <c r="M83">
        <f t="shared" si="30"/>
        <v>1</v>
      </c>
    </row>
    <row r="84" spans="1:13">
      <c r="A84" s="7">
        <v>41847</v>
      </c>
      <c r="B84" t="s">
        <v>312</v>
      </c>
      <c r="C84" t="s">
        <v>507</v>
      </c>
      <c r="D84" t="s">
        <v>506</v>
      </c>
      <c r="E84" t="s">
        <v>501</v>
      </c>
      <c r="F84" t="s">
        <v>500</v>
      </c>
      <c r="G84" t="s">
        <v>505</v>
      </c>
      <c r="H84" s="1" t="str">
        <f t="shared" si="26"/>
        <v>{ tag_type: 'sake', tag: 'ryuhi', name: '龍飛', image_url: 'ryuhi.jpg' },</v>
      </c>
      <c r="I84" s="1" t="str">
        <f t="shared" si="29"/>
        <v>{ search_word: '龍飛 酒', tag: 'ryuhi' },</v>
      </c>
      <c r="J84" s="1" t="str">
        <f t="shared" si="27"/>
        <v>{ land_of_origin: '青森県', tag: 'ryuhi' },</v>
      </c>
      <c r="K84" s="1" t="str">
        <f t="shared" si="28"/>
        <v>curl -o ryuhi.jpg http://www.joppari.com/img/product/item_107_a.jpg</v>
      </c>
      <c r="L84" t="str">
        <f t="shared" si="25"/>
        <v>ls ryuhi.jpg</v>
      </c>
      <c r="M84">
        <f t="shared" si="30"/>
        <v>1</v>
      </c>
    </row>
    <row r="85" spans="1:13">
      <c r="A85" s="7">
        <v>41847</v>
      </c>
      <c r="B85" t="s">
        <v>312</v>
      </c>
      <c r="C85" t="s">
        <v>508</v>
      </c>
      <c r="D85" t="s">
        <v>509</v>
      </c>
      <c r="E85" t="s">
        <v>501</v>
      </c>
      <c r="F85" t="s">
        <v>500</v>
      </c>
      <c r="G85" t="s">
        <v>510</v>
      </c>
      <c r="H85" s="1" t="str">
        <f t="shared" si="26"/>
        <v>{ tag_type: 'sake', tag: 'hanafubuki', name: '華吹雪', image_url: 'hanafubuki.jpg' },</v>
      </c>
      <c r="I85" s="1" t="str">
        <f t="shared" si="29"/>
        <v>{ search_word: '華吹雪 酒', tag: 'hanafubuki' },</v>
      </c>
      <c r="J85" s="1" t="str">
        <f t="shared" si="27"/>
        <v>{ land_of_origin: '青森県', tag: 'hanafubuki' },</v>
      </c>
      <c r="K85" s="1" t="str">
        <f t="shared" si="28"/>
        <v>curl -o hanafubuki.jpg http://www.joppari.com/img/product/item_115_a.jpg</v>
      </c>
      <c r="L85" t="str">
        <f t="shared" si="25"/>
        <v>ls hanafubuki.jpg</v>
      </c>
      <c r="M85">
        <f t="shared" si="30"/>
        <v>1</v>
      </c>
    </row>
    <row r="86" spans="1:13">
      <c r="A86" s="7">
        <v>41847</v>
      </c>
      <c r="B86" t="s">
        <v>312</v>
      </c>
      <c r="C86" t="s">
        <v>511</v>
      </c>
      <c r="D86" t="s">
        <v>512</v>
      </c>
      <c r="E86" t="s">
        <v>501</v>
      </c>
      <c r="F86" t="s">
        <v>500</v>
      </c>
      <c r="G86" t="s">
        <v>513</v>
      </c>
      <c r="H86" s="1" t="str">
        <f t="shared" si="26"/>
        <v>{ tag_type: 'sake', tag: 'nogakukosodachi', name: '農學髙育ち', image_url: 'nogakukosodachi.jpg' },</v>
      </c>
      <c r="I86" s="1" t="str">
        <f t="shared" si="29"/>
        <v>{ search_word: '農學髙育ち 酒', tag: 'nogakukosodachi' },</v>
      </c>
      <c r="J86" s="1" t="str">
        <f t="shared" si="27"/>
        <v>{ land_of_origin: '青森県', tag: 'nogakukosodachi' },</v>
      </c>
      <c r="K86" s="1" t="str">
        <f t="shared" si="28"/>
        <v>curl -o nogakukosodachi.jpg http://www.joppari.com/img/product/item_113_a.jpg</v>
      </c>
      <c r="L86" t="str">
        <f t="shared" si="25"/>
        <v>ls nogakukosodachi.jpg</v>
      </c>
      <c r="M86">
        <f t="shared" si="30"/>
        <v>1</v>
      </c>
    </row>
    <row r="87" spans="1:13">
      <c r="A87" s="7">
        <v>41847</v>
      </c>
      <c r="B87" t="s">
        <v>312</v>
      </c>
      <c r="C87" t="s">
        <v>237</v>
      </c>
      <c r="D87" t="s">
        <v>517</v>
      </c>
      <c r="E87" t="s">
        <v>514</v>
      </c>
      <c r="F87" t="s">
        <v>515</v>
      </c>
      <c r="G87" t="s">
        <v>516</v>
      </c>
      <c r="H87" s="1" t="str">
        <f t="shared" si="26"/>
        <v>{ tag_type: 'sake', tag: 'roman', name: '白神ロマンの宴', image_url: 'roman.jpg' },</v>
      </c>
      <c r="I87" s="1" t="str">
        <f t="shared" si="29"/>
        <v>{ search_word: '白神ロマンの宴 酒', tag: 'roman' },</v>
      </c>
      <c r="J87" s="1" t="str">
        <f t="shared" si="27"/>
        <v>{ land_of_origin: '青森県', tag: 'roman' },</v>
      </c>
      <c r="K87" s="1" t="str">
        <f t="shared" si="28"/>
        <v>curl -o roman.jpg http://www.applet1181.jp/furusatobin/sirakami-roman/sirakami-roman-zdg.jpg</v>
      </c>
      <c r="L87" t="str">
        <f t="shared" si="25"/>
        <v>ls roman.jpg</v>
      </c>
      <c r="M87">
        <f t="shared" si="30"/>
        <v>1</v>
      </c>
    </row>
    <row r="88" spans="1:13">
      <c r="A88" s="7">
        <v>41847</v>
      </c>
      <c r="B88" t="s">
        <v>312</v>
      </c>
      <c r="C88" t="s">
        <v>518</v>
      </c>
      <c r="D88" t="s">
        <v>519</v>
      </c>
      <c r="E88" t="s">
        <v>514</v>
      </c>
      <c r="F88" t="s">
        <v>515</v>
      </c>
      <c r="G88" t="s">
        <v>520</v>
      </c>
      <c r="H88" s="1" t="str">
        <f t="shared" si="26"/>
        <v>{ tag_type: 'sake', tag: 'kikumori', name: '菊盛', image_url: 'kikumori.jpg' },</v>
      </c>
      <c r="I88" s="1" t="str">
        <f t="shared" si="29"/>
        <v>{ search_word: '菊盛 酒', tag: 'kikumori' },</v>
      </c>
      <c r="J88" s="1" t="str">
        <f t="shared" si="27"/>
        <v>{ land_of_origin: '青森県', tag: 'kikumori' },</v>
      </c>
      <c r="K88" s="1" t="str">
        <f t="shared" si="28"/>
        <v>curl -o kikumori.jpg http://www.applet1181.jp/furusatobin/sirakami-roman/marutake-kikumori.jpg</v>
      </c>
      <c r="L88" t="str">
        <f t="shared" si="25"/>
        <v>ls kikumori.jpg</v>
      </c>
      <c r="M88">
        <f t="shared" si="30"/>
        <v>1</v>
      </c>
    </row>
    <row r="89" spans="1:13">
      <c r="A89" s="7">
        <v>41847</v>
      </c>
      <c r="B89" t="s">
        <v>312</v>
      </c>
      <c r="C89" t="s">
        <v>521</v>
      </c>
      <c r="D89" t="s">
        <v>522</v>
      </c>
      <c r="E89" t="s">
        <v>514</v>
      </c>
      <c r="F89" t="s">
        <v>515</v>
      </c>
      <c r="G89" t="s">
        <v>523</v>
      </c>
      <c r="H89" s="1" t="str">
        <f t="shared" si="26"/>
        <v>{ tag_type: 'sake', tag: 'takoe', name: '菊盛凧絵', image_url: 'takoe.jpg' },</v>
      </c>
      <c r="I89" s="1" t="str">
        <f t="shared" si="29"/>
        <v>{ search_word: '菊盛凧絵 酒', tag: 'takoe' },</v>
      </c>
      <c r="J89" s="1" t="str">
        <f t="shared" si="27"/>
        <v>{ land_of_origin: '青森県', tag: 'takoe' },</v>
      </c>
      <c r="K89" s="1" t="str">
        <f t="shared" si="28"/>
        <v>curl -o takoe.jpg http://www.applet1181.jp/furusatobin/sirakami-roman/marutake-takoe.jpg</v>
      </c>
      <c r="L89" t="str">
        <f t="shared" si="25"/>
        <v>ls takoe.jpg</v>
      </c>
      <c r="M89">
        <f t="shared" si="30"/>
        <v>1</v>
      </c>
    </row>
    <row r="90" spans="1:13">
      <c r="A90" s="7">
        <v>41847</v>
      </c>
      <c r="B90" t="s">
        <v>312</v>
      </c>
      <c r="C90" t="s">
        <v>524</v>
      </c>
      <c r="D90" t="s">
        <v>525</v>
      </c>
      <c r="E90" t="s">
        <v>514</v>
      </c>
      <c r="F90" t="s">
        <v>515</v>
      </c>
      <c r="G90" t="s">
        <v>526</v>
      </c>
      <c r="H90" s="1" t="str">
        <f t="shared" si="26"/>
        <v>{ tag_type: 'sake', tag: 'tsugarusyu', name: '津軽衆', image_url: 'tsugarusyu.jpg' },</v>
      </c>
      <c r="I90" s="1" t="str">
        <f t="shared" si="29"/>
        <v>{ search_word: '津軽衆 酒', tag: 'tsugarusyu' },</v>
      </c>
      <c r="J90" s="1" t="str">
        <f t="shared" si="27"/>
        <v>{ land_of_origin: '青森県', tag: 'tsugarusyu' },</v>
      </c>
      <c r="K90" s="1" t="str">
        <f t="shared" si="28"/>
        <v>curl -o tsugarusyu.jpg http://www.applet1181.jp/furusatobin/sirakami-roman/marutake-tugarusyu01.jpg</v>
      </c>
      <c r="L90" t="str">
        <f t="shared" si="25"/>
        <v>ls tsugarusyu.jpg</v>
      </c>
      <c r="M90">
        <f t="shared" si="30"/>
        <v>1</v>
      </c>
    </row>
    <row r="91" spans="1:13">
      <c r="A91" s="7">
        <v>41847</v>
      </c>
      <c r="B91" t="s">
        <v>312</v>
      </c>
      <c r="C91" t="s">
        <v>527</v>
      </c>
      <c r="D91" t="s">
        <v>528</v>
      </c>
      <c r="E91" t="s">
        <v>514</v>
      </c>
      <c r="F91" t="s">
        <v>515</v>
      </c>
      <c r="G91" t="s">
        <v>529</v>
      </c>
      <c r="H91" s="1" t="str">
        <f t="shared" si="26"/>
        <v>{ tag_type: 'sake', tag: 'shirakaminosato', name: '白神の郷', image_url: 'shirakaminosato.jpg' },</v>
      </c>
      <c r="I91" s="1" t="str">
        <f t="shared" si="29"/>
        <v>{ search_word: '白神の郷 酒', tag: 'shirakaminosato' },</v>
      </c>
      <c r="J91" s="1" t="str">
        <f t="shared" si="27"/>
        <v>{ land_of_origin: '青森県', tag: 'shirakaminosato' },</v>
      </c>
      <c r="K91" s="1" t="str">
        <f t="shared" si="28"/>
        <v>curl -o shirakaminosato.jpg http://www.applet1181.jp/furusatobin/sirakami-roman/marutake-sirakami.jpg</v>
      </c>
      <c r="L91" t="str">
        <f t="shared" si="25"/>
        <v>ls shirakaminosato.jpg</v>
      </c>
      <c r="M91">
        <f t="shared" si="30"/>
        <v>1</v>
      </c>
    </row>
    <row r="92" spans="1:13">
      <c r="A92" s="7">
        <v>41847</v>
      </c>
      <c r="B92" t="s">
        <v>312</v>
      </c>
      <c r="C92" t="s">
        <v>314</v>
      </c>
      <c r="D92" t="s">
        <v>531</v>
      </c>
      <c r="F92" t="s">
        <v>530</v>
      </c>
      <c r="G92" t="s">
        <v>532</v>
      </c>
      <c r="H92" s="1" t="str">
        <f t="shared" si="26"/>
        <v>{ tag_type: 'sake', tag: 'iwakimasamune', name: '岩木正宗', image_url: 'iwakimasamune.jpg' },</v>
      </c>
      <c r="I92" s="1" t="str">
        <f t="shared" si="29"/>
        <v>{ search_word: '岩木正宗 酒', tag: 'iwakimasamune' },</v>
      </c>
      <c r="J92" s="1" t="str">
        <f t="shared" si="27"/>
        <v>{ land_of_origin: '青森県', tag: 'iwakimasamune' },</v>
      </c>
      <c r="K92" s="1" t="str">
        <f t="shared" si="28"/>
        <v>curl -o iwakimasamune.jpg http://www.sake-tsujimura.com/photo/sake/im640/9-1.png</v>
      </c>
      <c r="L92" t="str">
        <f t="shared" si="25"/>
        <v>ls iwakimasamune.jpg</v>
      </c>
      <c r="M92">
        <f t="shared" si="30"/>
        <v>1</v>
      </c>
    </row>
    <row r="93" spans="1:13">
      <c r="A93" s="7">
        <v>41847</v>
      </c>
      <c r="B93" t="s">
        <v>312</v>
      </c>
      <c r="C93" t="s">
        <v>743</v>
      </c>
      <c r="D93" t="s">
        <v>746</v>
      </c>
      <c r="F93" t="s">
        <v>530</v>
      </c>
      <c r="G93" t="s">
        <v>749</v>
      </c>
      <c r="H93" s="1" t="str">
        <f t="shared" si="26"/>
        <v>{ tag_type: 'sake', tag: 'michinokutsugaru', name: 'みちのくつがる', image_url: 'michinokutsugaru.jpg' },</v>
      </c>
      <c r="I93" s="1" t="str">
        <f t="shared" si="29"/>
        <v>{ search_word: 'みちのくつがる 酒', tag: 'michinokutsugaru' },</v>
      </c>
      <c r="J93" s="1" t="str">
        <f t="shared" si="27"/>
        <v>{ land_of_origin: '青森県', tag: 'michinokutsugaru' },</v>
      </c>
      <c r="K93" s="1" t="str">
        <f t="shared" si="28"/>
        <v>curl -o michinokutsugaru.jpg http://aomori-sake.or.jp/_src/sc948/takenami3.jpg</v>
      </c>
      <c r="L93" t="str">
        <f t="shared" si="25"/>
        <v>ls michinokutsugaru.jpg</v>
      </c>
      <c r="M93">
        <f t="shared" si="30"/>
        <v>1</v>
      </c>
    </row>
    <row r="94" spans="1:13">
      <c r="A94" s="7">
        <v>41847</v>
      </c>
      <c r="B94" t="s">
        <v>312</v>
      </c>
      <c r="C94" t="s">
        <v>744</v>
      </c>
      <c r="D94" t="s">
        <v>747</v>
      </c>
      <c r="F94" t="s">
        <v>530</v>
      </c>
      <c r="G94" t="s">
        <v>750</v>
      </c>
      <c r="H94" s="1" t="str">
        <f t="shared" si="26"/>
        <v>{ tag_type: 'sake', tag: 'tsugarukaneki', name: '津軽金木', image_url: 'tsugarukaneki.jpg' },</v>
      </c>
      <c r="I94" s="1" t="str">
        <f t="shared" si="29"/>
        <v>{ search_word: '津軽金木 酒', tag: 'tsugarukaneki' },</v>
      </c>
      <c r="J94" s="1" t="str">
        <f t="shared" si="27"/>
        <v>{ land_of_origin: '青森県', tag: 'tsugarukaneki' },</v>
      </c>
      <c r="K94" s="1" t="str">
        <f t="shared" si="28"/>
        <v>curl -o tsugarukaneki.jpg http://aomori-sake.or.jp/_src/sc949/takenami4.jpg</v>
      </c>
      <c r="L94" t="str">
        <f t="shared" si="25"/>
        <v>ls tsugarukaneki.jpg</v>
      </c>
      <c r="M94">
        <f t="shared" si="30"/>
        <v>1</v>
      </c>
    </row>
    <row r="95" spans="1:13">
      <c r="A95" s="7">
        <v>41847</v>
      </c>
      <c r="B95" t="s">
        <v>312</v>
      </c>
      <c r="C95" t="s">
        <v>745</v>
      </c>
      <c r="D95" t="s">
        <v>748</v>
      </c>
      <c r="F95" t="s">
        <v>530</v>
      </c>
      <c r="G95" t="s">
        <v>751</v>
      </c>
      <c r="H95" s="1" t="str">
        <f t="shared" si="26"/>
        <v>{ tag_type: 'sake', tag: 'okutsugaru', name: '奥津軽', image_url: 'okutsugaru.jpg' },</v>
      </c>
      <c r="I95" s="1" t="str">
        <f t="shared" si="29"/>
        <v>{ search_word: '奥津軽 酒', tag: 'okutsugaru' },</v>
      </c>
      <c r="J95" s="1" t="str">
        <f t="shared" si="27"/>
        <v>{ land_of_origin: '青森県', tag: 'okutsugaru' },</v>
      </c>
      <c r="K95" s="1" t="str">
        <f t="shared" si="28"/>
        <v>curl -o okutsugaru.jpg http://aomori-sake.or.jp/_src/sc950/takenami5.jpg</v>
      </c>
      <c r="L95" t="str">
        <f t="shared" si="25"/>
        <v>ls okutsugaru.jpg</v>
      </c>
      <c r="M95">
        <f t="shared" si="30"/>
        <v>1</v>
      </c>
    </row>
    <row r="96" spans="1:13">
      <c r="A96" s="7">
        <v>41847</v>
      </c>
      <c r="B96" t="s">
        <v>312</v>
      </c>
      <c r="C96" t="s">
        <v>315</v>
      </c>
      <c r="D96" t="s">
        <v>534</v>
      </c>
      <c r="E96" t="s">
        <v>536</v>
      </c>
      <c r="F96" t="s">
        <v>535</v>
      </c>
      <c r="G96" t="s">
        <v>533</v>
      </c>
      <c r="H96" s="1" t="str">
        <f t="shared" si="26"/>
        <v>{ tag_type: 'sake', tag: 'suigun', name: '安東水軍', image_url: 'suigun.jpg' },</v>
      </c>
      <c r="I96" s="1" t="str">
        <f t="shared" si="29"/>
        <v>{ search_word: '安東水軍 酒', tag: 'suigun' },</v>
      </c>
      <c r="J96" s="1" t="str">
        <f t="shared" si="27"/>
        <v>{ land_of_origin: '青森県', tag: 'suigun' },</v>
      </c>
      <c r="K96" s="1" t="str">
        <f t="shared" si="28"/>
        <v>curl -o suigun.jpg http://www.max-hokkaido.jp/upload/save_image/03221615_4f6ad1a83e99e.jpg</v>
      </c>
      <c r="L96" t="str">
        <f t="shared" si="25"/>
        <v>ls suigun.jpg</v>
      </c>
      <c r="M96">
        <f t="shared" si="30"/>
        <v>1</v>
      </c>
    </row>
    <row r="97" spans="1:13">
      <c r="A97" s="7">
        <v>41847</v>
      </c>
      <c r="B97" t="s">
        <v>312</v>
      </c>
      <c r="C97" t="s">
        <v>537</v>
      </c>
      <c r="D97" t="s">
        <v>538</v>
      </c>
      <c r="E97" t="s">
        <v>536</v>
      </c>
      <c r="F97" t="s">
        <v>535</v>
      </c>
      <c r="G97" t="s">
        <v>539</v>
      </c>
      <c r="H97" s="1" t="str">
        <f t="shared" si="26"/>
        <v>{ tag_type: 'sake', tag: 'kaminoza', name: '神の座', image_url: 'kaminoza.jpg' },</v>
      </c>
      <c r="I97" s="1" t="str">
        <f t="shared" si="29"/>
        <v>{ search_word: '神の座 酒', tag: 'kaminoza' },</v>
      </c>
      <c r="J97" s="1" t="str">
        <f t="shared" si="27"/>
        <v>{ land_of_origin: '青森県', tag: 'kaminoza' },</v>
      </c>
      <c r="K97" s="1" t="str">
        <f t="shared" si="28"/>
        <v>curl -o kaminoza.jpg http://co.park.jp/h/hok/hokusaikan.nm/limg/14c-067.jpg</v>
      </c>
      <c r="L97" t="str">
        <f t="shared" si="25"/>
        <v>ls kaminoza.jpg</v>
      </c>
      <c r="M97">
        <f t="shared" si="30"/>
        <v>1</v>
      </c>
    </row>
    <row r="98" spans="1:13">
      <c r="A98" s="7">
        <v>41847</v>
      </c>
      <c r="B98" t="s">
        <v>312</v>
      </c>
      <c r="C98" t="s">
        <v>540</v>
      </c>
      <c r="D98" t="s">
        <v>541</v>
      </c>
      <c r="E98" t="s">
        <v>536</v>
      </c>
      <c r="F98" t="s">
        <v>535</v>
      </c>
      <c r="G98" t="s">
        <v>542</v>
      </c>
      <c r="H98" s="1" t="str">
        <f t="shared" si="26"/>
        <v>{ tag_type: 'sake', tag: 'bunanoshirakami', name: 'ブナの白神', image_url: 'bunanoshirakami.jpg' },</v>
      </c>
      <c r="I98" s="1" t="str">
        <f t="shared" si="29"/>
        <v>{ search_word: 'ブナの白神 酒', tag: 'bunanoshirakami' },</v>
      </c>
      <c r="J98" s="1" t="str">
        <f t="shared" si="27"/>
        <v>{ land_of_origin: '青森県', tag: 'bunanoshirakami' },</v>
      </c>
      <c r="K98" s="1" t="str">
        <f t="shared" si="28"/>
        <v>curl -o bunanoshirakami.jpg http://www.bosoichiba.com/ichiemon/_pc/res/photo/ichiemon_3765_pc_detail.jpg</v>
      </c>
      <c r="L98" t="str">
        <f t="shared" si="25"/>
        <v>ls bunanoshirakami.jpg</v>
      </c>
      <c r="M98">
        <f t="shared" si="30"/>
        <v>1</v>
      </c>
    </row>
    <row r="99" spans="1:13">
      <c r="A99" s="7">
        <v>41847</v>
      </c>
      <c r="B99" t="s">
        <v>312</v>
      </c>
      <c r="C99" t="s">
        <v>543</v>
      </c>
      <c r="D99" t="s">
        <v>544</v>
      </c>
      <c r="E99" t="s">
        <v>536</v>
      </c>
      <c r="F99" t="s">
        <v>535</v>
      </c>
      <c r="G99" t="s">
        <v>545</v>
      </c>
      <c r="H99" s="1" t="str">
        <f t="shared" si="26"/>
        <v>{ tag_type: 'sake', tag: 'iwakigawa', name: '岩木川', image_url: 'iwakigawa.jpg' },</v>
      </c>
      <c r="I99" s="1" t="str">
        <f t="shared" si="29"/>
        <v>{ search_word: '岩木川 酒', tag: 'iwakigawa' },</v>
      </c>
      <c r="J99" s="1" t="str">
        <f t="shared" si="27"/>
        <v>{ land_of_origin: '青森県', tag: 'iwakigawa' },</v>
      </c>
      <c r="K99" s="1" t="str">
        <f t="shared" si="28"/>
        <v>curl -o iwakigawa.jpg http://img06.shop-pro.jp/PA01178/161/product/44391447_th.jpg?20130807120919</v>
      </c>
      <c r="L99" t="str">
        <f t="shared" si="25"/>
        <v>ls iwakigawa.jpg</v>
      </c>
      <c r="M99">
        <f t="shared" si="30"/>
        <v>1</v>
      </c>
    </row>
    <row r="100" spans="1:13">
      <c r="A100" s="7">
        <v>41847</v>
      </c>
      <c r="B100" t="s">
        <v>312</v>
      </c>
      <c r="C100" t="s">
        <v>546</v>
      </c>
      <c r="D100" t="s">
        <v>548</v>
      </c>
      <c r="E100" t="s">
        <v>536</v>
      </c>
      <c r="F100" t="s">
        <v>535</v>
      </c>
      <c r="G100" t="s">
        <v>547</v>
      </c>
      <c r="H100" s="1" t="str">
        <f t="shared" si="26"/>
        <v>{ tag_type: 'sake', tag: 'shirakamisanchinobuna', name: '白神山地の橅', image_url: 'shirakamisanchinobuna.jpg' },</v>
      </c>
      <c r="I100" s="1" t="str">
        <f t="shared" si="29"/>
        <v>{ search_word: '白神山地の橅 酒', tag: 'shirakamisanchinobuna' },</v>
      </c>
      <c r="J100" s="1" t="str">
        <f t="shared" si="27"/>
        <v>{ land_of_origin: '青森県', tag: 'shirakamisanchinobuna' },</v>
      </c>
      <c r="K100" s="1" t="str">
        <f t="shared" si="28"/>
        <v>curl -o shirakamisanchinobuna.jpg http://img06.shop-pro.jp/PA01178/161/product/62153389_th.jpg?20130807121825</v>
      </c>
      <c r="L100" t="str">
        <f t="shared" si="25"/>
        <v>ls shirakamisanchinobuna.jpg</v>
      </c>
      <c r="M100">
        <f t="shared" si="30"/>
        <v>1</v>
      </c>
    </row>
    <row r="101" spans="1:13">
      <c r="A101" s="7">
        <v>41847</v>
      </c>
      <c r="B101" t="s">
        <v>312</v>
      </c>
      <c r="C101" t="s">
        <v>316</v>
      </c>
      <c r="D101" t="s">
        <v>550</v>
      </c>
      <c r="F101" t="s">
        <v>549</v>
      </c>
      <c r="G101" t="s">
        <v>551</v>
      </c>
      <c r="H101" s="1" t="str">
        <f t="shared" si="26"/>
        <v>{ tag_type: 'sake', tag: 'akegadori', name: '明ケ烏', image_url: 'akegadori.jpg' },</v>
      </c>
      <c r="I101" s="1" t="str">
        <f t="shared" si="29"/>
        <v>{ search_word: '明ケ烏 酒', tag: 'akegadori' },</v>
      </c>
      <c r="J101" s="1" t="str">
        <f t="shared" si="27"/>
        <v>{ land_of_origin: '青森県', tag: 'akegadori' },</v>
      </c>
      <c r="K101" s="1" t="str">
        <f t="shared" si="28"/>
        <v>curl -o akegadori.jpg http://thumbnail.image.rakuten.co.jp/@0_mall/seisensijyoutamai/cabinet/syokuhin1/01442388/img58444372.jpg?_ex=200x200&amp;s=0&amp;r=1</v>
      </c>
      <c r="L101" t="str">
        <f t="shared" si="25"/>
        <v>ls akegadori.jpg</v>
      </c>
      <c r="M101">
        <f t="shared" si="30"/>
        <v>1</v>
      </c>
    </row>
    <row r="102" spans="1:13">
      <c r="A102" s="7">
        <v>41847</v>
      </c>
      <c r="B102" t="s">
        <v>312</v>
      </c>
      <c r="C102" t="s">
        <v>317</v>
      </c>
      <c r="D102" t="s">
        <v>554</v>
      </c>
      <c r="E102" t="s">
        <v>559</v>
      </c>
      <c r="F102" t="s">
        <v>558</v>
      </c>
      <c r="G102" t="s">
        <v>552</v>
      </c>
      <c r="H102" s="1" t="str">
        <f t="shared" si="26"/>
        <v>{ tag_type: 'sake', tag: 'momokawa', name: '桃川', image_url: 'momokawa.jpg' },</v>
      </c>
      <c r="I102" s="1" t="str">
        <f t="shared" si="29"/>
        <v>{ search_word: '桃川 酒', tag: 'momokawa' },</v>
      </c>
      <c r="J102" s="1" t="str">
        <f t="shared" si="27"/>
        <v>{ land_of_origin: '青森県', tag: 'momokawa' },</v>
      </c>
      <c r="K102" s="1" t="str">
        <f t="shared" si="28"/>
        <v>curl -o momokawa.jpg https://www.momokawa.co.jp/shop/goods_image/A108_T1.jpg</v>
      </c>
      <c r="L102" t="str">
        <f t="shared" si="25"/>
        <v>ls momokawa.jpg</v>
      </c>
      <c r="M102">
        <f t="shared" si="30"/>
        <v>1</v>
      </c>
    </row>
    <row r="103" spans="1:13">
      <c r="A103" s="7">
        <v>41847</v>
      </c>
      <c r="B103" t="s">
        <v>312</v>
      </c>
      <c r="C103" t="s">
        <v>324</v>
      </c>
      <c r="D103" t="s">
        <v>630</v>
      </c>
      <c r="E103" t="s">
        <v>559</v>
      </c>
      <c r="F103" t="s">
        <v>558</v>
      </c>
      <c r="G103" t="s">
        <v>629</v>
      </c>
      <c r="H103" s="1" t="str">
        <f t="shared" si="26"/>
        <v>{ tag_type: 'sake', tag: 'nebuta', name: 'ねぶた', image_url: 'nebuta.jpg' },</v>
      </c>
      <c r="I103" s="1" t="str">
        <f t="shared" si="29"/>
        <v>{ search_word: 'ねぶた 酒', tag: 'nebuta' },</v>
      </c>
      <c r="J103" s="1" t="str">
        <f t="shared" si="27"/>
        <v>{ land_of_origin: '青森県', tag: 'nebuta' },</v>
      </c>
      <c r="K103" s="1" t="str">
        <f t="shared" si="28"/>
        <v>curl -o nebuta.jpg https://www.momokawa.co.jp/shop/goods_image/A22_I1.gif</v>
      </c>
      <c r="L103" t="str">
        <f t="shared" si="25"/>
        <v>ls nebuta.jpg</v>
      </c>
      <c r="M103">
        <f t="shared" si="30"/>
        <v>1</v>
      </c>
    </row>
    <row r="104" spans="1:13">
      <c r="A104" s="7">
        <v>41847</v>
      </c>
      <c r="B104" t="s">
        <v>312</v>
      </c>
      <c r="C104" t="s">
        <v>667</v>
      </c>
      <c r="D104" t="s">
        <v>668</v>
      </c>
      <c r="E104" t="s">
        <v>559</v>
      </c>
      <c r="F104" t="s">
        <v>558</v>
      </c>
      <c r="G104" t="s">
        <v>553</v>
      </c>
      <c r="H104" s="1" t="str">
        <f t="shared" si="26"/>
        <v>{ tag_type: 'sake', tag: 'momokawahanaomoi', name: '桃川華想い', image_url: 'momokawahanaomoi.jpg' },</v>
      </c>
      <c r="I104" s="1" t="str">
        <f t="shared" si="29"/>
        <v>{ search_word: '桃川華想い 酒', tag: 'momokawahanaomoi' },</v>
      </c>
      <c r="J104" s="1" t="str">
        <f t="shared" si="27"/>
        <v>{ land_of_origin: '青森県', tag: 'momokawahanaomoi' },</v>
      </c>
      <c r="K104" s="1" t="str">
        <f t="shared" si="28"/>
        <v>curl -o momokawahanaomoi.jpg https://www.momokawa.co.jp/shop/goods_image/A12_T1.gif</v>
      </c>
      <c r="L104" t="str">
        <f t="shared" si="25"/>
        <v>ls momokawahanaomoi.jpg</v>
      </c>
      <c r="M104">
        <f t="shared" si="30"/>
        <v>1</v>
      </c>
    </row>
    <row r="105" spans="1:13">
      <c r="A105" s="7">
        <v>41847</v>
      </c>
      <c r="B105" t="s">
        <v>312</v>
      </c>
      <c r="C105" t="s">
        <v>555</v>
      </c>
      <c r="D105" t="s">
        <v>556</v>
      </c>
      <c r="E105" t="s">
        <v>559</v>
      </c>
      <c r="F105" t="s">
        <v>558</v>
      </c>
      <c r="G105" t="s">
        <v>557</v>
      </c>
      <c r="H105" s="1" t="str">
        <f t="shared" si="26"/>
        <v>{ tag_type: 'sake', tag: 'sugidama', name: '杉玉', image_url: 'sugidama.jpg' },</v>
      </c>
      <c r="I105" s="1" t="str">
        <f t="shared" si="29"/>
        <v>{ search_word: '杉玉 酒', tag: 'sugidama' },</v>
      </c>
      <c r="J105" s="1" t="str">
        <f t="shared" si="27"/>
        <v>{ land_of_origin: '青森県', tag: 'sugidama' },</v>
      </c>
      <c r="K105" s="1" t="str">
        <f t="shared" si="28"/>
        <v>curl -o sugidama.jpg https://www.momokawa.co.jp/shop/goods_image/A8_T1.jpg</v>
      </c>
      <c r="L105" t="str">
        <f t="shared" si="25"/>
        <v>ls sugidama.jpg</v>
      </c>
      <c r="M105">
        <f t="shared" si="30"/>
        <v>1</v>
      </c>
    </row>
    <row r="106" spans="1:13">
      <c r="A106" s="7">
        <v>41847</v>
      </c>
      <c r="B106" t="s">
        <v>312</v>
      </c>
      <c r="C106" t="s">
        <v>318</v>
      </c>
      <c r="D106" t="s">
        <v>560</v>
      </c>
      <c r="E106" t="s">
        <v>580</v>
      </c>
      <c r="F106" t="s">
        <v>581</v>
      </c>
      <c r="G106" t="s">
        <v>561</v>
      </c>
      <c r="H106" s="1" t="str">
        <f t="shared" si="26"/>
        <v>{ tag_type: 'sake', tag: 'kikunoi', name: '菊乃井', image_url: 'kikunoi.jpg' },</v>
      </c>
      <c r="I106" s="1" t="str">
        <f t="shared" si="29"/>
        <v>{ search_word: '菊乃井 酒', tag: 'kikunoi' },</v>
      </c>
      <c r="J106" s="1" t="str">
        <f t="shared" si="27"/>
        <v>{ land_of_origin: '青森県', tag: 'kikunoi' },</v>
      </c>
      <c r="K106" s="1" t="str">
        <f t="shared" si="28"/>
        <v>curl -o kikunoi.jpg http://www.applet1181.jp/_src/sc1834/nj-daigin.jpg</v>
      </c>
      <c r="L106" t="str">
        <f t="shared" si="25"/>
        <v>ls kikunoi.jpg</v>
      </c>
      <c r="M106">
        <f t="shared" si="30"/>
        <v>1</v>
      </c>
    </row>
    <row r="107" spans="1:13">
      <c r="A107" s="7">
        <v>41847</v>
      </c>
      <c r="B107" t="s">
        <v>312</v>
      </c>
      <c r="C107" t="s">
        <v>562</v>
      </c>
      <c r="D107" t="s">
        <v>563</v>
      </c>
      <c r="E107" t="s">
        <v>580</v>
      </c>
      <c r="F107" t="s">
        <v>581</v>
      </c>
      <c r="G107" t="s">
        <v>564</v>
      </c>
      <c r="H107" s="1" t="str">
        <f t="shared" si="26"/>
        <v>{ tag_type: 'sake', tag: 'inamurabunshiro', name: '稲村屋文四郎', image_url: 'inamurabunshiro.jpg' },</v>
      </c>
      <c r="I107" s="1" t="str">
        <f t="shared" si="29"/>
        <v>{ search_word: '稲村屋文四郎 酒', tag: 'inamurabunshiro' },</v>
      </c>
      <c r="J107" s="1" t="str">
        <f t="shared" si="27"/>
        <v>{ land_of_origin: '青森県', tag: 'inamurabunshiro' },</v>
      </c>
      <c r="K107" s="1" t="str">
        <f t="shared" si="28"/>
        <v>curl -o inamurabunshiro.jpg http://www.applet1181.jp/_src/sc1852/nj-inamuraya-jm.jpg</v>
      </c>
      <c r="L107" t="str">
        <f t="shared" si="25"/>
        <v>ls inamurabunshiro.jpg</v>
      </c>
      <c r="M107">
        <f t="shared" si="30"/>
        <v>1</v>
      </c>
    </row>
    <row r="108" spans="1:13">
      <c r="A108" s="7">
        <v>41847</v>
      </c>
      <c r="B108" t="s">
        <v>312</v>
      </c>
      <c r="C108" t="s">
        <v>565</v>
      </c>
      <c r="D108" t="s">
        <v>566</v>
      </c>
      <c r="E108" t="s">
        <v>580</v>
      </c>
      <c r="F108" t="s">
        <v>581</v>
      </c>
      <c r="G108" t="s">
        <v>567</v>
      </c>
      <c r="H108" s="1" t="str">
        <f t="shared" si="26"/>
        <v>{ tag_type: 'sake', tag: 'komise', name: 'こみせ', image_url: 'komise.jpg' },</v>
      </c>
      <c r="I108" s="1" t="str">
        <f t="shared" si="29"/>
        <v>{ search_word: 'こみせ 酒', tag: 'komise' },</v>
      </c>
      <c r="J108" s="1" t="str">
        <f t="shared" si="27"/>
        <v>{ land_of_origin: '青森県', tag: 'komise' },</v>
      </c>
      <c r="K108" s="1" t="str">
        <f t="shared" si="28"/>
        <v>curl -o komise.jpg http://www.applet1181.jp/_src/sc1869/nj-komise.jpg</v>
      </c>
      <c r="L108" t="str">
        <f t="shared" si="25"/>
        <v>ls komise.jpg</v>
      </c>
      <c r="M108">
        <f t="shared" si="30"/>
        <v>1</v>
      </c>
    </row>
    <row r="109" spans="1:13">
      <c r="A109" s="7">
        <v>41847</v>
      </c>
      <c r="B109" t="s">
        <v>312</v>
      </c>
      <c r="C109" t="s">
        <v>568</v>
      </c>
      <c r="D109" t="s">
        <v>569</v>
      </c>
      <c r="E109" t="s">
        <v>580</v>
      </c>
      <c r="F109" t="s">
        <v>581</v>
      </c>
      <c r="G109" t="s">
        <v>570</v>
      </c>
      <c r="H109" s="1" t="str">
        <f t="shared" si="26"/>
        <v>{ tag_type: 'sake', tag: 'tsugarunogin', name: '津軽の吟', image_url: 'tsugarunogin.jpg' },</v>
      </c>
      <c r="I109" s="1" t="str">
        <f t="shared" si="29"/>
        <v>{ search_word: '津軽の吟 酒', tag: 'tsugarunogin' },</v>
      </c>
      <c r="J109" s="1" t="str">
        <f t="shared" si="27"/>
        <v>{ land_of_origin: '青森県', tag: 'tsugarunogin' },</v>
      </c>
      <c r="K109" s="1" t="str">
        <f t="shared" si="28"/>
        <v>curl -o tsugarunogin.jpg http://www.applet1181.jp/_src/sc1772/kiku_photo_tsugarunogin_02.jpg</v>
      </c>
      <c r="L109" t="str">
        <f t="shared" si="25"/>
        <v>ls tsugarunogin.jpg</v>
      </c>
      <c r="M109">
        <f t="shared" si="30"/>
        <v>1</v>
      </c>
    </row>
    <row r="110" spans="1:13">
      <c r="A110" s="7">
        <v>41847</v>
      </c>
      <c r="B110" t="s">
        <v>312</v>
      </c>
      <c r="C110" t="s">
        <v>571</v>
      </c>
      <c r="D110" t="s">
        <v>572</v>
      </c>
      <c r="E110" t="s">
        <v>580</v>
      </c>
      <c r="F110" t="s">
        <v>581</v>
      </c>
      <c r="G110" t="s">
        <v>573</v>
      </c>
      <c r="H110" s="1" t="str">
        <f t="shared" si="26"/>
        <v>{ tag_type: 'sake', tag: 'tamamono', name: '賜', image_url: 'tamamono.jpg' },</v>
      </c>
      <c r="I110" s="1" t="str">
        <f t="shared" si="29"/>
        <v>{ search_word: '賜 酒', tag: 'tamamono' },</v>
      </c>
      <c r="J110" s="1" t="str">
        <f t="shared" si="27"/>
        <v>{ land_of_origin: '青森県', tag: 'tamamono' },</v>
      </c>
      <c r="K110" s="1" t="str">
        <f t="shared" si="28"/>
        <v>curl -o tamamono.jpg http://www.applet1181.jp/_src/sc1776/kiku_photo_tamamono_02.jpg</v>
      </c>
      <c r="L110" t="str">
        <f>"ls "&amp;D110&amp;".jpg"</f>
        <v>ls tamamono.jpg</v>
      </c>
      <c r="M110">
        <f t="shared" si="30"/>
        <v>1</v>
      </c>
    </row>
    <row r="111" spans="1:13">
      <c r="A111" s="7">
        <v>41847</v>
      </c>
      <c r="B111" t="s">
        <v>312</v>
      </c>
      <c r="C111" t="s">
        <v>575</v>
      </c>
      <c r="D111" t="s">
        <v>576</v>
      </c>
      <c r="E111" t="s">
        <v>580</v>
      </c>
      <c r="F111" t="s">
        <v>581</v>
      </c>
      <c r="G111" t="s">
        <v>574</v>
      </c>
      <c r="H111" s="1" t="str">
        <f t="shared" si="26"/>
        <v>{ tag_type: 'sake', tag: 'syamisen', name: '津軽三味線', image_url: 'syamisen.jpg' },</v>
      </c>
      <c r="I111" s="1" t="str">
        <f t="shared" si="29"/>
        <v>{ search_word: '津軽三味線 酒', tag: 'syamisen' },</v>
      </c>
      <c r="J111" s="1" t="str">
        <f t="shared" si="27"/>
        <v>{ land_of_origin: '青森県', tag: 'syamisen' },</v>
      </c>
      <c r="K111" s="1" t="str">
        <f t="shared" si="28"/>
        <v>curl -o syamisen.jpg http://www.applet1181.jp/_src/sc1777/kiku_photo_syamisen_02.jpg</v>
      </c>
      <c r="L111" t="str">
        <f t="shared" ref="L111:L173" si="31">"ls "&amp;D111&amp;".jpg"</f>
        <v>ls syamisen.jpg</v>
      </c>
      <c r="M111">
        <f t="shared" si="30"/>
        <v>1</v>
      </c>
    </row>
    <row r="112" spans="1:13">
      <c r="A112" s="7">
        <v>41847</v>
      </c>
      <c r="B112" t="s">
        <v>312</v>
      </c>
      <c r="C112" t="s">
        <v>577</v>
      </c>
      <c r="D112" t="s">
        <v>578</v>
      </c>
      <c r="E112" t="s">
        <v>580</v>
      </c>
      <c r="F112" t="s">
        <v>581</v>
      </c>
      <c r="G112" t="s">
        <v>579</v>
      </c>
      <c r="H112" s="1" t="str">
        <f t="shared" si="26"/>
        <v>{ tag_type: 'sake', tag: 'azumashi', name: 'あずまし', image_url: 'azumashi.jpg' },</v>
      </c>
      <c r="I112" s="1" t="str">
        <f t="shared" si="29"/>
        <v>{ search_word: 'あずまし 酒', tag: 'azumashi' },</v>
      </c>
      <c r="J112" s="1" t="str">
        <f t="shared" si="27"/>
        <v>{ land_of_origin: '青森県', tag: 'azumashi' },</v>
      </c>
      <c r="K112" s="1" t="str">
        <f t="shared" si="28"/>
        <v>curl -o azumashi.jpg http://www.applet1181.jp/_src/sc1778/kiku_photo_azumashi_02.jpg</v>
      </c>
      <c r="L112" t="str">
        <f t="shared" si="31"/>
        <v>ls azumashi.jpg</v>
      </c>
      <c r="M112">
        <f t="shared" si="30"/>
        <v>1</v>
      </c>
    </row>
    <row r="113" spans="1:13">
      <c r="A113" s="7">
        <v>41847</v>
      </c>
      <c r="B113" t="s">
        <v>312</v>
      </c>
      <c r="C113" t="s">
        <v>319</v>
      </c>
      <c r="D113" t="s">
        <v>583</v>
      </c>
      <c r="E113" t="s">
        <v>587</v>
      </c>
      <c r="F113" t="s">
        <v>588</v>
      </c>
      <c r="G113" t="s">
        <v>582</v>
      </c>
      <c r="H113" s="1" t="str">
        <f t="shared" si="26"/>
        <v>{ tag_type: 'sake', tag: 'hatomasamune', name: '鳩正宗', image_url: 'hatomasamune.jpg' },</v>
      </c>
      <c r="I113" s="1" t="str">
        <f t="shared" si="29"/>
        <v>{ search_word: '鳩正宗 酒', tag: 'hatomasamune' },</v>
      </c>
      <c r="J113" s="1" t="str">
        <f t="shared" si="27"/>
        <v>{ land_of_origin: '青森県', tag: 'hatomasamune' },</v>
      </c>
      <c r="K113" s="1" t="str">
        <f t="shared" si="28"/>
        <v>curl -o hatomasamune.jpg http://www.hatomasa.jp/image_folder/t_ginrei.jpg</v>
      </c>
      <c r="L113" t="str">
        <f t="shared" si="31"/>
        <v>ls hatomasamune.jpg</v>
      </c>
      <c r="M113">
        <f t="shared" si="30"/>
        <v>1</v>
      </c>
    </row>
    <row r="114" spans="1:13">
      <c r="A114" s="7">
        <v>41847</v>
      </c>
      <c r="B114" t="s">
        <v>312</v>
      </c>
      <c r="C114" t="s">
        <v>584</v>
      </c>
      <c r="D114" t="s">
        <v>585</v>
      </c>
      <c r="E114" t="s">
        <v>587</v>
      </c>
      <c r="F114" t="s">
        <v>588</v>
      </c>
      <c r="G114" t="s">
        <v>586</v>
      </c>
      <c r="H114" s="1" t="str">
        <f t="shared" si="26"/>
        <v>{ tag_type: 'sake', tag: 'hakodaoroshi', name: '八甲田おろし', image_url: 'hakodaoroshi.jpg' },</v>
      </c>
      <c r="I114" s="1" t="str">
        <f t="shared" si="29"/>
        <v>{ search_word: '八甲田おろし 酒', tag: 'hakodaoroshi' },</v>
      </c>
      <c r="J114" s="1" t="str">
        <f t="shared" si="27"/>
        <v>{ land_of_origin: '青森県', tag: 'hakodaoroshi' },</v>
      </c>
      <c r="K114" s="1" t="str">
        <f t="shared" si="28"/>
        <v>curl -o hakodaoroshi.jpg http://www.hatomasa.jp/image_folder/t_oroshi_jundai_yamada.jpg</v>
      </c>
      <c r="L114" t="str">
        <f t="shared" si="31"/>
        <v>ls hakodaoroshi.jpg</v>
      </c>
      <c r="M114">
        <f t="shared" si="30"/>
        <v>1</v>
      </c>
    </row>
    <row r="115" spans="1:13">
      <c r="A115" s="7">
        <v>41847</v>
      </c>
      <c r="B115" t="s">
        <v>312</v>
      </c>
      <c r="C115" t="s">
        <v>320</v>
      </c>
      <c r="D115" t="s">
        <v>590</v>
      </c>
      <c r="F115" t="s">
        <v>677</v>
      </c>
      <c r="G115" t="s">
        <v>589</v>
      </c>
      <c r="H115" s="1" t="str">
        <f t="shared" ref="H115:H173" si="32">"{ tag_type: 'sake', tag: '"&amp;D115&amp;"', name: '"&amp;C115&amp;"', image_url: '"&amp;D115&amp;".jpg' },"</f>
        <v>{ tag_type: 'sake', tag: 'hachitsuru', name: '八鶴', image_url: 'hachitsuru.jpg' },</v>
      </c>
      <c r="I115" s="1" t="str">
        <f t="shared" si="29"/>
        <v>{ search_word: '八鶴 酒', tag: 'hachitsuru' },</v>
      </c>
      <c r="J115" s="1" t="str">
        <f t="shared" ref="J115:J173" si="33">"{ land_of_origin: '"&amp;B115&amp;"', tag: '"&amp;D115&amp;"' },"</f>
        <v>{ land_of_origin: '青森県', tag: 'hachitsuru' },</v>
      </c>
      <c r="K115" s="1" t="str">
        <f t="shared" ref="K115:K173" si="34">"curl -o "&amp;D115&amp;".jpg "&amp;G115</f>
        <v>curl -o hachitsuru.jpg http://www1.odn.ne.jp/hachituru/syohin-hati-jungin2013.gif</v>
      </c>
      <c r="L115" t="str">
        <f t="shared" si="31"/>
        <v>ls hachitsuru.jpg</v>
      </c>
      <c r="M115">
        <f t="shared" si="30"/>
        <v>1</v>
      </c>
    </row>
    <row r="116" spans="1:13">
      <c r="A116" s="7">
        <v>41847</v>
      </c>
      <c r="B116" t="s">
        <v>312</v>
      </c>
      <c r="C116" t="s">
        <v>675</v>
      </c>
      <c r="D116" t="s">
        <v>676</v>
      </c>
      <c r="F116" t="s">
        <v>677</v>
      </c>
      <c r="G116" t="s">
        <v>678</v>
      </c>
      <c r="H116" s="1" t="str">
        <f t="shared" si="32"/>
        <v>{ tag_type: 'sake', tag: 'hachitsuruhanaomoi', name: '八鶴華想い', image_url: 'hachitsuruhanaomoi.jpg' },</v>
      </c>
      <c r="I116" s="1" t="str">
        <f t="shared" si="29"/>
        <v>{ search_word: '八鶴華想い 酒', tag: 'hachitsuruhanaomoi' },</v>
      </c>
      <c r="J116" s="1" t="str">
        <f t="shared" si="33"/>
        <v>{ land_of_origin: '青森県', tag: 'hachitsuruhanaomoi' },</v>
      </c>
      <c r="K116" s="1" t="str">
        <f t="shared" si="34"/>
        <v>curl -o hachitsuruhanaomoi.jpg http://aomori-sake.or.jp/_src/sc1087/88EA908C95S8FB5959F8FC90B3.jpg</v>
      </c>
      <c r="L116" t="str">
        <f t="shared" si="31"/>
        <v>ls hachitsuruhanaomoi.jpg</v>
      </c>
      <c r="M116">
        <f t="shared" si="30"/>
        <v>1</v>
      </c>
    </row>
    <row r="117" spans="1:13">
      <c r="A117" s="7">
        <v>41847</v>
      </c>
      <c r="B117" t="s">
        <v>312</v>
      </c>
      <c r="C117" t="s">
        <v>679</v>
      </c>
      <c r="D117" t="s">
        <v>681</v>
      </c>
      <c r="F117" t="s">
        <v>677</v>
      </c>
      <c r="G117" t="s">
        <v>680</v>
      </c>
      <c r="H117" s="1" t="str">
        <f t="shared" si="32"/>
        <v>{ tag_type: 'sake', tag: 'sannohenodonperi', name: '三戸のどんべり', image_url: 'sannohenodonperi.jpg' },</v>
      </c>
      <c r="I117" s="1" t="str">
        <f t="shared" si="29"/>
        <v>{ search_word: '三戸のどんべり 酒', tag: 'sannohenodonperi' },</v>
      </c>
      <c r="J117" s="1" t="str">
        <f t="shared" si="33"/>
        <v>{ land_of_origin: '青森県', tag: 'sannohenodonperi' },</v>
      </c>
      <c r="K117" s="1" t="str">
        <f t="shared" si="34"/>
        <v>curl -o sannohenodonperi.jpg http://aomori-sake.or.jp/_src/sc1089/8EO8CCB82CC82C782F182D782E8720ml.jpg</v>
      </c>
      <c r="L117" t="str">
        <f t="shared" si="31"/>
        <v>ls sannohenodonperi.jpg</v>
      </c>
      <c r="M117">
        <f t="shared" si="30"/>
        <v>1</v>
      </c>
    </row>
    <row r="118" spans="1:13">
      <c r="A118" s="7">
        <v>41847</v>
      </c>
      <c r="B118" t="s">
        <v>312</v>
      </c>
      <c r="C118" t="s">
        <v>683</v>
      </c>
      <c r="D118" t="s">
        <v>684</v>
      </c>
      <c r="F118" t="s">
        <v>677</v>
      </c>
      <c r="G118" t="s">
        <v>682</v>
      </c>
      <c r="H118" s="1" t="str">
        <f t="shared" si="32"/>
        <v>{ tag_type: 'sake', tag: 'kuramonogatari', name: '蔵物語', image_url: 'kuramonogatari.jpg' },</v>
      </c>
      <c r="I118" s="1" t="str">
        <f t="shared" si="29"/>
        <v>{ search_word: '蔵物語 酒', tag: 'kuramonogatari' },</v>
      </c>
      <c r="J118" s="1" t="str">
        <f t="shared" si="33"/>
        <v>{ land_of_origin: '青森県', tag: 'kuramonogatari' },</v>
      </c>
      <c r="K118" s="1" t="str">
        <f t="shared" si="34"/>
        <v>curl -o kuramonogatari.jpg http://aomori-sake.or.jp/_src/sc1090/syohin-kura-jyunmai.jpg</v>
      </c>
      <c r="L118" t="str">
        <f t="shared" si="31"/>
        <v>ls kuramonogatari.jpg</v>
      </c>
      <c r="M118">
        <f t="shared" si="30"/>
        <v>1</v>
      </c>
    </row>
    <row r="119" spans="1:13">
      <c r="A119" s="7">
        <v>41847</v>
      </c>
      <c r="B119" t="s">
        <v>312</v>
      </c>
      <c r="C119" t="s">
        <v>591</v>
      </c>
      <c r="D119" t="s">
        <v>592</v>
      </c>
      <c r="G119" t="s">
        <v>593</v>
      </c>
      <c r="H119" s="1" t="str">
        <f t="shared" si="32"/>
        <v>{ tag_type: 'sake', tag: 'nanbukurafuki', name: '南部蔵富貴 ', image_url: 'nanbukurafuki.jpg' },</v>
      </c>
      <c r="I119" s="1" t="str">
        <f t="shared" si="29"/>
        <v>{ search_word: '南部蔵富貴  酒', tag: 'nanbukurafuki' },</v>
      </c>
      <c r="J119" s="1" t="str">
        <f t="shared" si="33"/>
        <v>{ land_of_origin: '青森県', tag: 'nanbukurafuki' },</v>
      </c>
      <c r="K119" s="1" t="str">
        <f t="shared" si="34"/>
        <v>curl -o nanbukurafuki.jpg http://www.oenon.jp/up_images/news110125_ph001.jpg</v>
      </c>
      <c r="L119" t="str">
        <f t="shared" si="31"/>
        <v>ls nanbukurafuki.jpg</v>
      </c>
      <c r="M119">
        <f t="shared" si="30"/>
        <v>1</v>
      </c>
    </row>
    <row r="120" spans="1:13">
      <c r="A120" s="7">
        <v>41847</v>
      </c>
      <c r="B120" t="s">
        <v>596</v>
      </c>
      <c r="C120" t="s">
        <v>594</v>
      </c>
      <c r="D120" t="s">
        <v>595</v>
      </c>
      <c r="G120" t="s">
        <v>759</v>
      </c>
      <c r="H120" s="1" t="str">
        <f t="shared" si="32"/>
        <v>{ tag_type: 'sake', tag: 'jyosenfuki', name: '上撰富貴', image_url: 'jyosenfuki.jpg' },</v>
      </c>
      <c r="I120" s="1" t="str">
        <f t="shared" si="29"/>
        <v>{ search_word: '上撰富貴 酒', tag: 'jyosenfuki' },</v>
      </c>
      <c r="J120" s="1" t="str">
        <f t="shared" si="33"/>
        <v>{ land_of_origin: '登録無し', tag: 'jyosenfuki' },</v>
      </c>
      <c r="K120" s="1" t="str">
        <f t="shared" si="34"/>
        <v>curl -o jyosenfuki.jpg http://item.shopping.c.yimg.jp/i/j/sake-taniguchi_00008720</v>
      </c>
      <c r="L120" t="str">
        <f t="shared" si="31"/>
        <v>ls jyosenfuki.jpg</v>
      </c>
      <c r="M120">
        <f t="shared" si="30"/>
        <v>1</v>
      </c>
    </row>
    <row r="121" spans="1:13">
      <c r="A121" s="7">
        <v>41847</v>
      </c>
      <c r="B121" t="s">
        <v>312</v>
      </c>
      <c r="C121" t="s">
        <v>321</v>
      </c>
      <c r="D121" t="s">
        <v>599</v>
      </c>
      <c r="E121" t="s">
        <v>597</v>
      </c>
      <c r="F121" t="s">
        <v>598</v>
      </c>
      <c r="G121" t="s">
        <v>600</v>
      </c>
      <c r="H121" s="1" t="str">
        <f t="shared" si="32"/>
        <v>{ tag_type: 'sake', tag: 'komaizumi', name: '駒泉', image_url: 'komaizumi.jpg' },</v>
      </c>
      <c r="I121" s="1" t="str">
        <f t="shared" si="29"/>
        <v>{ search_word: '駒泉 酒', tag: 'komaizumi' },</v>
      </c>
      <c r="J121" s="1" t="str">
        <f t="shared" si="33"/>
        <v>{ land_of_origin: '青森県', tag: 'komaizumi' },</v>
      </c>
      <c r="K121" s="1" t="str">
        <f t="shared" si="34"/>
        <v>curl -o komaizumi.jpg http://www.morishou.co.jp/images/komaizumi_siro.png</v>
      </c>
      <c r="L121" t="str">
        <f t="shared" si="31"/>
        <v>ls komaizumi.jpg</v>
      </c>
      <c r="M121">
        <f t="shared" si="30"/>
        <v>1</v>
      </c>
    </row>
    <row r="122" spans="1:13">
      <c r="A122" s="7">
        <v>41847</v>
      </c>
      <c r="B122" t="s">
        <v>312</v>
      </c>
      <c r="C122" t="s">
        <v>601</v>
      </c>
      <c r="D122" t="s">
        <v>602</v>
      </c>
      <c r="E122" t="s">
        <v>597</v>
      </c>
      <c r="F122" t="s">
        <v>598</v>
      </c>
      <c r="G122" t="s">
        <v>603</v>
      </c>
      <c r="H122" s="1" t="str">
        <f t="shared" si="32"/>
        <v>{ tag_type: 'sake', tag: 'magokoro', name: '真心', image_url: 'magokoro.jpg' },</v>
      </c>
      <c r="I122" s="1" t="str">
        <f t="shared" si="29"/>
        <v>{ search_word: '真心 酒', tag: 'magokoro' },</v>
      </c>
      <c r="J122" s="1" t="str">
        <f t="shared" si="33"/>
        <v>{ land_of_origin: '青森県', tag: 'magokoro' },</v>
      </c>
      <c r="K122" s="1" t="str">
        <f t="shared" si="34"/>
        <v>curl -o magokoro.jpg http://www.morishou.co.jp/images/magokoro_shiro.png</v>
      </c>
      <c r="L122" t="str">
        <f t="shared" si="31"/>
        <v>ls magokoro.jpg</v>
      </c>
      <c r="M122">
        <f t="shared" si="30"/>
        <v>1</v>
      </c>
    </row>
    <row r="123" spans="1:13">
      <c r="A123" s="7">
        <v>41847</v>
      </c>
      <c r="B123" t="s">
        <v>312</v>
      </c>
      <c r="C123" t="s">
        <v>604</v>
      </c>
      <c r="D123" t="s">
        <v>607</v>
      </c>
      <c r="E123" t="s">
        <v>597</v>
      </c>
      <c r="F123" t="s">
        <v>598</v>
      </c>
      <c r="G123" t="s">
        <v>608</v>
      </c>
      <c r="H123" s="1" t="str">
        <f t="shared" si="32"/>
        <v>{ tag_type: 'sake', tag: 'sakuta', name: '作田', image_url: 'sakuta.jpg' },</v>
      </c>
      <c r="I123" s="1" t="str">
        <f t="shared" si="29"/>
        <v>{ search_word: '作田 酒', tag: 'sakuta' },</v>
      </c>
      <c r="J123" s="1" t="str">
        <f t="shared" si="33"/>
        <v>{ land_of_origin: '青森県', tag: 'sakuta' },</v>
      </c>
      <c r="K123" s="1" t="str">
        <f t="shared" si="34"/>
        <v>curl -o sakuta.jpg http://www.morishou.co.jp/images/sakuta.png</v>
      </c>
      <c r="L123" t="str">
        <f t="shared" si="31"/>
        <v>ls sakuta.jpg</v>
      </c>
      <c r="M123">
        <f t="shared" si="30"/>
        <v>1</v>
      </c>
    </row>
    <row r="124" spans="1:13">
      <c r="A124" s="7">
        <v>41847</v>
      </c>
      <c r="B124" t="s">
        <v>312</v>
      </c>
      <c r="C124" t="s">
        <v>605</v>
      </c>
      <c r="D124" t="s">
        <v>606</v>
      </c>
      <c r="E124" t="s">
        <v>597</v>
      </c>
      <c r="F124" t="s">
        <v>598</v>
      </c>
      <c r="G124" t="s">
        <v>609</v>
      </c>
      <c r="H124" s="1" t="str">
        <f t="shared" si="32"/>
        <v>{ tag_type: 'sake', tag: 'setyuhakkoda', name: '雪中八甲田', image_url: 'setyuhakkoda.jpg' },</v>
      </c>
      <c r="I124" s="1" t="str">
        <f t="shared" si="29"/>
        <v>{ search_word: '雪中八甲田 酒', tag: 'setyuhakkoda' },</v>
      </c>
      <c r="J124" s="1" t="str">
        <f t="shared" si="33"/>
        <v>{ land_of_origin: '青森県', tag: 'setyuhakkoda' },</v>
      </c>
      <c r="K124" s="1" t="str">
        <f t="shared" si="34"/>
        <v>curl -o setyuhakkoda.jpg http://www.morishou.co.jp/images/shecchuu_hakkouda.png</v>
      </c>
      <c r="L124" t="str">
        <f t="shared" si="31"/>
        <v>ls setyuhakkoda.jpg</v>
      </c>
      <c r="M124">
        <f t="shared" si="30"/>
        <v>1</v>
      </c>
    </row>
    <row r="125" spans="1:13">
      <c r="A125" s="7">
        <v>41847</v>
      </c>
      <c r="B125" t="s">
        <v>312</v>
      </c>
      <c r="C125" t="s">
        <v>612</v>
      </c>
      <c r="D125" t="s">
        <v>611</v>
      </c>
      <c r="E125" t="s">
        <v>597</v>
      </c>
      <c r="F125" t="s">
        <v>598</v>
      </c>
      <c r="G125" t="s">
        <v>610</v>
      </c>
      <c r="H125" s="1" t="str">
        <f t="shared" si="32"/>
        <v>{ tag_type: 'sake', tag: 'shichiriki', name: '七力', image_url: 'shichiriki.jpg' },</v>
      </c>
      <c r="I125" s="1" t="str">
        <f t="shared" si="29"/>
        <v>{ search_word: '七力 酒', tag: 'shichiriki' },</v>
      </c>
      <c r="J125" s="1" t="str">
        <f t="shared" si="33"/>
        <v>{ land_of_origin: '青森県', tag: 'shichiriki' },</v>
      </c>
      <c r="K125" s="1" t="str">
        <f t="shared" si="34"/>
        <v>curl -o shichiriki.jpg http://www.morishou.co.jp/images/shichiriki.png</v>
      </c>
      <c r="L125" t="str">
        <f t="shared" si="31"/>
        <v>ls shichiriki.jpg</v>
      </c>
      <c r="M125">
        <f t="shared" si="30"/>
        <v>1</v>
      </c>
    </row>
    <row r="126" spans="1:13">
      <c r="A126" s="7">
        <v>41847</v>
      </c>
      <c r="B126" t="s">
        <v>312</v>
      </c>
      <c r="C126" t="s">
        <v>613</v>
      </c>
      <c r="D126" t="s">
        <v>616</v>
      </c>
      <c r="E126" t="s">
        <v>597</v>
      </c>
      <c r="F126" t="s">
        <v>598</v>
      </c>
      <c r="G126" t="s">
        <v>614</v>
      </c>
      <c r="H126" s="1" t="str">
        <f t="shared" si="32"/>
        <v>{ tag_type: 'sake', tag: 'jyomonmeisui', name: '縄文明水', image_url: 'jyomonmeisui.jpg' },</v>
      </c>
      <c r="I126" s="1" t="str">
        <f t="shared" si="29"/>
        <v>{ search_word: '縄文明水 酒', tag: 'jyomonmeisui' },</v>
      </c>
      <c r="J126" s="1" t="str">
        <f t="shared" si="33"/>
        <v>{ land_of_origin: '青森県', tag: 'jyomonmeisui' },</v>
      </c>
      <c r="K126" s="1" t="str">
        <f t="shared" si="34"/>
        <v>curl -o jyomonmeisui.jpg http://www.morishou.co.jp/images/jomon_maisui.png</v>
      </c>
      <c r="L126" t="str">
        <f t="shared" si="31"/>
        <v>ls jyomonmeisui.jpg</v>
      </c>
      <c r="M126">
        <f t="shared" si="30"/>
        <v>1</v>
      </c>
    </row>
    <row r="127" spans="1:13">
      <c r="A127" s="7">
        <v>41847</v>
      </c>
      <c r="B127" t="s">
        <v>312</v>
      </c>
      <c r="C127" t="s">
        <v>615</v>
      </c>
      <c r="D127" t="s">
        <v>618</v>
      </c>
      <c r="E127" t="s">
        <v>597</v>
      </c>
      <c r="F127" t="s">
        <v>598</v>
      </c>
      <c r="G127" t="s">
        <v>617</v>
      </c>
      <c r="H127" s="1" t="str">
        <f t="shared" si="32"/>
        <v>{ tag_type: 'sake', tag: 'towadabijin', name: '十和田美人', image_url: 'towadabijin.jpg' },</v>
      </c>
      <c r="I127" s="1" t="str">
        <f t="shared" si="29"/>
        <v>{ search_word: '十和田美人 酒', tag: 'towadabijin' },</v>
      </c>
      <c r="J127" s="1" t="str">
        <f t="shared" si="33"/>
        <v>{ land_of_origin: '青森県', tag: 'towadabijin' },</v>
      </c>
      <c r="K127" s="1" t="str">
        <f t="shared" si="34"/>
        <v>curl -o towadabijin.jpg http://www.morishou.co.jp/images/towadakobijin.png</v>
      </c>
      <c r="L127" t="str">
        <f t="shared" si="31"/>
        <v>ls towadabijin.jpg</v>
      </c>
      <c r="M127">
        <f t="shared" si="30"/>
        <v>1</v>
      </c>
    </row>
    <row r="128" spans="1:13">
      <c r="A128" s="7">
        <v>41847</v>
      </c>
      <c r="B128" t="s">
        <v>312</v>
      </c>
      <c r="C128" t="s">
        <v>322</v>
      </c>
      <c r="D128" t="s">
        <v>621</v>
      </c>
      <c r="E128" t="s">
        <v>619</v>
      </c>
      <c r="F128" t="s">
        <v>620</v>
      </c>
      <c r="G128" t="s">
        <v>622</v>
      </c>
      <c r="H128" s="1" t="str">
        <f t="shared" si="32"/>
        <v>{ tag_type: 'sake', tag: 'mutsuhassen', name: '陸奥八仙', image_url: 'mutsuhassen.jpg' },</v>
      </c>
      <c r="I128" s="1" t="str">
        <f t="shared" si="29"/>
        <v>{ search_word: '陸奥八仙 酒', tag: 'mutsuhassen' },</v>
      </c>
      <c r="J128" s="1" t="str">
        <f t="shared" si="33"/>
        <v>{ land_of_origin: '青森県', tag: 'mutsuhassen' },</v>
      </c>
      <c r="K128" s="1" t="str">
        <f t="shared" si="34"/>
        <v>curl -o mutsuhassen.jpg http://www.mutsu8000.com/images/item/itemSh01.jpg</v>
      </c>
      <c r="L128" t="str">
        <f t="shared" si="31"/>
        <v>ls mutsuhassen.jpg</v>
      </c>
      <c r="M128">
        <f t="shared" si="30"/>
        <v>1</v>
      </c>
    </row>
    <row r="129" spans="1:13">
      <c r="A129" s="7">
        <v>41847</v>
      </c>
      <c r="B129" t="s">
        <v>312</v>
      </c>
      <c r="C129" t="s">
        <v>326</v>
      </c>
      <c r="D129" t="s">
        <v>623</v>
      </c>
      <c r="E129" t="s">
        <v>619</v>
      </c>
      <c r="F129" t="s">
        <v>620</v>
      </c>
      <c r="G129" t="s">
        <v>624</v>
      </c>
      <c r="H129" s="1" t="str">
        <f t="shared" si="32"/>
        <v>{ tag_type: 'sake', tag: 'mutsuotokoyama', name: '陸奥男山', image_url: 'mutsuotokoyama.jpg' },</v>
      </c>
      <c r="I129" s="1" t="str">
        <f t="shared" si="29"/>
        <v>{ search_word: '陸奥男山 酒', tag: 'mutsuotokoyama' },</v>
      </c>
      <c r="J129" s="1" t="str">
        <f t="shared" si="33"/>
        <v>{ land_of_origin: '青森県', tag: 'mutsuotokoyama' },</v>
      </c>
      <c r="K129" s="1" t="str">
        <f t="shared" si="34"/>
        <v>curl -o mutsuotokoyama.jpg http://www.mutsu8000.com/images/item/itemSo02.jpg</v>
      </c>
      <c r="L129" t="str">
        <f t="shared" si="31"/>
        <v>ls mutsuotokoyama.jpg</v>
      </c>
      <c r="M129">
        <f t="shared" si="30"/>
        <v>1</v>
      </c>
    </row>
    <row r="130" spans="1:13">
      <c r="A130" s="7">
        <v>41847</v>
      </c>
      <c r="B130" t="s">
        <v>312</v>
      </c>
      <c r="C130" t="s">
        <v>323</v>
      </c>
      <c r="D130" t="s">
        <v>627</v>
      </c>
      <c r="E130" t="s">
        <v>5</v>
      </c>
      <c r="F130" t="s">
        <v>626</v>
      </c>
      <c r="G130" t="s">
        <v>628</v>
      </c>
      <c r="H130" s="1" t="str">
        <f t="shared" si="32"/>
        <v>{ tag_type: 'sake', tag: 'kikuizumi', name: '喜久泉', image_url: 'kikuizumi.jpg' },</v>
      </c>
      <c r="I130" s="1" t="str">
        <f t="shared" si="29"/>
        <v>{ search_word: '喜久泉 酒', tag: 'kikuizumi' },</v>
      </c>
      <c r="J130" s="1" t="str">
        <f t="shared" si="33"/>
        <v>{ land_of_origin: '青森県', tag: 'kikuizumi' },</v>
      </c>
      <c r="K130" s="1" t="str">
        <f t="shared" si="34"/>
        <v>curl -o kikuizumi.jpg http://www.densyu.co.jp/_src/sc1150/web_8aec8bv90f2_91e58be18ff8_1800ml_93l95r8ee6817b94a07135.jpg</v>
      </c>
      <c r="L130" t="str">
        <f t="shared" si="31"/>
        <v>ls kikuizumi.jpg</v>
      </c>
      <c r="M130">
        <f t="shared" si="30"/>
        <v>1</v>
      </c>
    </row>
    <row r="131" spans="1:13">
      <c r="A131" s="7">
        <v>41847</v>
      </c>
      <c r="B131" t="s">
        <v>762</v>
      </c>
      <c r="C131" t="s">
        <v>638</v>
      </c>
      <c r="D131" t="s">
        <v>640</v>
      </c>
      <c r="E131" t="s">
        <v>631</v>
      </c>
      <c r="F131" t="s">
        <v>632</v>
      </c>
      <c r="G131" t="s">
        <v>639</v>
      </c>
      <c r="H131" s="1" t="str">
        <f t="shared" si="32"/>
        <v>{ tag_type: 'sake', tag: 'shichijyuro', name: '七重郎', image_url: 'shichijyuro.jpg' },</v>
      </c>
      <c r="I131" s="1" t="str">
        <f t="shared" si="29"/>
        <v>{ search_word: '七重郎 酒', tag: 'shichijyuro' },</v>
      </c>
      <c r="J131" s="1" t="str">
        <f t="shared" si="33"/>
        <v>{ land_of_origin: '福島県', tag: 'shichijyuro' },</v>
      </c>
      <c r="K131" s="1" t="str">
        <f t="shared" si="34"/>
        <v>curl -o shichijyuro.jpg http://u.jimdo.com/www59/o/s77b759e03a16ddc6/img/i93c924a396545e49/1391237108/std/image.jpg</v>
      </c>
      <c r="L131" t="str">
        <f t="shared" si="31"/>
        <v>ls shichijyuro.jpg</v>
      </c>
      <c r="M131">
        <f t="shared" si="30"/>
        <v>1</v>
      </c>
    </row>
    <row r="132" spans="1:13">
      <c r="A132" s="7">
        <v>41847</v>
      </c>
      <c r="B132" t="s">
        <v>762</v>
      </c>
      <c r="C132" t="s">
        <v>325</v>
      </c>
      <c r="D132" t="s">
        <v>634</v>
      </c>
      <c r="E132" t="s">
        <v>631</v>
      </c>
      <c r="F132" t="s">
        <v>632</v>
      </c>
      <c r="G132" t="s">
        <v>633</v>
      </c>
      <c r="H132" s="1" t="str">
        <f t="shared" si="32"/>
        <v>{ tag_type: 'sake', tag: 'inagawa', name: '稲川', image_url: 'inagawa.jpg' },</v>
      </c>
      <c r="I132" s="1" t="str">
        <f t="shared" ref="I132:I173" si="35">"{ search_word: '"&amp;C132&amp;" 酒', tag: '"&amp;D132&amp;"' },"</f>
        <v>{ search_word: '稲川 酒', tag: 'inagawa' },</v>
      </c>
      <c r="J132" s="1" t="str">
        <f t="shared" si="33"/>
        <v>{ land_of_origin: '福島県', tag: 'inagawa' },</v>
      </c>
      <c r="K132" s="1" t="str">
        <f t="shared" si="34"/>
        <v>curl -o inagawa.jpg http://u.jimdo.com/www59/o/s77b759e03a16ddc6/img/ibc6fae98dfa8d577/1385014558/std/image.jpg</v>
      </c>
      <c r="L132" t="str">
        <f t="shared" si="31"/>
        <v>ls inagawa.jpg</v>
      </c>
      <c r="M132">
        <f t="shared" ref="M132:M173" si="36">COUNTIF(D:D,D132)</f>
        <v>1</v>
      </c>
    </row>
    <row r="133" spans="1:13">
      <c r="A133" s="7">
        <v>41847</v>
      </c>
      <c r="B133" t="s">
        <v>762</v>
      </c>
      <c r="C133" t="s">
        <v>636</v>
      </c>
      <c r="D133" t="s">
        <v>637</v>
      </c>
      <c r="E133" t="s">
        <v>631</v>
      </c>
      <c r="F133" t="s">
        <v>632</v>
      </c>
      <c r="G133" t="s">
        <v>635</v>
      </c>
      <c r="H133" s="1" t="str">
        <f t="shared" si="32"/>
        <v>{ tag_type: 'sake', tag: 'yumenoka', name: '夢の香', image_url: 'yumenoka.jpg' },</v>
      </c>
      <c r="I133" s="1" t="str">
        <f t="shared" si="35"/>
        <v>{ search_word: '夢の香 酒', tag: 'yumenoka' },</v>
      </c>
      <c r="J133" s="1" t="str">
        <f t="shared" si="33"/>
        <v>{ land_of_origin: '福島県', tag: 'yumenoka' },</v>
      </c>
      <c r="K133" s="1" t="str">
        <f t="shared" si="34"/>
        <v>curl -o yumenoka.jpg http://u.jimdo.com/www59/o/s77b759e03a16ddc6/img/i612f422773369062/1385014593/std/image.jpg</v>
      </c>
      <c r="L133" t="str">
        <f t="shared" si="31"/>
        <v>ls yumenoka.jpg</v>
      </c>
      <c r="M133">
        <f t="shared" si="36"/>
        <v>1</v>
      </c>
    </row>
    <row r="134" spans="1:13">
      <c r="A134" s="7">
        <v>41847</v>
      </c>
      <c r="B134" t="s">
        <v>312</v>
      </c>
      <c r="C134" t="s">
        <v>642</v>
      </c>
      <c r="D134" t="s">
        <v>643</v>
      </c>
      <c r="E134" t="s">
        <v>641</v>
      </c>
      <c r="F134" t="s">
        <v>644</v>
      </c>
      <c r="G134" t="s">
        <v>645</v>
      </c>
      <c r="H134" s="1" t="str">
        <f t="shared" si="32"/>
        <v>{ tag_type: 'sake', tag: 'kikukoma', name: '菊駒', image_url: 'kikukoma.jpg' },</v>
      </c>
      <c r="I134" s="1" t="str">
        <f t="shared" si="35"/>
        <v>{ search_word: '菊駒 酒', tag: 'kikukoma' },</v>
      </c>
      <c r="J134" s="1" t="str">
        <f t="shared" si="33"/>
        <v>{ land_of_origin: '青森県', tag: 'kikukoma' },</v>
      </c>
      <c r="K134" s="1" t="str">
        <f t="shared" si="34"/>
        <v>curl -o kikukoma.jpg http://www.kikukoma.com/shared/img/item_jyunmai-gin_image_02.jpg</v>
      </c>
      <c r="L134" t="str">
        <f t="shared" si="31"/>
        <v>ls kikukoma.jpg</v>
      </c>
      <c r="M134">
        <f t="shared" si="36"/>
        <v>1</v>
      </c>
    </row>
    <row r="135" spans="1:13">
      <c r="A135" s="7">
        <v>41847</v>
      </c>
      <c r="B135" t="s">
        <v>312</v>
      </c>
      <c r="C135" t="s">
        <v>327</v>
      </c>
      <c r="D135" t="s">
        <v>647</v>
      </c>
      <c r="E135" t="s">
        <v>646</v>
      </c>
      <c r="F135" t="s">
        <v>649</v>
      </c>
      <c r="G135" t="s">
        <v>648</v>
      </c>
      <c r="H135" s="1" t="str">
        <f t="shared" si="32"/>
        <v>{ tag_type: 'sake', tag: 'houhai', name: '豊盃', image_url: 'houhai.jpg' },</v>
      </c>
      <c r="I135" s="1" t="str">
        <f t="shared" si="35"/>
        <v>{ search_word: '豊盃 酒', tag: 'houhai' },</v>
      </c>
      <c r="J135" s="1" t="str">
        <f t="shared" si="33"/>
        <v>{ land_of_origin: '青森県', tag: 'houhai' },</v>
      </c>
      <c r="K135" s="1" t="str">
        <f t="shared" si="34"/>
        <v>curl -o houhai.jpg http://www.houhai.jp/_src/sc63/05_96L94uB.jpg</v>
      </c>
      <c r="L135" t="str">
        <f t="shared" si="31"/>
        <v>ls houhai.jpg</v>
      </c>
      <c r="M135">
        <f t="shared" si="36"/>
        <v>1</v>
      </c>
    </row>
    <row r="136" spans="1:13">
      <c r="A136" s="7">
        <v>41847</v>
      </c>
      <c r="B136" t="s">
        <v>312</v>
      </c>
      <c r="C136" t="s">
        <v>328</v>
      </c>
      <c r="D136" t="s">
        <v>651</v>
      </c>
      <c r="G136" t="s">
        <v>650</v>
      </c>
      <c r="H136" s="1" t="str">
        <f t="shared" si="32"/>
        <v>{ tag_type: 'sake', tag: 'hatsukoma', name: '初駒', image_url: 'hatsukoma.jpg' },</v>
      </c>
      <c r="I136" s="1" t="str">
        <f t="shared" si="35"/>
        <v>{ search_word: '初駒 酒', tag: 'hatsukoma' },</v>
      </c>
      <c r="J136" s="1" t="str">
        <f t="shared" si="33"/>
        <v>{ land_of_origin: '青森県', tag: 'hatsukoma' },</v>
      </c>
      <c r="K136" s="1" t="str">
        <f t="shared" si="34"/>
        <v>curl -o hatsukoma.jpg http://image.www.rakuten.co.jp/sakemuseum/img10631348414.jpeg</v>
      </c>
      <c r="L136" t="str">
        <f t="shared" si="31"/>
        <v>ls hatsukoma.jpg</v>
      </c>
      <c r="M136">
        <f t="shared" si="36"/>
        <v>1</v>
      </c>
    </row>
    <row r="137" spans="1:13">
      <c r="A137" s="7">
        <v>41847</v>
      </c>
      <c r="B137" t="s">
        <v>312</v>
      </c>
      <c r="C137" t="s">
        <v>329</v>
      </c>
      <c r="D137" t="s">
        <v>653</v>
      </c>
      <c r="G137" t="s">
        <v>652</v>
      </c>
      <c r="H137" s="1" t="str">
        <f t="shared" si="32"/>
        <v>{ tag_type: 'sake', tag: 'oniwarai', name: '鬼笑', image_url: 'oniwarai.jpg' },</v>
      </c>
      <c r="I137" s="1" t="str">
        <f t="shared" si="35"/>
        <v>{ search_word: '鬼笑 酒', tag: 'oniwarai' },</v>
      </c>
      <c r="J137" s="1" t="str">
        <f t="shared" si="33"/>
        <v>{ land_of_origin: '青森県', tag: 'oniwarai' },</v>
      </c>
      <c r="K137" s="1" t="str">
        <f t="shared" si="34"/>
        <v>curl -o oniwarai.jpg data:image/jpeg;base64,/9j/4AAQSkZJRgABAQAAAQABAAD/2wCEAAkGBxASBhUUDw8SExURFhASEBETEREVFBUVFhUXFhURFBgYHDQgGRolHxUUITMhJiktLi4uGCAzODMsNygtLjcBCgoKDg0OGhAQGiwkHCUvLCwsLCs3LCwsLCwsLCwsLCwsLCwsLCwsLCwsLCwrOCwsLCwsNywrKyssKysrKysrK//AABEIAMMBAgMBIgACEQEDEQH/xAAcAAEAAgMBAQEAAAAAAAAAAAAABwgBBQYEAwL/xABDEAACAQIEAgYGBQkIAwAAAAAAAQIDEQQFEiEGMRMiQVFxkQdhgaGxwRQjMkLRFRYmM1JTcnOTNmKCkqKywvBDVWP/xAAZAQEAAwEBAAAAAAAAAAAAAAAAAQIDBQT/xAAmEQEAAgEDAwMFAQAAAAAAAAAAAQIDESExBCIyEiNSExRBQmEF/9oADAMBAAIRAxEAPwCcQAAAAAAAAAAAAAAAYYDAA53HZxU/K86UJwj0aTleNmk4pp6pO3bysdEcNmuKow4qrKrKnvGHVnKK26Ndj8Csphqc49IdejUXRRVXmpRnBr2KUUrEmUZ3optWuk7d11exAnFGNpyxL0YuMlfaKldLfkrE+U1amvBfAmEzGj9BAIlVkAAAAAAAAAAAAAAAAAAAAAAAAAAAAAAAAAAYYDAGGQF6RMHOfpIrpVHdU6b1PbTHok1TWnml6+8n4gjiapq9JGNf7KUf8tCCKXnSGuKNbI9xrm66lJRTjZJ04wj9nk7Ws3svEtrhk/o8by1PTG8rJanbeVlyvzKm47t8WWsyqpqyylL9qnTfnFMjHaZjdbPWKzs9QQCNGDIAAAAAAAAAAAAAAAAAAAAAAAAAAAAAAAAAAwwGABXqtX6Ti/G1P2qmI93V+RP2OrqGCnN7KEJyfsTZW3JMXGTrTb3kqkns/vSv8zLJw9HT8zLR41bP2/Es3wViOk4Swsu+jT9yt8iseIqxadm/KX4FgPQ/jOk4HpLtpSqU37Hde5orhnZfqo4l2wQCN3kZAAAAAAAAAAAAAAAAAAAAAAAAAAAAAAAAAAGGAwBy3pMx/Q8E4iV7OcVSj4zel+7UQXk6tg5/w2JF9POaqOBoYdPecnVkr9kdl8yKqeLmsDKzS9i+Znes24b471rG79OWxKnoKx96OJot8pQqR9qcZf8AEhbFVq9Os41FKElbVCcNMldXV4tJo7X0O53o4xhGWyrJ0n3Xf2ffbzM8eK1JbZs9MlNI5WLCAR6HiZAAAAAAAAAAAAAAAAAAAAAAAAAAAAAAAAAAGGLhmj41zP6NwzXqJ2ag4wf96WyaAjbi6lSxuPqYunOjUeFq9ZVXLooUqUJSVGSXOU2rtX5SRzOKp5f+RK0YVaUJ1FQlCc4VJKMpKDnSpWtpUXqu3d9nZc5alWrV6cYSlenCU5RXJJzleUn3vlu+xJG5xWVL6EtUn7NilstactKYrX4h9uKs0wOJzKlThUj0FOlSpQdmusk1qq1PtKMV2bu8vVc9UMJGrxHKosTDFVoUqVRVsOtChVU9MdUU+vdNNvZpRRzrySm47SmvbF/I8GJyipTlqpybt3dWS8O8zp1WO06RLW/S5axrMLX5Lj1XyunVTT1xTdndauUl5pntRGXoMzfpchnRk96UtUV3KWzXmveSajd5mQAAAAAAAAAAAAAAAAAAAAAAAAAAAAAAAAABhkZ+nHHWySnRT/WycpeEbJL23fkSYyD/AE0YvXxLCnfanCKt5yfxKXnSNWmKvqtEOOyuj9Ykl3HRZtRtQS9Rqshp3xUfE6DPV8DmXntmXUiO6HPQjsYqw2PRCGxipDY50W3etvfRLiVS4s03sq8ZQa7L21Rf+m3tJyRXLIMQ6WfUpr7s4Pykixid1sd7pb+rHDjdXSK5Nn6BhGT0vKAAAAAAAAAAAAAAAAAAAAAAAAAAAAAAAAwyuvpGr6+Nar7pSXlt8ixRWXiipq4nrP8AvS/3Mxz+L0dN5vXkO2IRts1neZpMrnaaNjiJ3Zyclu2YdOI7tXygtjFRbGYMxUZz/wAvRDxPbErxLGZVV15bTl+1TpvziiuNZ/XLxLB8KSvw3h3/APKHwO5/nz2S5nXxvEtsADoOeAAAAAAAAAAAAAAAAAAAAAAAAAAAAAAAAwyrGdzqS4iqqCi5fWS322i3J29ZadkEwyycswnUhCKjqvOcnGKbvutT8eXrKX44XpMxOzhMJm0192Pm/wATpMLgMwrZbKtChTjCMZSTqTlBzS3ehW35Pd2Rr8zynoM/pSUVonUhqjzjGWtXj3Wa3RK2eYRVqPQzclTqXVSME7yivuOXKMO/t7DP6GK0cNPr5InlCH52TS/Vw82fiXFVX93DzZKc6OEpZRibZfTpww/SwcZU6f1ihFNTva9nfncgxciPtMPxPucvydVTr4uWGjWdOCptre+9tVr2v3ssnwPJvhLDN9tOPxZXnDuX5qRWiMY2g0tbcral1uW13aX+IsLwMv0Sw38uPxZrTHWnjGjO+S1/KW+ABdQAAAAAAAAAAAAAAAAAAAAAAAAAAAAAAABhkOxhU1Ws5KVtMX9m2pyat237WTE+ZC0cwq8oRvs1qjdSdpuOnnZpbeZS/C1Xh4yj0OQLTHd1aL5Ky02mnZN+pe06XKs/VbLI1qkHRjPRGGuSvUm3Z6Euautu85biKrCPD1TpZR1T0xhC6d5KcXG1vUnc+GOznEOVHHvCqOEw1oU6euCb1Xp9JFP1tJeGwx8Jty2cadSlRxFfF1ZrD660qeDrSpu/WerpJO905KWmKurNcyP89yCnTy2c6NaFaMZUqqnC20a14qnJX2+ze3wOuyyvh8e6tSllkJaHKUpYipKSlUleWiEd1d9r2S2OZ4vxuYRwKp18JSwtGq9oU1B3cd9MpRb8bbF1Hq6SDyGF6jc+jh1dTW7t93lyTdrdl1sWC4HX6JYb+VEqZltNvFLSr2eqXqS5tls+CP7J4b+VH5gbwAAAAAAAAAAAAAAAAAAAAAAAAAAAAAAAAAAYZVriDNK8MdVpQqOMJybcVbv3s+a9haVlT+JY3zqdu1294TDxYWcXi4dM5OGqOvdt6L9ZL2XJuwOKwuLymUaUNdBXpaZQtFpLeKUuStZX7/Mg6dFxqqMrX27dtyTslyGh9Fp0aWYRnpksRi6dJ3VTS1pg2pWhBOyateVvYQTExO75ZxWrZZwxqpfR/wBZtS0uMIKbdoU2t6jW13Ld7tkeZlnWKzDFU6dVx2b0xhFxgm+c3zbdu0kXiXO6lXCN4TAwxcKcnqlNqTp1Env0FtTtd+/Yj3hei6ubzk7RVpuooqyWuSvGMey2+3qE8EOhwGApQ0xjFWW3NNu+927b92/rJ/4QX6NUP4F8WQVTwDjJxV020/tO8mmmvGO0tydeE/7OUf4PmyKps3ACBZUAAAAAAAAAAAAAAAAAAAAAAAAAAAAAAABhlWOJqSXEk4p8qjSbt387Fp2VY4qV+JKqv/5Jq68WJ4Wp5Q1WNT+kbu7tHe1uw6fhOli/ok4UMHJqu05YmblCKppNJReybvK/Psdu85fFU7Vebeyd3zJA9HWe4mcVh5RUqOHhOTq9ZzjH7lJLt3bt6kyK8L5vOXK4fB5hlufSlCjVqKElGpKEJunWi+srtJ2bTvvumz3flGniuJZTw2HnCXRNV4yUbynGXPTe11y8VyOjhDMKeHxmLco0nNqtRoTSklCEXFRq79VuKhyad1f1EZ5pm862bSrpKnKel2he3Kzd3u79omNYZuzwuIrKUlPVFK9001KKd3d+7e3aTpwVK/C2HffC/vZWqjnGLxMXCXXV4uUlHrWvy27H4dhZPgVNcJYdNNPo909nzZFY0gmdW+ABZAAAAAAAAAAAAAAAAAAAAAAAAAAAAAAAADDKr8Txcs9rSW16lRrfl1mWoZW70lZTUwnENTWrQqOVSnN7KUW78+V1exE66bLV013cr0E5c3fxZvOHc9xOCpVI06UJqppfWlazStfbn4HOLHd0l5n6eNl3lO9r7c86tlneb4/FK1ap1f3cGoQ9qT63tbNMsuqerzPp9NkZWOl/1lfcWiMP9b3hLFrCzqOpFy1qCioW7G73v4ljODauvhihK1tUL28W2VlyeUsRj4UqS1zqSUYRju234dnbctPk+C6HKqVL91CEL+Cs2Xp6v2ZZPRr2PagAXZgAAAAAAAAAAAAAAAAAAAAAAAAAAAAAAAMM+dahCcLThGS7pRTXkwANdW4ZwE118Fh3fn9TT/A8UuAsobu8twv9GH4AAY/MHKP/AFmF/ow/A/dHgbKozvHLsKn3qjD8AANtg8toUv1NCnT/AIKcY/BHqQAGQAAAAAAAAAAAAAAAAAB//9k=</v>
      </c>
      <c r="L137" t="str">
        <f t="shared" si="31"/>
        <v>ls oniwarai.jpg</v>
      </c>
      <c r="M137">
        <f t="shared" si="36"/>
        <v>1</v>
      </c>
    </row>
    <row r="138" spans="1:13">
      <c r="A138" s="7">
        <v>41847</v>
      </c>
      <c r="B138" t="s">
        <v>312</v>
      </c>
      <c r="C138" t="s">
        <v>330</v>
      </c>
      <c r="D138" t="s">
        <v>655</v>
      </c>
      <c r="E138" t="s">
        <v>654</v>
      </c>
      <c r="F138" t="s">
        <v>657</v>
      </c>
      <c r="G138" t="s">
        <v>656</v>
      </c>
      <c r="H138" s="1" t="str">
        <f t="shared" si="32"/>
        <v>{ tag_type: 'sake', tag: 'sekinoi', name: '関乃井', image_url: 'sekinoi.jpg' },</v>
      </c>
      <c r="I138" s="1" t="str">
        <f t="shared" si="35"/>
        <v>{ search_word: '関乃井 酒', tag: 'sekinoi' },</v>
      </c>
      <c r="J138" s="1" t="str">
        <f t="shared" si="33"/>
        <v>{ land_of_origin: '青森県', tag: 'sekinoi' },</v>
      </c>
      <c r="K138" s="1" t="str">
        <f t="shared" si="34"/>
        <v>curl -o sekinoi.jpg http://aomori-sake.or.jp/_src/sc722/sekinoi1.jpg</v>
      </c>
      <c r="L138" t="str">
        <f t="shared" si="31"/>
        <v>ls sekinoi.jpg</v>
      </c>
      <c r="M138">
        <f t="shared" si="36"/>
        <v>1</v>
      </c>
    </row>
    <row r="139" spans="1:13">
      <c r="A139" s="7">
        <v>41847</v>
      </c>
      <c r="B139" t="s">
        <v>312</v>
      </c>
      <c r="C139" t="s">
        <v>660</v>
      </c>
      <c r="D139" t="s">
        <v>658</v>
      </c>
      <c r="E139" t="s">
        <v>654</v>
      </c>
      <c r="F139" t="s">
        <v>657</v>
      </c>
      <c r="G139" t="s">
        <v>659</v>
      </c>
      <c r="H139" s="1" t="str">
        <f t="shared" si="32"/>
        <v>{ tag_type: 'sake', tag: 'sekinoikandachime', name: '寒立馬', image_url: 'sekinoikandachime.jpg' },</v>
      </c>
      <c r="I139" s="1" t="str">
        <f t="shared" si="35"/>
        <v>{ search_word: '寒立馬 酒', tag: 'sekinoikandachime' },</v>
      </c>
      <c r="J139" s="1" t="str">
        <f t="shared" si="33"/>
        <v>{ land_of_origin: '青森県', tag: 'sekinoikandachime' },</v>
      </c>
      <c r="K139" s="1" t="str">
        <f t="shared" si="34"/>
        <v>curl -o sekinoikandachime.jpg http://thumbnail.image.rakuten.co.jp/@0_mall/cepdor/cabinet/02592714/02607839/img60667091.jpg</v>
      </c>
      <c r="L139" t="str">
        <f t="shared" si="31"/>
        <v>ls sekinoikandachime.jpg</v>
      </c>
      <c r="M139">
        <f t="shared" si="36"/>
        <v>1</v>
      </c>
    </row>
    <row r="140" spans="1:13">
      <c r="A140" s="7">
        <v>41847</v>
      </c>
      <c r="B140" t="s">
        <v>312</v>
      </c>
      <c r="C140" t="s">
        <v>331</v>
      </c>
      <c r="D140" t="s">
        <v>662</v>
      </c>
      <c r="E140" t="s">
        <v>654</v>
      </c>
      <c r="F140" t="s">
        <v>657</v>
      </c>
      <c r="G140" t="s">
        <v>661</v>
      </c>
      <c r="H140" s="1" t="str">
        <f t="shared" si="32"/>
        <v>{ tag_type: 'sake', tag: 'kitayu', name: '北勇', image_url: 'kitayu.jpg' },</v>
      </c>
      <c r="I140" s="1" t="str">
        <f t="shared" si="35"/>
        <v>{ search_word: '北勇 酒', tag: 'kitayu' },</v>
      </c>
      <c r="J140" s="1" t="str">
        <f t="shared" si="33"/>
        <v>{ land_of_origin: '青森県', tag: 'kitayu' },</v>
      </c>
      <c r="K140" s="1" t="str">
        <f t="shared" si="34"/>
        <v>curl -o kitayu.jpg http://aomori-sake.or.jp/_src/sc724/sekinoi3.jpg</v>
      </c>
      <c r="L140" t="str">
        <f t="shared" si="31"/>
        <v>ls kitayu.jpg</v>
      </c>
      <c r="M140">
        <f t="shared" si="36"/>
        <v>1</v>
      </c>
    </row>
    <row r="141" spans="1:13">
      <c r="A141" s="7">
        <v>41847</v>
      </c>
      <c r="B141" t="s">
        <v>312</v>
      </c>
      <c r="C141" t="s">
        <v>332</v>
      </c>
      <c r="D141" t="s">
        <v>664</v>
      </c>
      <c r="G141" t="s">
        <v>663</v>
      </c>
      <c r="H141" s="1" t="str">
        <f t="shared" si="32"/>
        <v>{ tag_type: 'sake', tag: 'gojyo', name: '五醸', image_url: 'gojyo.jpg' },</v>
      </c>
      <c r="I141" s="1" t="str">
        <f t="shared" si="35"/>
        <v>{ search_word: '五醸 酒', tag: 'gojyo' },</v>
      </c>
      <c r="J141" s="1" t="str">
        <f t="shared" si="33"/>
        <v>{ land_of_origin: '青森県', tag: 'gojyo' },</v>
      </c>
      <c r="K141" s="1" t="str">
        <f t="shared" si="34"/>
        <v>curl -o gojyo.jpg http://www.jyokuu.com/lineup/img/item_10_commodity_01.jpg</v>
      </c>
      <c r="L141" t="str">
        <f t="shared" si="31"/>
        <v>ls gojyo.jpg</v>
      </c>
      <c r="M141">
        <f t="shared" si="36"/>
        <v>1</v>
      </c>
    </row>
    <row r="142" spans="1:13">
      <c r="A142" s="7">
        <v>41847</v>
      </c>
      <c r="B142" t="s">
        <v>312</v>
      </c>
      <c r="C142" t="s">
        <v>333</v>
      </c>
      <c r="D142" t="s">
        <v>669</v>
      </c>
      <c r="E142" t="s">
        <v>665</v>
      </c>
      <c r="F142" t="s">
        <v>673</v>
      </c>
      <c r="G142" t="s">
        <v>666</v>
      </c>
      <c r="H142" s="1" t="str">
        <f t="shared" si="32"/>
        <v>{ tag_type: 'sake', tag: 'jyokuu', name: '如空', image_url: 'jyokuu.jpg' },</v>
      </c>
      <c r="I142" s="1" t="str">
        <f t="shared" si="35"/>
        <v>{ search_word: '如空 酒', tag: 'jyokuu' },</v>
      </c>
      <c r="J142" s="1" t="str">
        <f t="shared" si="33"/>
        <v>{ land_of_origin: '青森県', tag: 'jyokuu' },</v>
      </c>
      <c r="K142" s="1" t="str">
        <f t="shared" si="34"/>
        <v>curl -o jyokuu.jpg http://www.jyokuu.com/lineup/img/menu_list_01.jpg</v>
      </c>
      <c r="L142" t="str">
        <f t="shared" si="31"/>
        <v>ls jyokuu.jpg</v>
      </c>
      <c r="M142">
        <f t="shared" si="36"/>
        <v>1</v>
      </c>
    </row>
    <row r="143" spans="1:13">
      <c r="A143" s="7">
        <v>41847</v>
      </c>
      <c r="B143" t="s">
        <v>312</v>
      </c>
      <c r="C143" t="s">
        <v>670</v>
      </c>
      <c r="D143" t="s">
        <v>671</v>
      </c>
      <c r="E143" t="s">
        <v>665</v>
      </c>
      <c r="F143" t="s">
        <v>674</v>
      </c>
      <c r="G143" t="s">
        <v>672</v>
      </c>
      <c r="H143" s="1" t="str">
        <f t="shared" si="32"/>
        <v>{ tag_type: 'sake', tag: 'jyokuuhanaomoi', name: '如空華想い', image_url: 'jyokuuhanaomoi.jpg' },</v>
      </c>
      <c r="I143" s="1" t="str">
        <f t="shared" si="35"/>
        <v>{ search_word: '如空華想い 酒', tag: 'jyokuuhanaomoi' },</v>
      </c>
      <c r="J143" s="1" t="str">
        <f t="shared" si="33"/>
        <v>{ land_of_origin: '青森県', tag: 'jyokuuhanaomoi' },</v>
      </c>
      <c r="K143" s="1" t="str">
        <f t="shared" si="34"/>
        <v>curl -o jyokuuhanaomoi.jpg http://www.jyokuu.com/lineup/img/menu_list_02.jpg</v>
      </c>
      <c r="L143" t="str">
        <f t="shared" si="31"/>
        <v>ls jyokuuhanaomoi.jpg</v>
      </c>
      <c r="M143">
        <f t="shared" si="36"/>
        <v>1</v>
      </c>
    </row>
    <row r="144" spans="1:13">
      <c r="A144" s="7">
        <v>41847</v>
      </c>
      <c r="B144" t="s">
        <v>312</v>
      </c>
      <c r="C144" t="s">
        <v>685</v>
      </c>
      <c r="D144" t="s">
        <v>688</v>
      </c>
      <c r="E144" t="s">
        <v>686</v>
      </c>
      <c r="F144" t="s">
        <v>687</v>
      </c>
      <c r="G144" t="s">
        <v>689</v>
      </c>
      <c r="H144" s="1" t="str">
        <f t="shared" si="32"/>
        <v>{ tag_type: 'sake', tag: 'rokushu', name: '六趣', image_url: 'rokushu.jpg' },</v>
      </c>
      <c r="I144" s="1" t="str">
        <f t="shared" si="35"/>
        <v>{ search_word: '六趣 酒', tag: 'rokushu' },</v>
      </c>
      <c r="J144" s="1" t="str">
        <f t="shared" si="33"/>
        <v>{ land_of_origin: '青森県', tag: 'rokushu' },</v>
      </c>
      <c r="K144" s="1" t="str">
        <f t="shared" si="34"/>
        <v>curl -o rokushu.jpg http://aomori-sake.or.jp/_src/sc1035/img33_img31_regular2.jpg</v>
      </c>
      <c r="L144" t="str">
        <f t="shared" si="31"/>
        <v>ls rokushu.jpg</v>
      </c>
      <c r="M144">
        <f t="shared" si="36"/>
        <v>1</v>
      </c>
    </row>
    <row r="145" spans="1:13">
      <c r="A145" s="7">
        <v>41847</v>
      </c>
      <c r="B145" t="s">
        <v>312</v>
      </c>
      <c r="C145" t="s">
        <v>334</v>
      </c>
      <c r="D145" t="s">
        <v>692</v>
      </c>
      <c r="F145" t="s">
        <v>690</v>
      </c>
      <c r="G145" t="s">
        <v>691</v>
      </c>
      <c r="H145" s="1" t="str">
        <f t="shared" si="32"/>
        <v>{ tag_type: 'sake', tag: 'tamadare', name: '玉垂', image_url: 'tamadare.jpg' },</v>
      </c>
      <c r="I145" s="1" t="str">
        <f t="shared" si="35"/>
        <v>{ search_word: '玉垂 酒', tag: 'tamadare' },</v>
      </c>
      <c r="J145" s="1" t="str">
        <f t="shared" si="33"/>
        <v>{ land_of_origin: '青森県', tag: 'tamadare' },</v>
      </c>
      <c r="K145" s="1" t="str">
        <f t="shared" si="34"/>
        <v>curl -o tamadare.jpg http://aomori-sake.or.jp/_src/sc920/nakamura1.jpg</v>
      </c>
      <c r="L145" t="str">
        <f t="shared" si="31"/>
        <v>ls tamadare.jpg</v>
      </c>
      <c r="M145">
        <f t="shared" si="36"/>
        <v>1</v>
      </c>
    </row>
    <row r="146" spans="1:13">
      <c r="A146" s="7">
        <v>41847</v>
      </c>
      <c r="B146" t="s">
        <v>312</v>
      </c>
      <c r="C146" t="s">
        <v>335</v>
      </c>
      <c r="D146" t="s">
        <v>694</v>
      </c>
      <c r="F146" t="s">
        <v>690</v>
      </c>
      <c r="G146" t="s">
        <v>693</v>
      </c>
      <c r="H146" s="1" t="str">
        <f t="shared" si="32"/>
        <v>{ tag_type: 'sake', tag: 'tsugarumusume', name: '津軽娘', image_url: 'tsugarumusume.jpg' },</v>
      </c>
      <c r="I146" s="1" t="str">
        <f t="shared" si="35"/>
        <v>{ search_word: '津軽娘 酒', tag: 'tsugarumusume' },</v>
      </c>
      <c r="J146" s="1" t="str">
        <f t="shared" si="33"/>
        <v>{ land_of_origin: '青森県', tag: 'tsugarumusume' },</v>
      </c>
      <c r="K146" s="1" t="str">
        <f t="shared" si="34"/>
        <v>curl -o tsugarumusume.jpg http://aomori-sake.or.jp/_src/sc921/nakamura2.jpg</v>
      </c>
      <c r="L146" t="str">
        <f t="shared" si="31"/>
        <v>ls tsugarumusume.jpg</v>
      </c>
      <c r="M146">
        <f t="shared" si="36"/>
        <v>1</v>
      </c>
    </row>
    <row r="147" spans="1:13">
      <c r="A147" s="7">
        <v>41847</v>
      </c>
      <c r="B147" t="s">
        <v>312</v>
      </c>
      <c r="C147" t="s">
        <v>696</v>
      </c>
      <c r="D147" t="s">
        <v>697</v>
      </c>
      <c r="F147" t="s">
        <v>690</v>
      </c>
      <c r="G147" t="s">
        <v>695</v>
      </c>
      <c r="H147" s="1" t="str">
        <f t="shared" si="32"/>
        <v>{ tag_type: 'sake', tag: 'nebutahayashi', name: 'ねぶた囃子', image_url: 'nebutahayashi.jpg' },</v>
      </c>
      <c r="I147" s="1" t="str">
        <f t="shared" si="35"/>
        <v>{ search_word: 'ねぶた囃子 酒', tag: 'nebutahayashi' },</v>
      </c>
      <c r="J147" s="1" t="str">
        <f t="shared" si="33"/>
        <v>{ land_of_origin: '青森県', tag: 'nebutahayashi' },</v>
      </c>
      <c r="K147" s="1" t="str">
        <f t="shared" si="34"/>
        <v>curl -o nebutahayashi.jpg http://aomori-sake.or.jp/_src/sc923/nakamura4.jpg</v>
      </c>
      <c r="L147" t="str">
        <f t="shared" si="31"/>
        <v>ls nebutahayashi.jpg</v>
      </c>
      <c r="M147">
        <f t="shared" si="36"/>
        <v>1</v>
      </c>
    </row>
    <row r="148" spans="1:13">
      <c r="A148" s="7">
        <v>41847</v>
      </c>
      <c r="B148" t="s">
        <v>312</v>
      </c>
      <c r="C148" t="s">
        <v>336</v>
      </c>
      <c r="D148" t="s">
        <v>700</v>
      </c>
      <c r="F148" t="s">
        <v>703</v>
      </c>
      <c r="G148" t="s">
        <v>699</v>
      </c>
      <c r="H148" s="1" t="str">
        <f t="shared" si="32"/>
        <v>{ tag_type: 'sake', tag: 'tsugarujyongara', name: '津軽じょんがら', image_url: 'tsugarujyongara.jpg' },</v>
      </c>
      <c r="I148" s="1" t="str">
        <f t="shared" si="35"/>
        <v>{ search_word: '津軽じょんがら 酒', tag: 'tsugarujyongara' },</v>
      </c>
      <c r="J148" s="1" t="str">
        <f t="shared" si="33"/>
        <v>{ land_of_origin: '青森県', tag: 'tsugarujyongara' },</v>
      </c>
      <c r="K148" s="1" t="str">
        <f t="shared" si="34"/>
        <v>curl -o tsugarujyongara.jpg http://aomori-sake.or.jp/_src/sc698/tamada3.jpg</v>
      </c>
      <c r="L148" t="str">
        <f t="shared" si="31"/>
        <v>ls tsugarujyongara.jpg</v>
      </c>
      <c r="M148">
        <f t="shared" si="36"/>
        <v>1</v>
      </c>
    </row>
    <row r="149" spans="1:13">
      <c r="A149" s="7">
        <v>41847</v>
      </c>
      <c r="B149" t="s">
        <v>312</v>
      </c>
      <c r="C149" t="s">
        <v>698</v>
      </c>
      <c r="D149" t="s">
        <v>701</v>
      </c>
      <c r="F149" t="s">
        <v>703</v>
      </c>
      <c r="G149" t="s">
        <v>702</v>
      </c>
      <c r="H149" s="1" t="str">
        <f t="shared" si="32"/>
        <v>{ tag_type: 'sake', tag: 'tsugarukuroudo', name: '津軽蔵人', image_url: 'tsugarukuroudo.jpg' },</v>
      </c>
      <c r="I149" s="1" t="str">
        <f t="shared" si="35"/>
        <v>{ search_word: '津軽蔵人 酒', tag: 'tsugarukuroudo' },</v>
      </c>
      <c r="J149" s="1" t="str">
        <f t="shared" si="33"/>
        <v>{ land_of_origin: '青森県', tag: 'tsugarukuroudo' },</v>
      </c>
      <c r="K149" s="1" t="str">
        <f t="shared" si="34"/>
        <v>curl -o tsugarukuroudo.jpg http://aomori-sake.or.jp/_src/sc699/tamada4.jpg</v>
      </c>
      <c r="L149" t="str">
        <f t="shared" si="31"/>
        <v>ls tsugarukuroudo.jpg</v>
      </c>
      <c r="M149">
        <f t="shared" si="36"/>
        <v>1</v>
      </c>
    </row>
    <row r="150" spans="1:13">
      <c r="A150" s="7">
        <v>41847</v>
      </c>
      <c r="B150" t="s">
        <v>312</v>
      </c>
      <c r="C150" t="s">
        <v>753</v>
      </c>
      <c r="D150" t="s">
        <v>754</v>
      </c>
      <c r="G150" t="s">
        <v>752</v>
      </c>
      <c r="H150" s="1" t="str">
        <f t="shared" si="32"/>
        <v>{ tag_type: 'sake', tag: 'hanaippu', name: '華一風', image_url: 'hanaippu.jpg' },</v>
      </c>
      <c r="I150" s="1" t="str">
        <f t="shared" si="35"/>
        <v>{ search_word: '華一風 酒', tag: 'hanaippu' },</v>
      </c>
      <c r="J150" s="1" t="str">
        <f t="shared" si="33"/>
        <v>{ land_of_origin: '青森県', tag: 'hanaippu' },</v>
      </c>
      <c r="K150" s="1" t="str">
        <f t="shared" si="34"/>
        <v>curl -o hanaippu.jpg http://www.miurasaketen.com/miurasaketen/image2/015-d.jpg</v>
      </c>
      <c r="L150" t="str">
        <f t="shared" si="31"/>
        <v>ls hanaippu.jpg</v>
      </c>
      <c r="M150">
        <f t="shared" si="36"/>
        <v>1</v>
      </c>
    </row>
    <row r="151" spans="1:13" s="6" customFormat="1">
      <c r="A151" s="7">
        <v>41847</v>
      </c>
      <c r="B151" s="6" t="s">
        <v>312</v>
      </c>
      <c r="C151" s="6" t="s">
        <v>337</v>
      </c>
      <c r="D151" s="6" t="s">
        <v>724</v>
      </c>
      <c r="F151" s="6" t="s">
        <v>725</v>
      </c>
      <c r="G151" s="6" t="s">
        <v>726</v>
      </c>
      <c r="H151" s="1" t="str">
        <f t="shared" si="32"/>
        <v>{ tag_type: 'sake', tag: 'shirakami', name: '白神', image_url: 'shirakami.jpg' },</v>
      </c>
      <c r="I151" s="1" t="str">
        <f t="shared" si="35"/>
        <v>{ search_word: '白神 酒', tag: 'shirakami' },</v>
      </c>
      <c r="J151" s="1" t="str">
        <f t="shared" si="33"/>
        <v>{ land_of_origin: '青森県', tag: 'shirakami' },</v>
      </c>
      <c r="K151" s="1" t="str">
        <f t="shared" si="34"/>
        <v>curl -o shirakami.jpg http://aomori-sake.or.jp/_src/sc1069/image004.jpg</v>
      </c>
      <c r="L151" t="str">
        <f t="shared" si="31"/>
        <v>ls shirakami.jpg</v>
      </c>
      <c r="M151">
        <f t="shared" si="36"/>
        <v>1</v>
      </c>
    </row>
    <row r="152" spans="1:13">
      <c r="A152" s="7">
        <v>41847</v>
      </c>
      <c r="B152" t="s">
        <v>312</v>
      </c>
      <c r="C152" t="s">
        <v>727</v>
      </c>
      <c r="D152" t="s">
        <v>732</v>
      </c>
      <c r="F152" t="s">
        <v>742</v>
      </c>
      <c r="G152" t="s">
        <v>737</v>
      </c>
      <c r="H152" s="1" t="str">
        <f t="shared" si="32"/>
        <v>{ tag_type: 'sake', tag: 'tsugarunanayuki', name: '津軽七雪', image_url: 'tsugarunanayuki.jpg' },</v>
      </c>
      <c r="I152" s="1" t="str">
        <f t="shared" si="35"/>
        <v>{ search_word: '津軽七雪 酒', tag: 'tsugarunanayuki' },</v>
      </c>
      <c r="J152" s="1" t="str">
        <f t="shared" si="33"/>
        <v>{ land_of_origin: '青森県', tag: 'tsugarunanayuki' },</v>
      </c>
      <c r="K152" s="1" t="str">
        <f t="shared" si="34"/>
        <v>curl -o tsugarunanayuki.jpg http://aomori-sake.or.jp/_src/sc713/osanai1.jpg</v>
      </c>
      <c r="L152" t="str">
        <f t="shared" si="31"/>
        <v>ls tsugarunanayuki.jpg</v>
      </c>
      <c r="M152">
        <f t="shared" si="36"/>
        <v>1</v>
      </c>
    </row>
    <row r="153" spans="1:13">
      <c r="A153" s="7">
        <v>41847</v>
      </c>
      <c r="B153" t="s">
        <v>312</v>
      </c>
      <c r="C153" t="s">
        <v>728</v>
      </c>
      <c r="D153" t="s">
        <v>733</v>
      </c>
      <c r="F153" t="s">
        <v>742</v>
      </c>
      <c r="G153" t="s">
        <v>738</v>
      </c>
      <c r="H153" s="1" t="str">
        <f t="shared" si="32"/>
        <v>{ tag_type: 'sake', tag: 'sironoyumemoyo', name: '白の夢模様', image_url: 'sironoyumemoyo.jpg' },</v>
      </c>
      <c r="I153" s="1" t="str">
        <f t="shared" si="35"/>
        <v>{ search_word: '白の夢模様 酒', tag: 'sironoyumemoyo' },</v>
      </c>
      <c r="J153" s="1" t="str">
        <f t="shared" si="33"/>
        <v>{ land_of_origin: '青森県', tag: 'sironoyumemoyo' },</v>
      </c>
      <c r="K153" s="1" t="str">
        <f t="shared" si="34"/>
        <v>curl -o sironoyumemoyo.jpg http://aomori-sake.or.jp/_src/sc714/osanai2.jpg</v>
      </c>
      <c r="L153" t="str">
        <f t="shared" si="31"/>
        <v>ls sironoyumemoyo.jpg</v>
      </c>
      <c r="M153">
        <f t="shared" si="36"/>
        <v>1</v>
      </c>
    </row>
    <row r="154" spans="1:13">
      <c r="A154" s="7">
        <v>41847</v>
      </c>
      <c r="B154" t="s">
        <v>312</v>
      </c>
      <c r="C154" t="s">
        <v>729</v>
      </c>
      <c r="D154" t="s">
        <v>734</v>
      </c>
      <c r="F154" t="s">
        <v>742</v>
      </c>
      <c r="G154" t="s">
        <v>739</v>
      </c>
      <c r="H154" s="1" t="str">
        <f t="shared" si="32"/>
        <v>{ tag_type: 'sake', tag: 'dazainosato', name: '太宰の里', image_url: 'dazainosato.jpg' },</v>
      </c>
      <c r="I154" s="1" t="str">
        <f t="shared" si="35"/>
        <v>{ search_word: '太宰の里 酒', tag: 'dazainosato' },</v>
      </c>
      <c r="J154" s="1" t="str">
        <f t="shared" si="33"/>
        <v>{ land_of_origin: '青森県', tag: 'dazainosato' },</v>
      </c>
      <c r="K154" s="1" t="str">
        <f t="shared" si="34"/>
        <v>curl -o dazainosato.jpg http://aomori-sake.or.jp/_src/sc715/osanai3.jpg</v>
      </c>
      <c r="L154" t="str">
        <f t="shared" si="31"/>
        <v>ls dazainosato.jpg</v>
      </c>
      <c r="M154">
        <f t="shared" si="36"/>
        <v>1</v>
      </c>
    </row>
    <row r="155" spans="1:13">
      <c r="A155" s="7">
        <v>41847</v>
      </c>
      <c r="B155" t="s">
        <v>312</v>
      </c>
      <c r="C155" t="s">
        <v>730</v>
      </c>
      <c r="D155" t="s">
        <v>735</v>
      </c>
      <c r="F155" t="s">
        <v>742</v>
      </c>
      <c r="G155" t="s">
        <v>740</v>
      </c>
      <c r="H155" s="1" t="str">
        <f t="shared" si="32"/>
        <v>{ tag_type: 'sake', tag: 'wadasanrannosake', name: '和田山蘭の酒', image_url: 'wadasanrannosake.jpg' },</v>
      </c>
      <c r="I155" s="1" t="str">
        <f t="shared" si="35"/>
        <v>{ search_word: '和田山蘭の酒 酒', tag: 'wadasanrannosake' },</v>
      </c>
      <c r="J155" s="1" t="str">
        <f t="shared" si="33"/>
        <v>{ land_of_origin: '青森県', tag: 'wadasanrannosake' },</v>
      </c>
      <c r="K155" s="1" t="str">
        <f t="shared" si="34"/>
        <v>curl -o wadasanrannosake.jpg http://aomori-sake.or.jp/_src/sc716/osanai4.jpg</v>
      </c>
      <c r="L155" t="str">
        <f t="shared" si="31"/>
        <v>ls wadasanrannosake.jpg</v>
      </c>
      <c r="M155">
        <f t="shared" si="36"/>
        <v>1</v>
      </c>
    </row>
    <row r="156" spans="1:13">
      <c r="A156" s="7">
        <v>41847</v>
      </c>
      <c r="B156" t="s">
        <v>312</v>
      </c>
      <c r="C156" t="s">
        <v>731</v>
      </c>
      <c r="D156" t="s">
        <v>736</v>
      </c>
      <c r="F156" t="s">
        <v>742</v>
      </c>
      <c r="G156" t="s">
        <v>741</v>
      </c>
      <c r="H156" s="1" t="str">
        <f t="shared" si="32"/>
        <v>{ tag_type: 'sake', tag: 'sutoburessya', name: 'ストーブ列車', image_url: 'sutoburessya.jpg' },</v>
      </c>
      <c r="I156" s="1" t="str">
        <f t="shared" si="35"/>
        <v>{ search_word: 'ストーブ列車 酒', tag: 'sutoburessya' },</v>
      </c>
      <c r="J156" s="1" t="str">
        <f t="shared" si="33"/>
        <v>{ land_of_origin: '青森県', tag: 'sutoburessya' },</v>
      </c>
      <c r="K156" s="1" t="str">
        <f t="shared" si="34"/>
        <v>curl -o sutoburessya.jpg http://aomori-sake.or.jp/_src/sc717/osanai5.jpg</v>
      </c>
      <c r="L156" t="str">
        <f t="shared" si="31"/>
        <v>ls sutoburessya.jpg</v>
      </c>
      <c r="M156">
        <f t="shared" si="36"/>
        <v>1</v>
      </c>
    </row>
    <row r="157" spans="1:13">
      <c r="A157" s="7">
        <v>41861</v>
      </c>
      <c r="B157" t="s">
        <v>781</v>
      </c>
      <c r="C157" t="s">
        <v>763</v>
      </c>
      <c r="D157" t="s">
        <v>765</v>
      </c>
      <c r="E157" t="s">
        <v>782</v>
      </c>
      <c r="F157" t="s">
        <v>783</v>
      </c>
      <c r="G157" t="s">
        <v>784</v>
      </c>
      <c r="H157" s="1" t="str">
        <f t="shared" si="32"/>
        <v>{ tag_type: 'sake', tag: 'aramasa', name: '新政 ', image_url: 'aramasa.jpg' },</v>
      </c>
      <c r="I157" s="1" t="str">
        <f t="shared" si="35"/>
        <v>{ search_word: '新政  酒', tag: 'aramasa' },</v>
      </c>
      <c r="J157" s="1" t="str">
        <f t="shared" si="33"/>
        <v>{ land_of_origin: '秋田県', tag: 'aramasa' },</v>
      </c>
      <c r="K157" s="1" t="str">
        <f t="shared" si="34"/>
        <v>curl -o aramasa.jpg http://www.hiroshimaya.ne.jp/upload/save_image/51.jpg</v>
      </c>
      <c r="L157" t="str">
        <f t="shared" si="31"/>
        <v>ls aramasa.jpg</v>
      </c>
      <c r="M157">
        <f t="shared" si="36"/>
        <v>1</v>
      </c>
    </row>
    <row r="158" spans="1:13">
      <c r="A158" s="7">
        <v>41861</v>
      </c>
      <c r="B158" t="s">
        <v>781</v>
      </c>
      <c r="C158" t="s">
        <v>764</v>
      </c>
      <c r="D158" t="s">
        <v>785</v>
      </c>
      <c r="G158" t="s">
        <v>786</v>
      </c>
      <c r="H158" s="1" t="str">
        <f t="shared" si="32"/>
        <v>{ tag_type: 'sake', tag: 'yukinobosya', name: '雪の茅舎', image_url: 'yukinobosya.jpg' },</v>
      </c>
      <c r="I158" s="1" t="str">
        <f t="shared" si="35"/>
        <v>{ search_word: '雪の茅舎 酒', tag: 'yukinobosya' },</v>
      </c>
      <c r="J158" s="1" t="str">
        <f t="shared" si="33"/>
        <v>{ land_of_origin: '秋田県', tag: 'yukinobosya' },</v>
      </c>
      <c r="K158" s="1" t="str">
        <f t="shared" si="34"/>
        <v>curl -o yukinobosya.jpg http://yukinobousha.jp/products/images/img212-301.jpg</v>
      </c>
      <c r="L158" t="str">
        <f t="shared" si="31"/>
        <v>ls yukinobosya.jpg</v>
      </c>
      <c r="M158">
        <f t="shared" si="36"/>
        <v>1</v>
      </c>
    </row>
    <row r="159" spans="1:13">
      <c r="A159" s="7">
        <v>41861</v>
      </c>
      <c r="B159" t="s">
        <v>781</v>
      </c>
      <c r="C159" t="s">
        <v>766</v>
      </c>
      <c r="D159" t="s">
        <v>787</v>
      </c>
      <c r="G159" t="s">
        <v>788</v>
      </c>
      <c r="H159" s="1" t="str">
        <f t="shared" si="32"/>
        <v>{ tag_type: 'sake', tag: 'amanoto', name: '天の戸', image_url: 'amanoto.jpg' },</v>
      </c>
      <c r="I159" s="1" t="str">
        <f t="shared" si="35"/>
        <v>{ search_word: '天の戸 酒', tag: 'amanoto' },</v>
      </c>
      <c r="J159" s="1" t="str">
        <f t="shared" si="33"/>
        <v>{ land_of_origin: '秋田県', tag: 'amanoto' },</v>
      </c>
      <c r="K159" s="1" t="str">
        <f t="shared" si="34"/>
        <v>curl -o amanoto.jpg http://www.jizake.com/img/products/Sake7004_1800_1.jpg</v>
      </c>
      <c r="L159" t="str">
        <f t="shared" si="31"/>
        <v>ls amanoto.jpg</v>
      </c>
      <c r="M159">
        <f t="shared" si="36"/>
        <v>1</v>
      </c>
    </row>
    <row r="160" spans="1:13">
      <c r="A160" s="7">
        <v>41861</v>
      </c>
      <c r="B160" t="s">
        <v>781</v>
      </c>
      <c r="C160" t="s">
        <v>767</v>
      </c>
      <c r="D160" t="s">
        <v>789</v>
      </c>
      <c r="G160" t="s">
        <v>790</v>
      </c>
      <c r="H160" s="1" t="str">
        <f t="shared" si="32"/>
        <v>{ tag_type: 'sake', tag: 'takashimizu', name: '高清水', image_url: 'takashimizu.jpg' },</v>
      </c>
      <c r="I160" s="1" t="str">
        <f t="shared" si="35"/>
        <v>{ search_word: '高清水 酒', tag: 'takashimizu' },</v>
      </c>
      <c r="J160" s="1" t="str">
        <f t="shared" si="33"/>
        <v>{ land_of_origin: '秋田県', tag: 'takashimizu' },</v>
      </c>
      <c r="K160" s="1" t="str">
        <f t="shared" si="34"/>
        <v>curl -o takashimizu.jpg http://www.kakuyasu.co.jp/ec/images/goods/21549-b.jpg</v>
      </c>
      <c r="L160" t="str">
        <f t="shared" si="31"/>
        <v>ls takashimizu.jpg</v>
      </c>
      <c r="M160">
        <f t="shared" si="36"/>
        <v>1</v>
      </c>
    </row>
    <row r="161" spans="1:13">
      <c r="A161" s="7">
        <v>41861</v>
      </c>
      <c r="B161" t="s">
        <v>781</v>
      </c>
      <c r="C161" t="s">
        <v>768</v>
      </c>
      <c r="D161" t="s">
        <v>792</v>
      </c>
      <c r="G161" t="s">
        <v>791</v>
      </c>
      <c r="H161" s="1" t="str">
        <f t="shared" si="32"/>
        <v>{ tag_type: 'sake', tag: 'taiheizan', name: '太平山', image_url: 'taiheizan.jpg' },</v>
      </c>
      <c r="I161" s="1" t="str">
        <f t="shared" si="35"/>
        <v>{ search_word: '太平山 酒', tag: 'taiheizan' },</v>
      </c>
      <c r="J161" s="1" t="str">
        <f t="shared" si="33"/>
        <v>{ land_of_origin: '秋田県', tag: 'taiheizan' },</v>
      </c>
      <c r="K161" s="1" t="str">
        <f t="shared" si="34"/>
        <v>curl -o taiheizan.jpg http://pds.exblog.jp/pds/1/200902/03/08/c0084908_22584923.jpg</v>
      </c>
      <c r="L161" t="str">
        <f t="shared" si="31"/>
        <v>ls taiheizan.jpg</v>
      </c>
      <c r="M161">
        <f t="shared" si="36"/>
        <v>1</v>
      </c>
    </row>
    <row r="162" spans="1:13">
      <c r="A162" s="7">
        <v>41861</v>
      </c>
      <c r="B162" t="s">
        <v>781</v>
      </c>
      <c r="C162" t="s">
        <v>769</v>
      </c>
      <c r="D162" t="s">
        <v>793</v>
      </c>
      <c r="G162" t="s">
        <v>794</v>
      </c>
      <c r="H162" s="1" t="str">
        <f t="shared" si="32"/>
        <v>{ tag_type: 'sake', tag: 'hiraizumi', name: '飛良泉', image_url: 'hiraizumi.jpg' },</v>
      </c>
      <c r="I162" s="1" t="str">
        <f t="shared" si="35"/>
        <v>{ search_word: '飛良泉 酒', tag: 'hiraizumi' },</v>
      </c>
      <c r="J162" s="1" t="str">
        <f t="shared" si="33"/>
        <v>{ land_of_origin: '秋田県', tag: 'hiraizumi' },</v>
      </c>
      <c r="K162" s="1" t="str">
        <f t="shared" si="34"/>
        <v>curl -o hiraizumi.jpg http://thumbnail.image.rakuten.co.jp/@0_mall/sakeishikawa/cabinet/goq001/5157_1.jpg</v>
      </c>
      <c r="L162" t="str">
        <f t="shared" si="31"/>
        <v>ls hiraizumi.jpg</v>
      </c>
      <c r="M162">
        <f t="shared" si="36"/>
        <v>1</v>
      </c>
    </row>
    <row r="163" spans="1:13">
      <c r="A163" s="7">
        <v>41861</v>
      </c>
      <c r="B163" t="s">
        <v>781</v>
      </c>
      <c r="C163" t="s">
        <v>770</v>
      </c>
      <c r="D163" t="s">
        <v>795</v>
      </c>
      <c r="G163" t="s">
        <v>796</v>
      </c>
      <c r="H163" s="1" t="str">
        <f t="shared" si="32"/>
        <v>{ tag_type: 'sake', tag: 'kariho', name: '刈穂', image_url: 'kariho.jpg' },</v>
      </c>
      <c r="I163" s="1" t="str">
        <f t="shared" si="35"/>
        <v>{ search_word: '刈穂 酒', tag: 'kariho' },</v>
      </c>
      <c r="J163" s="1" t="str">
        <f t="shared" si="33"/>
        <v>{ land_of_origin: '秋田県', tag: 'kariho' },</v>
      </c>
      <c r="K163" s="1" t="str">
        <f t="shared" si="34"/>
        <v>curl -o kariho.jpg http://www.igeta.jp/wp/wp-content/uploads/2014/04/AS_KH_kaei_1.8-310x466.jpg</v>
      </c>
      <c r="L163" t="str">
        <f t="shared" si="31"/>
        <v>ls kariho.jpg</v>
      </c>
      <c r="M163">
        <f t="shared" si="36"/>
        <v>1</v>
      </c>
    </row>
    <row r="164" spans="1:13">
      <c r="A164" s="7">
        <v>41861</v>
      </c>
      <c r="B164" t="s">
        <v>781</v>
      </c>
      <c r="C164" t="s">
        <v>771</v>
      </c>
      <c r="D164" t="s">
        <v>797</v>
      </c>
      <c r="G164" t="s">
        <v>798</v>
      </c>
      <c r="H164" s="1" t="str">
        <f t="shared" si="32"/>
        <v>{ tag_type: 'sake', tag: 'mansakunohana', name: 'まんさくの花', image_url: 'mansakunohana.jpg' },</v>
      </c>
      <c r="I164" s="1" t="str">
        <f t="shared" si="35"/>
        <v>{ search_word: 'まんさくの花 酒', tag: 'mansakunohana' },</v>
      </c>
      <c r="J164" s="1" t="str">
        <f t="shared" si="33"/>
        <v>{ land_of_origin: '秋田県', tag: 'mansakunohana' },</v>
      </c>
      <c r="K164" s="1" t="str">
        <f t="shared" si="34"/>
        <v>curl -o mansakunohana.jpg http://fuji-san.txt-nifty.com/photos/uncategorized/2008/07/05/img55483993.jpg</v>
      </c>
      <c r="L164" t="str">
        <f t="shared" si="31"/>
        <v>ls mansakunohana.jpg</v>
      </c>
      <c r="M164">
        <f t="shared" si="36"/>
        <v>1</v>
      </c>
    </row>
    <row r="165" spans="1:13">
      <c r="A165" s="7">
        <v>41861</v>
      </c>
      <c r="B165" t="s">
        <v>781</v>
      </c>
      <c r="C165" t="s">
        <v>772</v>
      </c>
      <c r="D165" t="s">
        <v>799</v>
      </c>
      <c r="G165" t="s">
        <v>800</v>
      </c>
      <c r="H165" s="1" t="str">
        <f t="shared" si="32"/>
        <v>{ tag_type: 'sake', tag: 'ipakusuisei', name: '一白水成', image_url: 'ipakusuisei.jpg' },</v>
      </c>
      <c r="I165" s="1" t="str">
        <f t="shared" si="35"/>
        <v>{ search_word: '一白水成 酒', tag: 'ipakusuisei' },</v>
      </c>
      <c r="J165" s="1" t="str">
        <f t="shared" si="33"/>
        <v>{ land_of_origin: '秋田県', tag: 'ipakusuisei' },</v>
      </c>
      <c r="K165" s="1" t="str">
        <f t="shared" si="34"/>
        <v>curl -o ipakusuisei.jpg http://www.fukurokuju.jp/img/ipaku.jpg</v>
      </c>
      <c r="L165" t="str">
        <f t="shared" si="31"/>
        <v>ls ipakusuisei.jpg</v>
      </c>
      <c r="M165">
        <f t="shared" si="36"/>
        <v>1</v>
      </c>
    </row>
    <row r="166" spans="1:13">
      <c r="A166" s="7">
        <v>41861</v>
      </c>
      <c r="B166" t="s">
        <v>338</v>
      </c>
      <c r="C166" t="s">
        <v>773</v>
      </c>
      <c r="D166" t="s">
        <v>801</v>
      </c>
      <c r="G166" t="s">
        <v>814</v>
      </c>
      <c r="H166" s="1" t="str">
        <f t="shared" si="32"/>
        <v>{ tag_type: 'sake', tag: 'hamachidori', name: '浜千鳥', image_url: 'hamachidori.jpg' },</v>
      </c>
      <c r="I166" s="1" t="str">
        <f t="shared" si="35"/>
        <v>{ search_word: '浜千鳥 酒', tag: 'hamachidori' },</v>
      </c>
      <c r="J166" s="1" t="str">
        <f t="shared" si="33"/>
        <v>{ land_of_origin: '岩手県', tag: 'hamachidori' },</v>
      </c>
      <c r="K166" s="1" t="str">
        <f t="shared" si="34"/>
        <v>curl -o hamachidori.jpg http://img11.shop-pro.jp/PA01060/083/product/10292781.jpg</v>
      </c>
      <c r="L166" t="str">
        <f t="shared" si="31"/>
        <v>ls hamachidori.jpg</v>
      </c>
      <c r="M166">
        <f t="shared" si="36"/>
        <v>1</v>
      </c>
    </row>
    <row r="167" spans="1:13">
      <c r="A167" s="7">
        <v>41861</v>
      </c>
      <c r="B167" t="s">
        <v>338</v>
      </c>
      <c r="C167" t="s">
        <v>774</v>
      </c>
      <c r="D167" t="s">
        <v>802</v>
      </c>
      <c r="G167" t="s">
        <v>815</v>
      </c>
      <c r="H167" s="1" t="str">
        <f t="shared" si="32"/>
        <v>{ tag_type: 'sake', tag: 'hiroki_i', name: '廣喜', image_url: 'hiroki_i.jpg' },</v>
      </c>
      <c r="I167" s="1" t="str">
        <f t="shared" si="35"/>
        <v>{ search_word: '廣喜 酒', tag: 'hiroki_i' },</v>
      </c>
      <c r="J167" s="1" t="str">
        <f t="shared" si="33"/>
        <v>{ land_of_origin: '岩手県', tag: 'hiroki_i' },</v>
      </c>
      <c r="K167" s="1" t="str">
        <f t="shared" si="34"/>
        <v>curl -o hiroki_i.jpg http://image1.shopserve.jp/hiroki.xm.shopserve.jp/pic-labo/limg/daiginhiroki720.jpg</v>
      </c>
      <c r="L167" t="str">
        <f t="shared" si="31"/>
        <v>ls hiroki_i.jpg</v>
      </c>
      <c r="M167">
        <f t="shared" si="36"/>
        <v>1</v>
      </c>
    </row>
    <row r="168" spans="1:13">
      <c r="A168" s="7">
        <v>41861</v>
      </c>
      <c r="B168" t="s">
        <v>338</v>
      </c>
      <c r="C168" t="s">
        <v>775</v>
      </c>
      <c r="D168" t="s">
        <v>804</v>
      </c>
      <c r="G168" t="s">
        <v>803</v>
      </c>
      <c r="H168" s="1" t="str">
        <f t="shared" si="32"/>
        <v>{ tag_type: 'sake', tag: 'tsukinowa', name: '月の輪', image_url: 'tsukinowa.jpg' },</v>
      </c>
      <c r="I168" s="1" t="str">
        <f t="shared" si="35"/>
        <v>{ search_word: '月の輪 酒', tag: 'tsukinowa' },</v>
      </c>
      <c r="J168" s="1" t="str">
        <f t="shared" si="33"/>
        <v>{ land_of_origin: '岩手県', tag: 'tsukinowa' },</v>
      </c>
      <c r="K168" s="1" t="str">
        <f t="shared" si="34"/>
        <v>curl -o tsukinowa.jpg http://www.tsukinowa-iwate.com/wakasaya/img/goods1_1.jpg</v>
      </c>
      <c r="L168" t="str">
        <f t="shared" si="31"/>
        <v>ls tsukinowa.jpg</v>
      </c>
      <c r="M168">
        <f t="shared" si="36"/>
        <v>1</v>
      </c>
    </row>
    <row r="169" spans="1:13">
      <c r="A169" s="7">
        <v>41861</v>
      </c>
      <c r="B169" t="s">
        <v>338</v>
      </c>
      <c r="C169" t="s">
        <v>776</v>
      </c>
      <c r="D169" t="s">
        <v>806</v>
      </c>
      <c r="G169" t="s">
        <v>805</v>
      </c>
      <c r="H169" s="1" t="str">
        <f t="shared" si="32"/>
        <v>{ tag_type: 'sake', tag: 'washinoo', name: '鷲の尾', image_url: 'washinoo.jpg' },</v>
      </c>
      <c r="I169" s="1" t="str">
        <f t="shared" si="35"/>
        <v>{ search_word: '鷲の尾 酒', tag: 'washinoo' },</v>
      </c>
      <c r="J169" s="1" t="str">
        <f t="shared" si="33"/>
        <v>{ land_of_origin: '岩手県', tag: 'washinoo' },</v>
      </c>
      <c r="K169" s="1" t="str">
        <f t="shared" si="34"/>
        <v>curl -o washinoo.jpg http://image.space.rakuten.co.jp/d/strg/ctrl/12/70a6f53ab0d041d5cf14b2acdd0ca0da00745028.04.1.12.2.jpeg</v>
      </c>
      <c r="L169" t="str">
        <f t="shared" si="31"/>
        <v>ls washinoo.jpg</v>
      </c>
      <c r="M169">
        <f t="shared" si="36"/>
        <v>1</v>
      </c>
    </row>
    <row r="170" spans="1:13">
      <c r="A170" s="7">
        <v>41861</v>
      </c>
      <c r="B170" t="s">
        <v>338</v>
      </c>
      <c r="C170" t="s">
        <v>777</v>
      </c>
      <c r="D170" t="s">
        <v>808</v>
      </c>
      <c r="G170" t="s">
        <v>807</v>
      </c>
      <c r="H170" s="1" t="str">
        <f t="shared" si="32"/>
        <v>{ tag_type: 'sake', tag: 'suisen', name: '酔仙', image_url: 'suisen.jpg' },</v>
      </c>
      <c r="I170" s="1" t="str">
        <f t="shared" si="35"/>
        <v>{ search_word: '酔仙 酒', tag: 'suisen' },</v>
      </c>
      <c r="J170" s="1" t="str">
        <f t="shared" si="33"/>
        <v>{ land_of_origin: '岩手県', tag: 'suisen' },</v>
      </c>
      <c r="K170" s="1" t="str">
        <f t="shared" si="34"/>
        <v>curl -o suisen.jpg http://suisenshuzo.jp/products/items/img_jyunmaidaiginjo02.png</v>
      </c>
      <c r="L170" t="str">
        <f t="shared" si="31"/>
        <v>ls suisen.jpg</v>
      </c>
      <c r="M170">
        <f t="shared" si="36"/>
        <v>1</v>
      </c>
    </row>
    <row r="171" spans="1:13">
      <c r="A171" s="7">
        <v>41861</v>
      </c>
      <c r="B171" t="s">
        <v>338</v>
      </c>
      <c r="C171" t="s">
        <v>778</v>
      </c>
      <c r="D171" t="s">
        <v>809</v>
      </c>
      <c r="G171" t="s">
        <v>810</v>
      </c>
      <c r="H171" s="1" t="str">
        <f t="shared" si="32"/>
        <v>{ tag_type: 'sake', tag: 'shichifukujin', name: '七福神', image_url: 'shichifukujin.jpg' },</v>
      </c>
      <c r="I171" s="1" t="str">
        <f t="shared" si="35"/>
        <v>{ search_word: '七福神 酒', tag: 'shichifukujin' },</v>
      </c>
      <c r="J171" s="1" t="str">
        <f t="shared" si="33"/>
        <v>{ land_of_origin: '岩手県', tag: 'shichifukujin' },</v>
      </c>
      <c r="K171" s="1" t="str">
        <f t="shared" si="34"/>
        <v>curl -o shichifukujin.jpg http://3016.jp/sake-kobe/img2/B40630ks013.jpg</v>
      </c>
      <c r="L171" t="str">
        <f t="shared" si="31"/>
        <v>ls shichifukujin.jpg</v>
      </c>
      <c r="M171">
        <f t="shared" si="36"/>
        <v>1</v>
      </c>
    </row>
    <row r="172" spans="1:13">
      <c r="A172" s="7">
        <v>41861</v>
      </c>
      <c r="B172" t="s">
        <v>338</v>
      </c>
      <c r="C172" t="s">
        <v>779</v>
      </c>
      <c r="D172" t="s">
        <v>811</v>
      </c>
      <c r="G172" t="s">
        <v>816</v>
      </c>
      <c r="H172" s="1" t="str">
        <f t="shared" si="32"/>
        <v>{ tag_type: 'sake', tag: 'fukurai', name: '福来', image_url: 'fukurai.jpg' },</v>
      </c>
      <c r="I172" s="1" t="str">
        <f t="shared" si="35"/>
        <v>{ search_word: '福来 酒', tag: 'fukurai' },</v>
      </c>
      <c r="J172" s="1" t="str">
        <f t="shared" si="33"/>
        <v>{ land_of_origin: '岩手県', tag: 'fukurai' },</v>
      </c>
      <c r="K172" s="1" t="str">
        <f t="shared" si="34"/>
        <v>curl -o fukurai.jpg http://image1.shopserve.jp/fukuraiya.jp/pic-labo/limg/dg1800.jpg</v>
      </c>
      <c r="L172" t="str">
        <f t="shared" si="31"/>
        <v>ls fukurai.jpg</v>
      </c>
      <c r="M172">
        <f t="shared" si="36"/>
        <v>1</v>
      </c>
    </row>
    <row r="173" spans="1:13">
      <c r="A173" s="7">
        <v>41861</v>
      </c>
      <c r="B173" t="s">
        <v>338</v>
      </c>
      <c r="C173" t="s">
        <v>780</v>
      </c>
      <c r="D173" t="s">
        <v>812</v>
      </c>
      <c r="G173" t="s">
        <v>813</v>
      </c>
      <c r="H173" s="1" t="str">
        <f t="shared" si="32"/>
        <v>{ tag_type: 'sake', tag: 'azumamine', name: '吾妻嶺', image_url: 'azumamine.jpg' },</v>
      </c>
      <c r="I173" s="1" t="str">
        <f t="shared" si="35"/>
        <v>{ search_word: '吾妻嶺 酒', tag: 'azumamine' },</v>
      </c>
      <c r="J173" s="1" t="str">
        <f t="shared" si="33"/>
        <v>{ land_of_origin: '岩手県', tag: 'azumamine' },</v>
      </c>
      <c r="K173" s="1" t="str">
        <f t="shared" si="34"/>
        <v>curl -o azumamine.jpg http://www.shichikura.co.jp/images/drink/sake/iwate_photo002.png</v>
      </c>
      <c r="L173" t="str">
        <f t="shared" si="31"/>
        <v>ls azumamine.jpg</v>
      </c>
      <c r="M173">
        <f t="shared" si="36"/>
        <v>1</v>
      </c>
    </row>
    <row r="175" spans="1:13">
      <c r="B175" t="s">
        <v>338</v>
      </c>
      <c r="C175" t="s">
        <v>339</v>
      </c>
    </row>
    <row r="176" spans="1:13">
      <c r="B176" t="s">
        <v>338</v>
      </c>
      <c r="C176" t="s">
        <v>340</v>
      </c>
    </row>
    <row r="177" spans="2:3">
      <c r="B177" t="s">
        <v>338</v>
      </c>
      <c r="C177" t="s">
        <v>341</v>
      </c>
    </row>
    <row r="178" spans="2:3">
      <c r="B178" t="s">
        <v>338</v>
      </c>
      <c r="C178" t="s">
        <v>342</v>
      </c>
    </row>
    <row r="179" spans="2:3">
      <c r="B179" t="s">
        <v>338</v>
      </c>
      <c r="C179" t="s">
        <v>343</v>
      </c>
    </row>
    <row r="180" spans="2:3">
      <c r="B180" t="s">
        <v>338</v>
      </c>
      <c r="C180" t="s">
        <v>344</v>
      </c>
    </row>
    <row r="181" spans="2:3">
      <c r="B181" t="s">
        <v>338</v>
      </c>
      <c r="C181" t="s">
        <v>345</v>
      </c>
    </row>
    <row r="182" spans="2:3">
      <c r="B182" t="s">
        <v>338</v>
      </c>
      <c r="C182" t="s">
        <v>346</v>
      </c>
    </row>
    <row r="183" spans="2:3">
      <c r="B183" t="s">
        <v>338</v>
      </c>
      <c r="C183" t="s">
        <v>347</v>
      </c>
    </row>
    <row r="184" spans="2:3">
      <c r="B184" t="s">
        <v>338</v>
      </c>
      <c r="C184" t="s">
        <v>238</v>
      </c>
    </row>
    <row r="185" spans="2:3">
      <c r="B185" t="s">
        <v>338</v>
      </c>
      <c r="C185" t="s">
        <v>239</v>
      </c>
    </row>
    <row r="186" spans="2:3">
      <c r="B186" t="s">
        <v>338</v>
      </c>
      <c r="C186" t="s">
        <v>240</v>
      </c>
    </row>
    <row r="187" spans="2:3">
      <c r="B187" t="s">
        <v>338</v>
      </c>
      <c r="C187" t="s">
        <v>241</v>
      </c>
    </row>
    <row r="188" spans="2:3">
      <c r="B188" t="s">
        <v>338</v>
      </c>
      <c r="C188" t="s">
        <v>242</v>
      </c>
    </row>
    <row r="189" spans="2:3">
      <c r="B189" t="s">
        <v>338</v>
      </c>
      <c r="C189" t="s">
        <v>243</v>
      </c>
    </row>
    <row r="190" spans="2:3">
      <c r="B190" t="s">
        <v>338</v>
      </c>
      <c r="C190" t="s">
        <v>348</v>
      </c>
    </row>
    <row r="191" spans="2:3">
      <c r="B191" t="s">
        <v>338</v>
      </c>
      <c r="C191" t="s">
        <v>349</v>
      </c>
    </row>
    <row r="192" spans="2:3">
      <c r="B192" t="s">
        <v>338</v>
      </c>
      <c r="C192" t="s">
        <v>350</v>
      </c>
    </row>
    <row r="193" spans="2:3">
      <c r="B193" t="s">
        <v>338</v>
      </c>
      <c r="C193" t="s">
        <v>244</v>
      </c>
    </row>
    <row r="194" spans="2:3">
      <c r="B194" t="s">
        <v>338</v>
      </c>
      <c r="C194" t="s">
        <v>245</v>
      </c>
    </row>
    <row r="195" spans="2:3">
      <c r="B195" t="s">
        <v>338</v>
      </c>
      <c r="C195" t="s">
        <v>351</v>
      </c>
    </row>
    <row r="196" spans="2:3">
      <c r="B196" t="s">
        <v>338</v>
      </c>
      <c r="C196" t="s">
        <v>352</v>
      </c>
    </row>
    <row r="197" spans="2:3">
      <c r="B197" t="s">
        <v>338</v>
      </c>
      <c r="C197" t="s">
        <v>246</v>
      </c>
    </row>
    <row r="198" spans="2:3">
      <c r="B198" t="s">
        <v>338</v>
      </c>
      <c r="C198" t="s">
        <v>247</v>
      </c>
    </row>
    <row r="199" spans="2:3">
      <c r="B199" t="s">
        <v>338</v>
      </c>
      <c r="C199" s="4" t="s">
        <v>353</v>
      </c>
    </row>
    <row r="200" spans="2:3">
      <c r="B200" t="s">
        <v>338</v>
      </c>
      <c r="C200" t="s">
        <v>354</v>
      </c>
    </row>
    <row r="201" spans="2:3">
      <c r="B201" t="s">
        <v>338</v>
      </c>
      <c r="C201" t="s">
        <v>248</v>
      </c>
    </row>
    <row r="202" spans="2:3">
      <c r="B202" t="s">
        <v>338</v>
      </c>
      <c r="C202" t="s">
        <v>355</v>
      </c>
    </row>
    <row r="203" spans="2:3">
      <c r="B203" t="s">
        <v>338</v>
      </c>
      <c r="C203" t="s">
        <v>249</v>
      </c>
    </row>
    <row r="204" spans="2:3">
      <c r="B204" t="s">
        <v>338</v>
      </c>
      <c r="C204" t="s">
        <v>356</v>
      </c>
    </row>
    <row r="205" spans="2:3">
      <c r="B205" t="s">
        <v>338</v>
      </c>
      <c r="C205" t="s">
        <v>357</v>
      </c>
    </row>
    <row r="206" spans="2:3">
      <c r="B206" t="s">
        <v>338</v>
      </c>
      <c r="C206" t="s">
        <v>358</v>
      </c>
    </row>
    <row r="207" spans="2:3">
      <c r="B207" t="s">
        <v>338</v>
      </c>
      <c r="C207" t="s">
        <v>359</v>
      </c>
    </row>
    <row r="208" spans="2:3">
      <c r="B208" t="s">
        <v>338</v>
      </c>
      <c r="C208" t="s">
        <v>360</v>
      </c>
    </row>
    <row r="209" spans="2:3">
      <c r="B209" t="s">
        <v>338</v>
      </c>
      <c r="C209" t="s">
        <v>361</v>
      </c>
    </row>
    <row r="210" spans="2:3">
      <c r="B210" t="s">
        <v>338</v>
      </c>
      <c r="C210" t="s">
        <v>250</v>
      </c>
    </row>
    <row r="211" spans="2:3">
      <c r="B211" t="s">
        <v>338</v>
      </c>
      <c r="C211" t="s">
        <v>251</v>
      </c>
    </row>
    <row r="212" spans="2:3">
      <c r="B212" t="s">
        <v>338</v>
      </c>
      <c r="C212" t="s">
        <v>362</v>
      </c>
    </row>
    <row r="213" spans="2:3">
      <c r="B213" t="s">
        <v>338</v>
      </c>
      <c r="C213" t="s">
        <v>252</v>
      </c>
    </row>
    <row r="214" spans="2:3">
      <c r="B214" t="s">
        <v>338</v>
      </c>
      <c r="C214" t="s">
        <v>253</v>
      </c>
    </row>
    <row r="215" spans="2:3">
      <c r="B215" t="s">
        <v>338</v>
      </c>
      <c r="C215" t="s">
        <v>254</v>
      </c>
    </row>
    <row r="216" spans="2:3">
      <c r="B216" t="s">
        <v>338</v>
      </c>
      <c r="C216" t="s">
        <v>255</v>
      </c>
    </row>
    <row r="217" spans="2:3">
      <c r="B217" t="s">
        <v>338</v>
      </c>
      <c r="C217" t="s">
        <v>256</v>
      </c>
    </row>
    <row r="218" spans="2:3">
      <c r="B218" t="s">
        <v>338</v>
      </c>
      <c r="C218" t="s">
        <v>363</v>
      </c>
    </row>
    <row r="219" spans="2:3">
      <c r="B219" t="s">
        <v>338</v>
      </c>
      <c r="C219" t="s">
        <v>257</v>
      </c>
    </row>
    <row r="220" spans="2:3">
      <c r="B220" t="s">
        <v>364</v>
      </c>
      <c r="C220" t="s">
        <v>258</v>
      </c>
    </row>
    <row r="221" spans="2:3">
      <c r="B221" t="s">
        <v>364</v>
      </c>
      <c r="C221" t="s">
        <v>259</v>
      </c>
    </row>
    <row r="224" spans="2:3">
      <c r="B224" t="s">
        <v>364</v>
      </c>
      <c r="C224" t="s">
        <v>365</v>
      </c>
    </row>
    <row r="225" spans="2:3">
      <c r="B225" t="s">
        <v>364</v>
      </c>
      <c r="C225" t="s">
        <v>260</v>
      </c>
    </row>
    <row r="226" spans="2:3">
      <c r="B226" t="s">
        <v>364</v>
      </c>
      <c r="C226" t="s">
        <v>366</v>
      </c>
    </row>
    <row r="227" spans="2:3">
      <c r="B227" t="s">
        <v>364</v>
      </c>
      <c r="C227" t="s">
        <v>367</v>
      </c>
    </row>
    <row r="228" spans="2:3">
      <c r="B228" t="s">
        <v>364</v>
      </c>
      <c r="C228" t="s">
        <v>368</v>
      </c>
    </row>
    <row r="229" spans="2:3">
      <c r="B229" t="s">
        <v>364</v>
      </c>
    </row>
    <row r="230" spans="2:3">
      <c r="B230" t="s">
        <v>364</v>
      </c>
      <c r="C230" t="s">
        <v>369</v>
      </c>
    </row>
    <row r="231" spans="2:3">
      <c r="B231" t="s">
        <v>364</v>
      </c>
      <c r="C231" t="s">
        <v>370</v>
      </c>
    </row>
    <row r="232" spans="2:3">
      <c r="B232" t="s">
        <v>364</v>
      </c>
      <c r="C232" t="s">
        <v>371</v>
      </c>
    </row>
    <row r="233" spans="2:3">
      <c r="B233" t="s">
        <v>364</v>
      </c>
      <c r="C233" t="s">
        <v>372</v>
      </c>
    </row>
    <row r="234" spans="2:3">
      <c r="B234" t="s">
        <v>364</v>
      </c>
      <c r="C234" t="s">
        <v>261</v>
      </c>
    </row>
    <row r="235" spans="2:3">
      <c r="B235" t="s">
        <v>364</v>
      </c>
      <c r="C235" t="s">
        <v>262</v>
      </c>
    </row>
    <row r="236" spans="2:3">
      <c r="B236" t="s">
        <v>364</v>
      </c>
      <c r="C236" t="s">
        <v>373</v>
      </c>
    </row>
    <row r="237" spans="2:3">
      <c r="B237" t="s">
        <v>364</v>
      </c>
      <c r="C237" t="s">
        <v>374</v>
      </c>
    </row>
    <row r="238" spans="2:3">
      <c r="B238" t="s">
        <v>364</v>
      </c>
      <c r="C238" t="s">
        <v>375</v>
      </c>
    </row>
    <row r="239" spans="2:3">
      <c r="B239" t="s">
        <v>364</v>
      </c>
      <c r="C239" t="s">
        <v>376</v>
      </c>
    </row>
    <row r="240" spans="2:3">
      <c r="B240" t="s">
        <v>364</v>
      </c>
      <c r="C240" t="s">
        <v>377</v>
      </c>
    </row>
    <row r="241" spans="2:3">
      <c r="B241" t="s">
        <v>364</v>
      </c>
    </row>
    <row r="242" spans="2:3">
      <c r="B242" t="s">
        <v>364</v>
      </c>
      <c r="C242" t="s">
        <v>263</v>
      </c>
    </row>
    <row r="243" spans="2:3">
      <c r="B243" t="s">
        <v>364</v>
      </c>
      <c r="C243" t="s">
        <v>264</v>
      </c>
    </row>
    <row r="244" spans="2:3">
      <c r="B244" t="s">
        <v>364</v>
      </c>
      <c r="C244" t="s">
        <v>265</v>
      </c>
    </row>
    <row r="245" spans="2:3">
      <c r="B245" t="s">
        <v>364</v>
      </c>
      <c r="C245" t="s">
        <v>266</v>
      </c>
    </row>
    <row r="246" spans="2:3">
      <c r="B246" t="s">
        <v>364</v>
      </c>
      <c r="C246" t="s">
        <v>378</v>
      </c>
    </row>
    <row r="247" spans="2:3">
      <c r="B247" t="s">
        <v>364</v>
      </c>
      <c r="C247" t="s">
        <v>379</v>
      </c>
    </row>
    <row r="248" spans="2:3">
      <c r="B248" t="s">
        <v>364</v>
      </c>
      <c r="C248" t="s">
        <v>267</v>
      </c>
    </row>
    <row r="249" spans="2:3">
      <c r="B249" t="s">
        <v>364</v>
      </c>
      <c r="C249" t="s">
        <v>268</v>
      </c>
    </row>
    <row r="250" spans="2:3">
      <c r="B250" t="s">
        <v>364</v>
      </c>
      <c r="C250" t="s">
        <v>380</v>
      </c>
    </row>
    <row r="251" spans="2:3">
      <c r="B251" t="s">
        <v>364</v>
      </c>
      <c r="C251" t="s">
        <v>381</v>
      </c>
    </row>
    <row r="252" spans="2:3">
      <c r="B252" t="s">
        <v>364</v>
      </c>
      <c r="C252" t="s">
        <v>382</v>
      </c>
    </row>
    <row r="253" spans="2:3">
      <c r="B253" t="s">
        <v>364</v>
      </c>
      <c r="C253" t="s">
        <v>383</v>
      </c>
    </row>
    <row r="254" spans="2:3">
      <c r="B254" t="s">
        <v>364</v>
      </c>
      <c r="C254" t="s">
        <v>384</v>
      </c>
    </row>
    <row r="255" spans="2:3">
      <c r="B255" t="s">
        <v>364</v>
      </c>
    </row>
    <row r="256" spans="2:3">
      <c r="B256" t="s">
        <v>364</v>
      </c>
      <c r="C256" t="s">
        <v>269</v>
      </c>
    </row>
    <row r="257" spans="2:3">
      <c r="B257" t="s">
        <v>364</v>
      </c>
      <c r="C257" t="s">
        <v>270</v>
      </c>
    </row>
    <row r="258" spans="2:3">
      <c r="B258" t="s">
        <v>364</v>
      </c>
      <c r="C258" t="s">
        <v>385</v>
      </c>
    </row>
    <row r="259" spans="2:3">
      <c r="B259" t="s">
        <v>364</v>
      </c>
      <c r="C259" t="s">
        <v>271</v>
      </c>
    </row>
    <row r="260" spans="2:3">
      <c r="B260" t="s">
        <v>364</v>
      </c>
      <c r="C260" t="s">
        <v>272</v>
      </c>
    </row>
    <row r="261" spans="2:3">
      <c r="B261" t="s">
        <v>364</v>
      </c>
      <c r="C261" t="s">
        <v>273</v>
      </c>
    </row>
    <row r="262" spans="2:3">
      <c r="B262" t="s">
        <v>364</v>
      </c>
      <c r="C262" t="s">
        <v>386</v>
      </c>
    </row>
    <row r="263" spans="2:3">
      <c r="B263" t="s">
        <v>364</v>
      </c>
      <c r="C263" t="s">
        <v>387</v>
      </c>
    </row>
    <row r="264" spans="2:3">
      <c r="B264" t="s">
        <v>364</v>
      </c>
      <c r="C264" t="s">
        <v>274</v>
      </c>
    </row>
    <row r="265" spans="2:3">
      <c r="B265" t="s">
        <v>364</v>
      </c>
      <c r="C265" t="s">
        <v>388</v>
      </c>
    </row>
    <row r="266" spans="2:3">
      <c r="B266" t="s">
        <v>364</v>
      </c>
      <c r="C266" t="s">
        <v>389</v>
      </c>
    </row>
    <row r="267" spans="2:3">
      <c r="B267" t="s">
        <v>364</v>
      </c>
      <c r="C267" t="s">
        <v>390</v>
      </c>
    </row>
    <row r="268" spans="2:3">
      <c r="B268" t="s">
        <v>364</v>
      </c>
      <c r="C268" t="s">
        <v>275</v>
      </c>
    </row>
    <row r="269" spans="2:3">
      <c r="B269" t="s">
        <v>364</v>
      </c>
      <c r="C269" t="s">
        <v>276</v>
      </c>
    </row>
    <row r="270" spans="2:3">
      <c r="B270" t="s">
        <v>364</v>
      </c>
      <c r="C270" t="s">
        <v>391</v>
      </c>
    </row>
    <row r="271" spans="2:3">
      <c r="B271" t="s">
        <v>364</v>
      </c>
      <c r="C271" t="s">
        <v>392</v>
      </c>
    </row>
    <row r="272" spans="2:3">
      <c r="B272" t="s">
        <v>364</v>
      </c>
      <c r="C272" t="s">
        <v>277</v>
      </c>
    </row>
    <row r="273" spans="2:3">
      <c r="B273" t="s">
        <v>364</v>
      </c>
      <c r="C273" t="s">
        <v>393</v>
      </c>
    </row>
    <row r="274" spans="2:3">
      <c r="B274" t="s">
        <v>364</v>
      </c>
      <c r="C274" t="s">
        <v>278</v>
      </c>
    </row>
    <row r="275" spans="2:3">
      <c r="B275" t="s">
        <v>364</v>
      </c>
      <c r="C275" t="s">
        <v>279</v>
      </c>
    </row>
    <row r="276" spans="2:3">
      <c r="B276" t="s">
        <v>364</v>
      </c>
      <c r="C276" t="s">
        <v>280</v>
      </c>
    </row>
    <row r="277" spans="2:3">
      <c r="B277" t="s">
        <v>364</v>
      </c>
      <c r="C277" t="s">
        <v>281</v>
      </c>
    </row>
    <row r="278" spans="2:3">
      <c r="B278" t="s">
        <v>364</v>
      </c>
      <c r="C278" t="s">
        <v>282</v>
      </c>
    </row>
    <row r="279" spans="2:3">
      <c r="B279" t="s">
        <v>364</v>
      </c>
      <c r="C279" t="s">
        <v>394</v>
      </c>
    </row>
    <row r="280" spans="2:3">
      <c r="B280" t="s">
        <v>364</v>
      </c>
      <c r="C280" t="s">
        <v>395</v>
      </c>
    </row>
    <row r="281" spans="2:3">
      <c r="B281" t="s">
        <v>364</v>
      </c>
      <c r="C281" t="s">
        <v>396</v>
      </c>
    </row>
    <row r="282" spans="2:3">
      <c r="B282" t="s">
        <v>364</v>
      </c>
      <c r="C282" t="s">
        <v>397</v>
      </c>
    </row>
    <row r="283" spans="2:3">
      <c r="B283" t="s">
        <v>364</v>
      </c>
      <c r="C283" t="s">
        <v>283</v>
      </c>
    </row>
    <row r="284" spans="2:3">
      <c r="B284" t="s">
        <v>364</v>
      </c>
      <c r="C284" t="s">
        <v>398</v>
      </c>
    </row>
    <row r="285" spans="2:3">
      <c r="B285" t="s">
        <v>364</v>
      </c>
      <c r="C285" t="s">
        <v>399</v>
      </c>
    </row>
    <row r="286" spans="2:3">
      <c r="B286" t="s">
        <v>364</v>
      </c>
      <c r="C286" t="s">
        <v>400</v>
      </c>
    </row>
    <row r="287" spans="2:3">
      <c r="B287" t="s">
        <v>364</v>
      </c>
      <c r="C287" t="s">
        <v>401</v>
      </c>
    </row>
    <row r="288" spans="2:3">
      <c r="B288" t="s">
        <v>402</v>
      </c>
      <c r="C288" t="s">
        <v>403</v>
      </c>
    </row>
    <row r="289" spans="2:3">
      <c r="B289" t="s">
        <v>402</v>
      </c>
      <c r="C289" t="s">
        <v>284</v>
      </c>
    </row>
    <row r="290" spans="2:3">
      <c r="B290" t="s">
        <v>402</v>
      </c>
      <c r="C290" t="s">
        <v>404</v>
      </c>
    </row>
    <row r="291" spans="2:3">
      <c r="B291" t="s">
        <v>402</v>
      </c>
      <c r="C291" t="s">
        <v>405</v>
      </c>
    </row>
    <row r="292" spans="2:3">
      <c r="B292" t="s">
        <v>402</v>
      </c>
      <c r="C292" t="s">
        <v>406</v>
      </c>
    </row>
    <row r="293" spans="2:3">
      <c r="B293" t="s">
        <v>402</v>
      </c>
      <c r="C293" t="s">
        <v>407</v>
      </c>
    </row>
    <row r="294" spans="2:3">
      <c r="B294" t="s">
        <v>402</v>
      </c>
      <c r="C294" t="s">
        <v>408</v>
      </c>
    </row>
    <row r="295" spans="2:3">
      <c r="B295" t="s">
        <v>402</v>
      </c>
      <c r="C295" t="s">
        <v>409</v>
      </c>
    </row>
    <row r="296" spans="2:3">
      <c r="B296" t="s">
        <v>402</v>
      </c>
      <c r="C296" t="s">
        <v>410</v>
      </c>
    </row>
    <row r="297" spans="2:3">
      <c r="B297" t="s">
        <v>402</v>
      </c>
      <c r="C297" t="s">
        <v>411</v>
      </c>
    </row>
    <row r="298" spans="2:3">
      <c r="B298" t="s">
        <v>402</v>
      </c>
      <c r="C298" t="s">
        <v>412</v>
      </c>
    </row>
    <row r="299" spans="2:3">
      <c r="B299" t="s">
        <v>402</v>
      </c>
      <c r="C299" t="s">
        <v>413</v>
      </c>
    </row>
    <row r="300" spans="2:3">
      <c r="B300" t="s">
        <v>402</v>
      </c>
      <c r="C300" t="s">
        <v>414</v>
      </c>
    </row>
    <row r="301" spans="2:3">
      <c r="B301" t="s">
        <v>402</v>
      </c>
      <c r="C301" t="s">
        <v>415</v>
      </c>
    </row>
    <row r="302" spans="2:3">
      <c r="B302" t="s">
        <v>402</v>
      </c>
      <c r="C302" t="s">
        <v>416</v>
      </c>
    </row>
    <row r="303" spans="2:3">
      <c r="B303" t="s">
        <v>402</v>
      </c>
      <c r="C303" t="s">
        <v>417</v>
      </c>
    </row>
    <row r="304" spans="2:3">
      <c r="B304" t="s">
        <v>402</v>
      </c>
      <c r="C304" t="s">
        <v>285</v>
      </c>
    </row>
    <row r="305" spans="2:3">
      <c r="B305" t="s">
        <v>402</v>
      </c>
      <c r="C305" t="s">
        <v>286</v>
      </c>
    </row>
    <row r="306" spans="2:3">
      <c r="B306" t="s">
        <v>402</v>
      </c>
      <c r="C306" t="s">
        <v>287</v>
      </c>
    </row>
    <row r="307" spans="2:3">
      <c r="B307" t="s">
        <v>402</v>
      </c>
      <c r="C307" t="s">
        <v>288</v>
      </c>
    </row>
    <row r="308" spans="2:3">
      <c r="B308" t="s">
        <v>402</v>
      </c>
      <c r="C308" t="s">
        <v>418</v>
      </c>
    </row>
    <row r="309" spans="2:3">
      <c r="B309" t="s">
        <v>402</v>
      </c>
      <c r="C309" t="s">
        <v>419</v>
      </c>
    </row>
    <row r="310" spans="2:3">
      <c r="B310" t="s">
        <v>402</v>
      </c>
      <c r="C310" t="s">
        <v>420</v>
      </c>
    </row>
    <row r="311" spans="2:3">
      <c r="B311" t="s">
        <v>402</v>
      </c>
      <c r="C311" t="s">
        <v>289</v>
      </c>
    </row>
    <row r="312" spans="2:3">
      <c r="B312" t="s">
        <v>402</v>
      </c>
      <c r="C312" t="s">
        <v>421</v>
      </c>
    </row>
    <row r="313" spans="2:3">
      <c r="B313" t="s">
        <v>402</v>
      </c>
      <c r="C313" t="s">
        <v>422</v>
      </c>
    </row>
    <row r="314" spans="2:3">
      <c r="B314" t="s">
        <v>402</v>
      </c>
      <c r="C314" t="s">
        <v>423</v>
      </c>
    </row>
    <row r="315" spans="2:3">
      <c r="B315" t="s">
        <v>402</v>
      </c>
      <c r="C315" t="s">
        <v>290</v>
      </c>
    </row>
    <row r="316" spans="2:3">
      <c r="B316" t="s">
        <v>402</v>
      </c>
      <c r="C316" t="s">
        <v>424</v>
      </c>
    </row>
    <row r="317" spans="2:3">
      <c r="B317" t="s">
        <v>402</v>
      </c>
      <c r="C317" t="s">
        <v>291</v>
      </c>
    </row>
    <row r="318" spans="2:3">
      <c r="B318" t="s">
        <v>402</v>
      </c>
      <c r="C318" t="s">
        <v>425</v>
      </c>
    </row>
    <row r="319" spans="2:3">
      <c r="B319" t="s">
        <v>402</v>
      </c>
      <c r="C319" t="s">
        <v>292</v>
      </c>
    </row>
    <row r="320" spans="2:3">
      <c r="B320" t="s">
        <v>402</v>
      </c>
      <c r="C320" t="s">
        <v>426</v>
      </c>
    </row>
    <row r="321" spans="2:3">
      <c r="B321" t="s">
        <v>402</v>
      </c>
      <c r="C321" t="s">
        <v>427</v>
      </c>
    </row>
    <row r="322" spans="2:3">
      <c r="B322" t="s">
        <v>402</v>
      </c>
      <c r="C322" t="s">
        <v>428</v>
      </c>
    </row>
    <row r="323" spans="2:3">
      <c r="B323" t="s">
        <v>402</v>
      </c>
      <c r="C323" t="s">
        <v>429</v>
      </c>
    </row>
    <row r="324" spans="2:3">
      <c r="B324" t="s">
        <v>402</v>
      </c>
      <c r="C324" t="s">
        <v>430</v>
      </c>
    </row>
    <row r="325" spans="2:3">
      <c r="B325" t="s">
        <v>402</v>
      </c>
      <c r="C325" t="s">
        <v>431</v>
      </c>
    </row>
    <row r="326" spans="2:3">
      <c r="B326" t="s">
        <v>402</v>
      </c>
      <c r="C326" t="s">
        <v>293</v>
      </c>
    </row>
    <row r="327" spans="2:3">
      <c r="B327" t="s">
        <v>402</v>
      </c>
      <c r="C327" t="s">
        <v>432</v>
      </c>
    </row>
    <row r="328" spans="2:3">
      <c r="B328" t="s">
        <v>402</v>
      </c>
      <c r="C328" t="s">
        <v>433</v>
      </c>
    </row>
    <row r="329" spans="2:3">
      <c r="B329" t="s">
        <v>402</v>
      </c>
      <c r="C329" t="s">
        <v>434</v>
      </c>
    </row>
    <row r="330" spans="2:3">
      <c r="B330" t="s">
        <v>402</v>
      </c>
      <c r="C330" t="s">
        <v>294</v>
      </c>
    </row>
    <row r="331" spans="2:3">
      <c r="B331" t="s">
        <v>402</v>
      </c>
      <c r="C331" t="s">
        <v>295</v>
      </c>
    </row>
    <row r="332" spans="2:3">
      <c r="B332" t="s">
        <v>402</v>
      </c>
      <c r="C332" t="s">
        <v>296</v>
      </c>
    </row>
    <row r="333" spans="2:3">
      <c r="B333" t="s">
        <v>402</v>
      </c>
      <c r="C333" t="s">
        <v>297</v>
      </c>
    </row>
    <row r="334" spans="2:3">
      <c r="B334" t="s">
        <v>402</v>
      </c>
      <c r="C334" t="s">
        <v>298</v>
      </c>
    </row>
    <row r="335" spans="2:3">
      <c r="B335" t="s">
        <v>402</v>
      </c>
      <c r="C335" t="s">
        <v>435</v>
      </c>
    </row>
    <row r="336" spans="2:3">
      <c r="B336" t="s">
        <v>402</v>
      </c>
      <c r="C336" t="s">
        <v>436</v>
      </c>
    </row>
    <row r="337" spans="2:3">
      <c r="B337" t="s">
        <v>402</v>
      </c>
      <c r="C337" t="s">
        <v>299</v>
      </c>
    </row>
    <row r="338" spans="2:3">
      <c r="B338" t="s">
        <v>402</v>
      </c>
      <c r="C338" t="s">
        <v>300</v>
      </c>
    </row>
  </sheetData>
  <autoFilter ref="A2:M156"/>
  <phoneticPr fontId="1"/>
  <hyperlinks>
    <hyperlink ref="G16" r:id="rId1"/>
    <hyperlink ref="G25" r:id="rId2" tooltip="http://kuheiji.co.jp/brand/img/img125u81353_1.jpg"/>
    <hyperlink ref="G28" r:id="rId3"/>
    <hyperlink ref="G38" r:id="rId4"/>
    <hyperlink ref="G24" r:id="rId5"/>
    <hyperlink ref="G42" r:id="rId6"/>
    <hyperlink ref="G50" r:id="rId7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Miyake</dc:creator>
  <cp:lastModifiedBy>Miyake</cp:lastModifiedBy>
  <dcterms:created xsi:type="dcterms:W3CDTF">2014-03-31T16:10:23Z</dcterms:created>
  <dcterms:modified xsi:type="dcterms:W3CDTF">2014-08-10T07:04:44Z</dcterms:modified>
</cp:coreProperties>
</file>