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請求情報" sheetId="1" r:id="rId4"/>
  </sheets>
</workbook>
</file>

<file path=xl/sharedStrings.xml><?xml version="1.0" encoding="utf-8"?>
<sst xmlns="http://schemas.openxmlformats.org/spreadsheetml/2006/main" uniqueCount="129">
  <si>
    <t>会社名</t>
  </si>
  <si>
    <t>請求日</t>
  </si>
  <si>
    <t>送付方法</t>
  </si>
  <si>
    <t>振込期日</t>
  </si>
  <si>
    <t>郵便番号</t>
  </si>
  <si>
    <t>都道府県</t>
  </si>
  <si>
    <t>市町村・番地</t>
  </si>
  <si>
    <t>TEL</t>
  </si>
  <si>
    <t>FAX</t>
  </si>
  <si>
    <t>メールアドレス to</t>
  </si>
  <si>
    <t>部署名、担当者名</t>
  </si>
  <si>
    <t>備考欄</t>
  </si>
  <si>
    <t>請求金額</t>
  </si>
  <si>
    <t>請求品目1</t>
  </si>
  <si>
    <r>
      <rPr>
        <b val="1"/>
        <sz val="10"/>
        <color indexed="8"/>
        <rFont val="Microsoft JhengHei"/>
      </rPr>
      <t>数量</t>
    </r>
    <r>
      <rPr>
        <b val="1"/>
        <sz val="10"/>
        <color indexed="8"/>
        <rFont val="Arial"/>
      </rPr>
      <t>1</t>
    </r>
  </si>
  <si>
    <t>単位1</t>
  </si>
  <si>
    <t>単価1</t>
  </si>
  <si>
    <t>金額1</t>
  </si>
  <si>
    <t>請求品目2</t>
  </si>
  <si>
    <t>数量2</t>
  </si>
  <si>
    <t>単位2</t>
  </si>
  <si>
    <t>単価2</t>
  </si>
  <si>
    <t>金額2</t>
  </si>
  <si>
    <t>請求品目3</t>
  </si>
  <si>
    <t>数量3</t>
  </si>
  <si>
    <t>単位3</t>
  </si>
  <si>
    <t>単価3</t>
  </si>
  <si>
    <t>金額3</t>
  </si>
  <si>
    <t>請求品目4</t>
  </si>
  <si>
    <t>数量4</t>
  </si>
  <si>
    <t>単位4</t>
  </si>
  <si>
    <t>単価4</t>
  </si>
  <si>
    <t>金額4</t>
  </si>
  <si>
    <t>請求品目5</t>
  </si>
  <si>
    <t>数量5</t>
  </si>
  <si>
    <t>単位5</t>
  </si>
  <si>
    <t>単価5</t>
  </si>
  <si>
    <t>金額5</t>
  </si>
  <si>
    <t>請求品目6</t>
  </si>
  <si>
    <t>数量6</t>
  </si>
  <si>
    <t>単位6</t>
  </si>
  <si>
    <t>単価6</t>
  </si>
  <si>
    <t>金額6</t>
  </si>
  <si>
    <t>請求品目7</t>
  </si>
  <si>
    <t>数量7</t>
  </si>
  <si>
    <t>単位7</t>
  </si>
  <si>
    <t>単価7</t>
  </si>
  <si>
    <t>金額7</t>
  </si>
  <si>
    <t>請求品目8</t>
  </si>
  <si>
    <t>数量8</t>
  </si>
  <si>
    <t>単位8</t>
  </si>
  <si>
    <t>単価8</t>
  </si>
  <si>
    <t>金額8</t>
  </si>
  <si>
    <t>請求品目9</t>
  </si>
  <si>
    <t>数量9</t>
  </si>
  <si>
    <t>単位9</t>
  </si>
  <si>
    <t>単価9</t>
  </si>
  <si>
    <t>金額9</t>
  </si>
  <si>
    <t>請求品目10</t>
  </si>
  <si>
    <t>数量10</t>
  </si>
  <si>
    <t>単位10</t>
  </si>
  <si>
    <t>単価10</t>
  </si>
  <si>
    <t>金額10</t>
  </si>
  <si>
    <t>株式会社A</t>
  </si>
  <si>
    <t>mail</t>
  </si>
  <si>
    <t>000-0000</t>
  </si>
  <si>
    <t>岩手県</t>
  </si>
  <si>
    <t>一関市</t>
  </si>
  <si>
    <t>0191-xx-xxxx</t>
  </si>
  <si>
    <t>0191-yy-yyyy</t>
  </si>
  <si>
    <t>1234@zzzz.co.jp</t>
  </si>
  <si>
    <t xml:space="preserve">一関 </t>
  </si>
  <si>
    <t>コンサルティング料金</t>
  </si>
  <si>
    <t>ヶ月</t>
  </si>
  <si>
    <t>Webサイト制作料</t>
  </si>
  <si>
    <t>個</t>
  </si>
  <si>
    <t>メンテナンス料</t>
  </si>
  <si>
    <t>日</t>
  </si>
  <si>
    <t>研修費用</t>
  </si>
  <si>
    <t>広告掲載費</t>
  </si>
  <si>
    <t>月</t>
  </si>
  <si>
    <t>商品販売代金</t>
  </si>
  <si>
    <t>保守契約料</t>
  </si>
  <si>
    <t>年</t>
  </si>
  <si>
    <t>サポート料金</t>
  </si>
  <si>
    <t>ライセンス料</t>
  </si>
  <si>
    <t>レンタル料</t>
  </si>
  <si>
    <t>株式会社B</t>
  </si>
  <si>
    <t>post</t>
  </si>
  <si>
    <t>000-1111</t>
  </si>
  <si>
    <t>山形県</t>
  </si>
  <si>
    <t>米沢市</t>
  </si>
  <si>
    <t>0238-xx-xxxx</t>
  </si>
  <si>
    <t>0238-yy-yyyy</t>
  </si>
  <si>
    <t>2345@zzzz.co.jp</t>
  </si>
  <si>
    <t xml:space="preserve">ご担当者 </t>
  </si>
  <si>
    <t>株式会社C</t>
  </si>
  <si>
    <t>000-2222</t>
  </si>
  <si>
    <t>宮城県</t>
  </si>
  <si>
    <t>仙台市</t>
  </si>
  <si>
    <t>022-xxx-xxxx</t>
  </si>
  <si>
    <t>022-yyy-yyyy</t>
  </si>
  <si>
    <t>3456@zzzz.co.jp</t>
  </si>
  <si>
    <t xml:space="preserve">経理課 </t>
  </si>
  <si>
    <t>株式会社D</t>
  </si>
  <si>
    <t>000-3333</t>
  </si>
  <si>
    <t>青森県</t>
  </si>
  <si>
    <t>八戸市</t>
  </si>
  <si>
    <t>0178-xx-xxxx</t>
  </si>
  <si>
    <t>0178-yy-yyyy</t>
  </si>
  <si>
    <t>7890@zzzz.co.jp</t>
  </si>
  <si>
    <t>経営企画部</t>
  </si>
  <si>
    <t>件</t>
  </si>
  <si>
    <t>株式会社E</t>
  </si>
  <si>
    <t>000-4444</t>
  </si>
  <si>
    <t>秋田県</t>
  </si>
  <si>
    <t>秋田市</t>
  </si>
  <si>
    <t>018-xxx-xxxx</t>
  </si>
  <si>
    <t>018-yyy-yyyy</t>
  </si>
  <si>
    <t>abcd@zzzz.co.jp</t>
  </si>
  <si>
    <t>人事課</t>
  </si>
  <si>
    <t>株式会社F</t>
  </si>
  <si>
    <t>000-5555</t>
  </si>
  <si>
    <t>福島県</t>
  </si>
  <si>
    <t>会津若松市</t>
  </si>
  <si>
    <t>0242-xx-xxxx</t>
  </si>
  <si>
    <t>0242-yy-yyyy</t>
  </si>
  <si>
    <t>efgh@zzzz.co.jp</t>
  </si>
  <si>
    <t>総務部  会津若松</t>
  </si>
</sst>
</file>

<file path=xl/styles.xml><?xml version="1.0" encoding="utf-8"?>
<styleSheet xmlns="http://schemas.openxmlformats.org/spreadsheetml/2006/main">
  <numFmts count="3">
    <numFmt numFmtId="0" formatCode="General"/>
    <numFmt numFmtId="59" formatCode="yyyy/mm/dd"/>
    <numFmt numFmtId="60" formatCode="[$¥-411]#,##0"/>
  </numFmts>
  <fonts count="5">
    <font>
      <sz val="10"/>
      <color indexed="8"/>
      <name val="Arial"/>
    </font>
    <font>
      <sz val="12"/>
      <color indexed="8"/>
      <name val="ヒラギノ角ゴ ProN W3"/>
    </font>
    <font>
      <sz val="15"/>
      <color indexed="8"/>
      <name val="Calibri"/>
    </font>
    <font>
      <b val="1"/>
      <sz val="10"/>
      <color indexed="8"/>
      <name val="Arial"/>
    </font>
    <font>
      <b val="1"/>
      <sz val="10"/>
      <color indexed="8"/>
      <name val="Microsoft JhengHei"/>
    </font>
  </fonts>
  <fills count="3">
    <fill>
      <patternFill patternType="none"/>
    </fill>
    <fill>
      <patternFill patternType="gray125"/>
    </fill>
    <fill>
      <patternFill patternType="solid">
        <fgColor indexed="9"/>
        <bgColor auto="1"/>
      </patternFill>
    </fill>
  </fills>
  <borders count="6">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top/>
      <bottom style="thin">
        <color indexed="10"/>
      </bottom>
      <diagonal/>
    </border>
    <border>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17">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center" vertical="bottom"/>
    </xf>
    <xf numFmtId="49" fontId="0" fillId="2" borderId="1" applyNumberFormat="1" applyFont="1" applyFill="1" applyBorder="1" applyAlignment="1" applyProtection="0">
      <alignment vertical="bottom"/>
    </xf>
    <xf numFmtId="59" fontId="0" fillId="2" borderId="1" applyNumberFormat="1" applyFont="1" applyFill="1" applyBorder="1" applyAlignment="1" applyProtection="0">
      <alignment horizontal="left" vertical="bottom"/>
    </xf>
    <xf numFmtId="59" fontId="0" fillId="2" borderId="1" applyNumberFormat="1" applyFont="1" applyFill="1" applyBorder="1" applyAlignment="1" applyProtection="0">
      <alignment vertical="bottom"/>
    </xf>
    <xf numFmtId="0" fontId="0" fillId="2" borderId="1" applyNumberFormat="0" applyFont="1" applyFill="1" applyBorder="1" applyAlignment="1" applyProtection="0">
      <alignment vertical="bottom"/>
    </xf>
    <xf numFmtId="60" fontId="0" fillId="2" borderId="1" applyNumberFormat="1" applyFont="1" applyFill="1" applyBorder="1" applyAlignment="1" applyProtection="0">
      <alignment vertical="bottom"/>
    </xf>
    <xf numFmtId="0" fontId="0" fillId="2" borderId="1" applyNumberFormat="1" applyFont="1" applyFill="1" applyBorder="1" applyAlignment="1" applyProtection="0">
      <alignment horizontal="center" vertical="bottom"/>
    </xf>
    <xf numFmtId="49" fontId="0" fillId="2" borderId="1" applyNumberFormat="1" applyFont="1" applyFill="1" applyBorder="1" applyAlignment="1" applyProtection="0">
      <alignment horizontal="center" vertical="bottom"/>
    </xf>
    <xf numFmtId="1" fontId="0" fillId="2" borderId="1" applyNumberFormat="1" applyFont="1" applyFill="1" applyBorder="1" applyAlignment="1" applyProtection="0">
      <alignment vertical="bottom"/>
    </xf>
    <xf numFmtId="0" fontId="0" fillId="2" borderId="1" applyNumberFormat="1" applyFont="1" applyFill="1" applyBorder="1" applyAlignment="1" applyProtection="0">
      <alignment vertical="bottom"/>
    </xf>
    <xf numFmtId="0" fontId="0" fillId="2" borderId="1" applyNumberFormat="0" applyFont="1" applyFill="1" applyBorder="1" applyAlignment="1" applyProtection="0">
      <alignment horizontal="center" vertical="bottom"/>
    </xf>
    <xf numFmtId="49" fontId="0" fillId="2" borderId="2" applyNumberFormat="1" applyFont="1" applyFill="1" applyBorder="1" applyAlignment="1" applyProtection="0">
      <alignment vertical="bottom"/>
    </xf>
    <xf numFmtId="49" fontId="0" fillId="2" borderId="3" applyNumberFormat="1" applyFont="1" applyFill="1" applyBorder="1" applyAlignment="1" applyProtection="0">
      <alignment vertical="bottom"/>
    </xf>
    <xf numFmtId="49" fontId="0" fillId="2" borderId="4" applyNumberFormat="1" applyFont="1" applyFill="1" applyBorder="1" applyAlignment="1" applyProtection="0">
      <alignment horizontal="left" vertical="bottom"/>
    </xf>
    <xf numFmtId="49" fontId="0" fillId="2" borderId="5"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BK7"/>
  <sheetViews>
    <sheetView workbookViewId="0" showGridLines="0" defaultGridColor="1"/>
  </sheetViews>
  <sheetFormatPr defaultColWidth="12.6667" defaultRowHeight="15.75" customHeight="1" outlineLevelRow="0" outlineLevelCol="0"/>
  <cols>
    <col min="1" max="7" width="12.6719" style="1" customWidth="1"/>
    <col min="8" max="9" width="14.3516" style="1" customWidth="1"/>
    <col min="10" max="10" width="14.8516" style="1" customWidth="1"/>
    <col min="11" max="11" width="16.1719" style="1" customWidth="1"/>
    <col min="12" max="13" width="12.6719" style="1" customWidth="1"/>
    <col min="14" max="14" width="22.5" style="1" customWidth="1"/>
    <col min="15" max="16" width="12.6719" style="1" customWidth="1"/>
    <col min="17" max="17" width="14.3516" style="1" customWidth="1"/>
    <col min="18" max="18" width="12.6719" style="1" customWidth="1"/>
    <col min="19" max="19" width="22.5" style="1" customWidth="1"/>
    <col min="20" max="23" width="12.6719" style="1" customWidth="1"/>
    <col min="24" max="24" width="22.5" style="1" customWidth="1"/>
    <col min="25" max="28" width="12.6719" style="1" customWidth="1"/>
    <col min="29" max="29" width="22.5" style="1" customWidth="1"/>
    <col min="30" max="33" width="12.6719" style="1" customWidth="1"/>
    <col min="34" max="34" width="22.5" style="1" customWidth="1"/>
    <col min="35" max="38" width="12.6719" style="1" customWidth="1"/>
    <col min="39" max="39" width="22.5" style="1" customWidth="1"/>
    <col min="40" max="43" width="12.6719" style="1" customWidth="1"/>
    <col min="44" max="44" width="22.5" style="1" customWidth="1"/>
    <col min="45" max="48" width="12.6719" style="1" customWidth="1"/>
    <col min="49" max="49" width="22.5" style="1" customWidth="1"/>
    <col min="50" max="53" width="12.6719" style="1" customWidth="1"/>
    <col min="54" max="54" width="22.5" style="1" customWidth="1"/>
    <col min="55" max="58" width="12.6719" style="1" customWidth="1"/>
    <col min="59" max="59" width="22.5" style="1" customWidth="1"/>
    <col min="60" max="63" width="12.6719" style="1" customWidth="1"/>
    <col min="64" max="16384" width="12.6719" style="1" customWidth="1"/>
  </cols>
  <sheetData>
    <row r="1" ht="13.65" customHeight="1">
      <c r="A1" t="s" s="2">
        <v>0</v>
      </c>
      <c r="B1" t="s" s="2">
        <v>1</v>
      </c>
      <c r="C1" t="s" s="2">
        <v>2</v>
      </c>
      <c r="D1" t="s" s="2">
        <v>3</v>
      </c>
      <c r="E1" t="s" s="2">
        <v>4</v>
      </c>
      <c r="F1" t="s" s="2">
        <v>5</v>
      </c>
      <c r="G1" t="s" s="2">
        <v>6</v>
      </c>
      <c r="H1" t="s" s="2">
        <v>7</v>
      </c>
      <c r="I1" t="s" s="2">
        <v>8</v>
      </c>
      <c r="J1" t="s" s="2">
        <v>9</v>
      </c>
      <c r="K1" t="s" s="2">
        <v>10</v>
      </c>
      <c r="L1" t="s" s="2">
        <v>11</v>
      </c>
      <c r="M1" t="s" s="2">
        <v>12</v>
      </c>
      <c r="N1" t="s" s="2">
        <v>13</v>
      </c>
      <c r="O1" t="s" s="2">
        <v>14</v>
      </c>
      <c r="P1" t="s" s="2">
        <v>15</v>
      </c>
      <c r="Q1" t="s" s="2">
        <v>16</v>
      </c>
      <c r="R1" t="s" s="2">
        <v>17</v>
      </c>
      <c r="S1" t="s" s="2">
        <v>18</v>
      </c>
      <c r="T1" t="s" s="2">
        <v>19</v>
      </c>
      <c r="U1" t="s" s="2">
        <v>20</v>
      </c>
      <c r="V1" t="s" s="2">
        <v>21</v>
      </c>
      <c r="W1" t="s" s="2">
        <v>22</v>
      </c>
      <c r="X1" t="s" s="2">
        <v>23</v>
      </c>
      <c r="Y1" t="s" s="2">
        <v>24</v>
      </c>
      <c r="Z1" t="s" s="2">
        <v>25</v>
      </c>
      <c r="AA1" t="s" s="2">
        <v>26</v>
      </c>
      <c r="AB1" t="s" s="2">
        <v>27</v>
      </c>
      <c r="AC1" t="s" s="2">
        <v>28</v>
      </c>
      <c r="AD1" t="s" s="2">
        <v>29</v>
      </c>
      <c r="AE1" t="s" s="2">
        <v>30</v>
      </c>
      <c r="AF1" t="s" s="2">
        <v>31</v>
      </c>
      <c r="AG1" t="s" s="2">
        <v>32</v>
      </c>
      <c r="AH1" t="s" s="2">
        <v>33</v>
      </c>
      <c r="AI1" t="s" s="2">
        <v>34</v>
      </c>
      <c r="AJ1" t="s" s="2">
        <v>35</v>
      </c>
      <c r="AK1" t="s" s="2">
        <v>36</v>
      </c>
      <c r="AL1" t="s" s="2">
        <v>37</v>
      </c>
      <c r="AM1" t="s" s="2">
        <v>38</v>
      </c>
      <c r="AN1" t="s" s="2">
        <v>39</v>
      </c>
      <c r="AO1" t="s" s="2">
        <v>40</v>
      </c>
      <c r="AP1" t="s" s="2">
        <v>41</v>
      </c>
      <c r="AQ1" t="s" s="2">
        <v>42</v>
      </c>
      <c r="AR1" t="s" s="2">
        <v>43</v>
      </c>
      <c r="AS1" t="s" s="2">
        <v>44</v>
      </c>
      <c r="AT1" t="s" s="2">
        <v>45</v>
      </c>
      <c r="AU1" t="s" s="2">
        <v>46</v>
      </c>
      <c r="AV1" t="s" s="2">
        <v>47</v>
      </c>
      <c r="AW1" t="s" s="2">
        <v>48</v>
      </c>
      <c r="AX1" t="s" s="2">
        <v>49</v>
      </c>
      <c r="AY1" t="s" s="2">
        <v>50</v>
      </c>
      <c r="AZ1" t="s" s="2">
        <v>51</v>
      </c>
      <c r="BA1" t="s" s="2">
        <v>52</v>
      </c>
      <c r="BB1" t="s" s="2">
        <v>53</v>
      </c>
      <c r="BC1" t="s" s="2">
        <v>54</v>
      </c>
      <c r="BD1" t="s" s="2">
        <v>55</v>
      </c>
      <c r="BE1" t="s" s="2">
        <v>56</v>
      </c>
      <c r="BF1" t="s" s="2">
        <v>57</v>
      </c>
      <c r="BG1" t="s" s="2">
        <v>58</v>
      </c>
      <c r="BH1" t="s" s="2">
        <v>59</v>
      </c>
      <c r="BI1" t="s" s="2">
        <v>60</v>
      </c>
      <c r="BJ1" t="s" s="2">
        <v>61</v>
      </c>
      <c r="BK1" t="s" s="2">
        <v>62</v>
      </c>
    </row>
    <row r="2" ht="13.65" customHeight="1">
      <c r="A2" t="s" s="3">
        <v>63</v>
      </c>
      <c r="B2" s="4">
        <v>45503</v>
      </c>
      <c r="C2" t="s" s="3">
        <v>64</v>
      </c>
      <c r="D2" s="5">
        <v>45535</v>
      </c>
      <c r="E2" t="s" s="3">
        <v>65</v>
      </c>
      <c r="F2" t="s" s="3">
        <v>66</v>
      </c>
      <c r="G2" t="s" s="3">
        <v>67</v>
      </c>
      <c r="H2" t="s" s="3">
        <v>68</v>
      </c>
      <c r="I2" t="s" s="3">
        <v>69</v>
      </c>
      <c r="J2" t="s" s="3">
        <v>70</v>
      </c>
      <c r="K2" t="s" s="3">
        <v>71</v>
      </c>
      <c r="L2" s="6"/>
      <c r="M2" s="7">
        <f>IF(SUM(R2,W2,AB2,AG2,AL2,AQ2,AV2,BA2,BF2,BK2)=0,"",SUM(R2,W2,AB2,AG2,AL2,AQ2,AV2,BA2,BF2,BK2))</f>
        <v>1615000</v>
      </c>
      <c r="N2" t="s" s="3">
        <v>72</v>
      </c>
      <c r="O2" s="8">
        <v>1</v>
      </c>
      <c r="P2" t="s" s="9">
        <v>73</v>
      </c>
      <c r="Q2" s="10">
        <v>100000</v>
      </c>
      <c r="R2" s="11">
        <f>IF(AND(O2&lt;&gt;"",Q2&lt;&gt;""),O2*Q2,"")</f>
        <v>100000</v>
      </c>
      <c r="S2" t="s" s="3">
        <v>74</v>
      </c>
      <c r="T2" s="8">
        <v>2</v>
      </c>
      <c r="U2" t="s" s="3">
        <v>75</v>
      </c>
      <c r="V2" s="11">
        <v>300000</v>
      </c>
      <c r="W2" s="11">
        <f>IF(AND(T2&lt;&gt;"",V2&lt;&gt;""),T2*V2,"")</f>
        <v>600000</v>
      </c>
      <c r="X2" t="s" s="3">
        <v>76</v>
      </c>
      <c r="Y2" s="8">
        <v>1</v>
      </c>
      <c r="Z2" t="s" s="9">
        <v>77</v>
      </c>
      <c r="AA2" s="11">
        <v>5000</v>
      </c>
      <c r="AB2" s="11">
        <f>IF(AND(Y2&lt;&gt;"",AA2&lt;&gt;""),Y2*AA2,"")</f>
        <v>5000</v>
      </c>
      <c r="AC2" t="s" s="3">
        <v>78</v>
      </c>
      <c r="AD2" s="8">
        <v>3</v>
      </c>
      <c r="AE2" t="s" s="9">
        <v>73</v>
      </c>
      <c r="AF2" s="11">
        <v>200000</v>
      </c>
      <c r="AG2" s="11">
        <f>IF(AND(AD2&lt;&gt;"",AF2&lt;&gt;""),AD2*AF2,"")</f>
        <v>600000</v>
      </c>
      <c r="AH2" t="s" s="3">
        <v>79</v>
      </c>
      <c r="AI2" s="8">
        <v>1</v>
      </c>
      <c r="AJ2" t="s" s="9">
        <v>80</v>
      </c>
      <c r="AK2" s="11">
        <v>30000</v>
      </c>
      <c r="AL2" s="11">
        <f>IF(AND(AI2&lt;&gt;"",AK2&lt;&gt;""),AI2*AK2,"")</f>
        <v>30000</v>
      </c>
      <c r="AM2" t="s" s="3">
        <v>81</v>
      </c>
      <c r="AN2" s="8">
        <v>1</v>
      </c>
      <c r="AO2" t="s" s="9">
        <v>75</v>
      </c>
      <c r="AP2" s="11">
        <v>50000</v>
      </c>
      <c r="AQ2" s="11">
        <f>IF(AND(AN2&lt;&gt;"",AP2&lt;&gt;""),AN2*AP2,"")</f>
        <v>50000</v>
      </c>
      <c r="AR2" t="s" s="3">
        <v>82</v>
      </c>
      <c r="AS2" s="8">
        <v>1</v>
      </c>
      <c r="AT2" t="s" s="9">
        <v>83</v>
      </c>
      <c r="AU2" s="11">
        <v>200000</v>
      </c>
      <c r="AV2" s="11">
        <f>IF(AND(AS2&lt;&gt;"",AU2&lt;&gt;""),AS2*AU2,"")</f>
        <v>200000</v>
      </c>
      <c r="AW2" t="s" s="3">
        <v>84</v>
      </c>
      <c r="AX2" s="8">
        <v>1</v>
      </c>
      <c r="AY2" t="s" s="9">
        <v>77</v>
      </c>
      <c r="AZ2" s="11">
        <v>5000</v>
      </c>
      <c r="BA2" s="11">
        <f>IF(AND(AX2&lt;&gt;"",AZ2&lt;&gt;""),AX2*AZ2,"")</f>
        <v>5000</v>
      </c>
      <c r="BB2" t="s" s="3">
        <v>85</v>
      </c>
      <c r="BC2" s="8">
        <v>2</v>
      </c>
      <c r="BD2" t="s" s="9">
        <v>73</v>
      </c>
      <c r="BE2" s="11">
        <v>10000</v>
      </c>
      <c r="BF2" s="11">
        <f>IF(AND(BC2&lt;&gt;"",BE2&lt;&gt;""),BC2*BE2,"")</f>
        <v>20000</v>
      </c>
      <c r="BG2" t="s" s="3">
        <v>86</v>
      </c>
      <c r="BH2" s="8">
        <v>1</v>
      </c>
      <c r="BI2" t="s" s="9">
        <v>73</v>
      </c>
      <c r="BJ2" s="11">
        <v>5000</v>
      </c>
      <c r="BK2" s="11">
        <f>IF(AND(BH2&lt;&gt;"",BJ2&lt;&gt;""),BH2*BJ2,"")</f>
        <v>5000</v>
      </c>
    </row>
    <row r="3" ht="13.65" customHeight="1">
      <c r="A3" t="s" s="3">
        <v>87</v>
      </c>
      <c r="B3" s="4">
        <v>45503</v>
      </c>
      <c r="C3" t="s" s="3">
        <v>88</v>
      </c>
      <c r="D3" s="5">
        <v>45535</v>
      </c>
      <c r="E3" t="s" s="3">
        <v>89</v>
      </c>
      <c r="F3" t="s" s="3">
        <v>90</v>
      </c>
      <c r="G3" t="s" s="3">
        <v>91</v>
      </c>
      <c r="H3" t="s" s="3">
        <v>92</v>
      </c>
      <c r="I3" t="s" s="3">
        <v>93</v>
      </c>
      <c r="J3" t="s" s="3">
        <v>94</v>
      </c>
      <c r="K3" t="s" s="3">
        <v>95</v>
      </c>
      <c r="L3" s="6"/>
      <c r="M3" s="7">
        <f>IF(SUM(R3,W3,AB3,AG3,AL3,AQ3,AV3,BA3,BF3,BK3)=0,"",SUM(R3,W3,AB3,AG3,AL3,AQ3,AV3,BA3,BF3,BK3))</f>
        <v>315000</v>
      </c>
      <c r="N3" t="s" s="3">
        <v>74</v>
      </c>
      <c r="O3" s="8">
        <v>1</v>
      </c>
      <c r="P3" t="s" s="9">
        <v>75</v>
      </c>
      <c r="Q3" s="10">
        <v>300000</v>
      </c>
      <c r="R3" s="11">
        <f>IF(AND(O3&lt;&gt;"",Q3&lt;&gt;""),O3*Q3,"")</f>
        <v>300000</v>
      </c>
      <c r="S3" t="s" s="3">
        <v>72</v>
      </c>
      <c r="T3" s="8">
        <v>3</v>
      </c>
      <c r="U3" t="s" s="3">
        <v>73</v>
      </c>
      <c r="V3" s="11">
        <v>5000</v>
      </c>
      <c r="W3" s="11">
        <f>IF(AND(T3&lt;&gt;"",V3&lt;&gt;""),T3*V3,"")</f>
        <v>15000</v>
      </c>
      <c r="X3" s="6"/>
      <c r="Y3" s="12"/>
      <c r="Z3" s="12"/>
      <c r="AA3" s="6"/>
      <c r="AB3" t="s" s="3">
        <f>IF(AND(Y3&lt;&gt;"",AA3&lt;&gt;""),Y3*AA3,"")</f>
      </c>
      <c r="AC3" s="6"/>
      <c r="AD3" s="12"/>
      <c r="AE3" s="12"/>
      <c r="AF3" s="6"/>
      <c r="AG3" t="s" s="3">
        <f>IF(AND(AD3&lt;&gt;"",AF3&lt;&gt;""),AD3*AF3,"")</f>
      </c>
      <c r="AH3" s="6"/>
      <c r="AI3" s="12"/>
      <c r="AJ3" s="12"/>
      <c r="AK3" s="6"/>
      <c r="AL3" t="s" s="3">
        <f>IF(AND(AI3&lt;&gt;"",AK3&lt;&gt;""),AI3*AK3,"")</f>
      </c>
      <c r="AM3" s="6"/>
      <c r="AN3" s="12"/>
      <c r="AO3" s="12"/>
      <c r="AP3" s="6"/>
      <c r="AQ3" t="s" s="3">
        <f>IF(AND(AN3&lt;&gt;"",AP3&lt;&gt;""),AN3*AP3,"")</f>
      </c>
      <c r="AR3" s="6"/>
      <c r="AS3" s="12"/>
      <c r="AT3" s="12"/>
      <c r="AU3" s="6"/>
      <c r="AV3" t="s" s="3">
        <f>IF(AND(AS3&lt;&gt;"",AU3&lt;&gt;""),AS3*AU3,"")</f>
      </c>
      <c r="AW3" s="6"/>
      <c r="AX3" s="12"/>
      <c r="AY3" s="12"/>
      <c r="AZ3" s="6"/>
      <c r="BA3" t="s" s="3">
        <f>IF(AND(AX3&lt;&gt;"",AZ3&lt;&gt;""),AX3*AZ3,"")</f>
      </c>
      <c r="BB3" s="6"/>
      <c r="BC3" s="12"/>
      <c r="BD3" s="12"/>
      <c r="BE3" s="6"/>
      <c r="BF3" t="s" s="3">
        <f>IF(AND(BC3&lt;&gt;"",BE3&lt;&gt;""),BC3*BE3,"")</f>
      </c>
      <c r="BG3" s="6"/>
      <c r="BH3" s="12"/>
      <c r="BI3" s="12"/>
      <c r="BJ3" s="6"/>
      <c r="BK3" t="s" s="3">
        <f>IF(AND(BH3&lt;&gt;"",BJ3&lt;&gt;""),BH3*BJ3,"")</f>
      </c>
    </row>
    <row r="4" ht="13.65" customHeight="1">
      <c r="A4" t="s" s="3">
        <v>96</v>
      </c>
      <c r="B4" s="4">
        <v>45503</v>
      </c>
      <c r="C4" t="s" s="3">
        <v>64</v>
      </c>
      <c r="D4" s="5">
        <v>45535</v>
      </c>
      <c r="E4" t="s" s="3">
        <v>97</v>
      </c>
      <c r="F4" t="s" s="3">
        <v>98</v>
      </c>
      <c r="G4" t="s" s="3">
        <v>99</v>
      </c>
      <c r="H4" t="s" s="3">
        <v>100</v>
      </c>
      <c r="I4" t="s" s="3">
        <v>101</v>
      </c>
      <c r="J4" t="s" s="3">
        <v>102</v>
      </c>
      <c r="K4" t="s" s="3">
        <v>103</v>
      </c>
      <c r="L4" s="6"/>
      <c r="M4" t="s" s="3">
        <f>IF(SUM(R4,W4,AB4,AG4,AL4,AQ4,AV4,BA4,BF4,BK4)=0,"",SUM(R4,W4,AB4,AG4,AL4,AQ4,AV4,BA4,BF4,BK4))</f>
      </c>
      <c r="N4" s="6"/>
      <c r="O4" s="12"/>
      <c r="P4" s="12"/>
      <c r="Q4" s="6"/>
      <c r="R4" t="s" s="3">
        <f>IF(AND(O4&lt;&gt;"",Q4&lt;&gt;""),O4*Q4,"")</f>
      </c>
      <c r="S4" s="6"/>
      <c r="T4" s="12"/>
      <c r="U4" s="6"/>
      <c r="V4" s="6"/>
      <c r="W4" t="s" s="3">
        <f>IF(AND(T4&lt;&gt;"",V4&lt;&gt;""),T4*V4,"")</f>
      </c>
      <c r="X4" s="6"/>
      <c r="Y4" s="12"/>
      <c r="Z4" s="12"/>
      <c r="AA4" s="6"/>
      <c r="AB4" t="s" s="3">
        <f>IF(AND(Y4&lt;&gt;"",AA4&lt;&gt;""),Y4*AA4,"")</f>
      </c>
      <c r="AC4" s="6"/>
      <c r="AD4" s="12"/>
      <c r="AE4" s="12"/>
      <c r="AF4" s="6"/>
      <c r="AG4" t="s" s="3">
        <f>IF(AND(AD4&lt;&gt;"",AF4&lt;&gt;""),AD4*AF4,"")</f>
      </c>
      <c r="AH4" s="6"/>
      <c r="AI4" s="12"/>
      <c r="AJ4" s="12"/>
      <c r="AK4" s="6"/>
      <c r="AL4" t="s" s="3">
        <f>IF(AND(AI4&lt;&gt;"",AK4&lt;&gt;""),AI4*AK4,"")</f>
      </c>
      <c r="AM4" s="6"/>
      <c r="AN4" s="12"/>
      <c r="AO4" s="12"/>
      <c r="AP4" s="6"/>
      <c r="AQ4" t="s" s="3">
        <f>IF(AND(AN4&lt;&gt;"",AP4&lt;&gt;""),AN4*AP4,"")</f>
      </c>
      <c r="AR4" s="6"/>
      <c r="AS4" s="12"/>
      <c r="AT4" s="12"/>
      <c r="AU4" s="6"/>
      <c r="AV4" t="s" s="3">
        <f>IF(AND(AS4&lt;&gt;"",AU4&lt;&gt;""),AS4*AU4,"")</f>
      </c>
      <c r="AW4" s="6"/>
      <c r="AX4" s="12"/>
      <c r="AY4" s="12"/>
      <c r="AZ4" s="6"/>
      <c r="BA4" t="s" s="3">
        <f>IF(AND(AX4&lt;&gt;"",AZ4&lt;&gt;""),AX4*AZ4,"")</f>
      </c>
      <c r="BB4" s="6"/>
      <c r="BC4" s="12"/>
      <c r="BD4" s="12"/>
      <c r="BE4" s="6"/>
      <c r="BF4" t="s" s="3">
        <f>IF(AND(BC4&lt;&gt;"",BE4&lt;&gt;""),BC4*BE4,"")</f>
      </c>
      <c r="BG4" s="6"/>
      <c r="BH4" s="12"/>
      <c r="BI4" s="12"/>
      <c r="BJ4" s="6"/>
      <c r="BK4" t="s" s="3">
        <f>IF(AND(BH4&lt;&gt;"",BJ4&lt;&gt;""),BH4*BJ4,"")</f>
      </c>
    </row>
    <row r="5" ht="13.65" customHeight="1">
      <c r="A5" t="s" s="3">
        <v>104</v>
      </c>
      <c r="B5" s="4">
        <v>45503</v>
      </c>
      <c r="C5" t="s" s="3">
        <v>88</v>
      </c>
      <c r="D5" s="5">
        <v>45535</v>
      </c>
      <c r="E5" t="s" s="3">
        <v>105</v>
      </c>
      <c r="F5" t="s" s="3">
        <v>106</v>
      </c>
      <c r="G5" t="s" s="3">
        <v>107</v>
      </c>
      <c r="H5" t="s" s="3">
        <v>108</v>
      </c>
      <c r="I5" t="s" s="3">
        <v>109</v>
      </c>
      <c r="J5" t="s" s="3">
        <v>110</v>
      </c>
      <c r="K5" t="s" s="3">
        <v>111</v>
      </c>
      <c r="L5" s="6"/>
      <c r="M5" s="7">
        <f>IF(SUM(R5,W5,AB5,AG5,AL5,AQ5,AV5,BA5,BF5,BK5)=0,"",SUM(R5,W5,AB5,AG5,AL5,AQ5,AV5,BA5,BF5,BK5))</f>
        <v>90000</v>
      </c>
      <c r="N5" t="s" s="3">
        <v>84</v>
      </c>
      <c r="O5" s="8">
        <v>1</v>
      </c>
      <c r="P5" t="s" s="9">
        <v>112</v>
      </c>
      <c r="Q5" s="10">
        <v>30000</v>
      </c>
      <c r="R5" s="11">
        <f>IF(AND(O5&lt;&gt;"",Q5&lt;&gt;""),O5*Q5,"")</f>
        <v>30000</v>
      </c>
      <c r="S5" t="s" s="3">
        <v>79</v>
      </c>
      <c r="T5" s="8">
        <v>2</v>
      </c>
      <c r="U5" t="s" s="3">
        <v>80</v>
      </c>
      <c r="V5" s="11">
        <v>30000</v>
      </c>
      <c r="W5" s="11">
        <f>IF(AND(T5&lt;&gt;"",V5&lt;&gt;""),T5*V5,"")</f>
        <v>60000</v>
      </c>
      <c r="X5" s="6"/>
      <c r="Y5" s="12"/>
      <c r="Z5" s="12"/>
      <c r="AA5" s="6"/>
      <c r="AB5" t="s" s="3">
        <f>IF(AND(Y5&lt;&gt;"",AA5&lt;&gt;""),Y5*AA5,"")</f>
      </c>
      <c r="AC5" s="6"/>
      <c r="AD5" s="12"/>
      <c r="AE5" s="12"/>
      <c r="AF5" s="6"/>
      <c r="AG5" t="s" s="3">
        <f>IF(AND(AD5&lt;&gt;"",AF5&lt;&gt;""),AD5*AF5,"")</f>
      </c>
      <c r="AH5" s="6"/>
      <c r="AI5" s="12"/>
      <c r="AJ5" s="12"/>
      <c r="AK5" s="6"/>
      <c r="AL5" t="s" s="3">
        <f>IF(AND(AI5&lt;&gt;"",AK5&lt;&gt;""),AI5*AK5,"")</f>
      </c>
      <c r="AM5" s="6"/>
      <c r="AN5" s="12"/>
      <c r="AO5" s="12"/>
      <c r="AP5" s="6"/>
      <c r="AQ5" t="s" s="3">
        <f>IF(AND(AN5&lt;&gt;"",AP5&lt;&gt;""),AN5*AP5,"")</f>
      </c>
      <c r="AR5" s="6"/>
      <c r="AS5" s="12"/>
      <c r="AT5" s="12"/>
      <c r="AU5" s="6"/>
      <c r="AV5" t="s" s="3">
        <f>IF(AND(AS5&lt;&gt;"",AU5&lt;&gt;""),AS5*AU5,"")</f>
      </c>
      <c r="AW5" s="6"/>
      <c r="AX5" s="12"/>
      <c r="AY5" s="12"/>
      <c r="AZ5" s="6"/>
      <c r="BA5" t="s" s="3">
        <f>IF(AND(AX5&lt;&gt;"",AZ5&lt;&gt;""),AX5*AZ5,"")</f>
      </c>
      <c r="BB5" s="6"/>
      <c r="BC5" s="12"/>
      <c r="BD5" s="12"/>
      <c r="BE5" s="6"/>
      <c r="BF5" t="s" s="3">
        <f>IF(AND(BC5&lt;&gt;"",BE5&lt;&gt;""),BC5*BE5,"")</f>
      </c>
      <c r="BG5" s="6"/>
      <c r="BH5" s="12"/>
      <c r="BI5" s="12"/>
      <c r="BJ5" s="6"/>
      <c r="BK5" t="s" s="3">
        <f>IF(AND(BH5&lt;&gt;"",BJ5&lt;&gt;""),BH5*BJ5,"")</f>
      </c>
    </row>
    <row r="6" ht="13.65" customHeight="1">
      <c r="A6" t="s" s="3">
        <v>113</v>
      </c>
      <c r="B6" s="4">
        <v>45503</v>
      </c>
      <c r="C6" t="s" s="3">
        <v>64</v>
      </c>
      <c r="D6" s="5">
        <v>45535</v>
      </c>
      <c r="E6" t="s" s="3">
        <v>114</v>
      </c>
      <c r="F6" t="s" s="3">
        <v>115</v>
      </c>
      <c r="G6" t="s" s="3">
        <v>116</v>
      </c>
      <c r="H6" t="s" s="3">
        <v>117</v>
      </c>
      <c r="I6" t="s" s="13">
        <v>118</v>
      </c>
      <c r="J6" t="s" s="3">
        <v>119</v>
      </c>
      <c r="K6" t="s" s="3">
        <v>120</v>
      </c>
      <c r="L6" s="6"/>
      <c r="M6" s="7">
        <f>IF(SUM(R6,W6,AB6,AG6,AL6,AQ6,AV6,BA6,BF6,BK6)=0,"",SUM(R6,W6,AB6,AG6,AL6,AQ6,AV6,BA6,BF6,BK6))</f>
        <v>600000</v>
      </c>
      <c r="N6" t="s" s="3">
        <v>78</v>
      </c>
      <c r="O6" s="8">
        <v>3</v>
      </c>
      <c r="P6" t="s" s="9">
        <v>73</v>
      </c>
      <c r="Q6" s="10">
        <v>100000</v>
      </c>
      <c r="R6" s="11">
        <f>IF(AND(O6&lt;&gt;"",Q6&lt;&gt;""),O6*Q6,"")</f>
        <v>300000</v>
      </c>
      <c r="S6" t="s" s="3">
        <v>86</v>
      </c>
      <c r="T6" s="8">
        <v>1</v>
      </c>
      <c r="U6" t="s" s="3">
        <v>83</v>
      </c>
      <c r="V6" s="11">
        <v>300000</v>
      </c>
      <c r="W6" s="11">
        <f>IF(AND(T6&lt;&gt;"",V6&lt;&gt;""),T6*V6,"")</f>
        <v>300000</v>
      </c>
      <c r="X6" s="6"/>
      <c r="Y6" s="12"/>
      <c r="Z6" s="12"/>
      <c r="AA6" s="6"/>
      <c r="AB6" t="s" s="3">
        <f>IF(AND(Y6&lt;&gt;"",AA6&lt;&gt;""),Y6*AA6,"")</f>
      </c>
      <c r="AC6" s="6"/>
      <c r="AD6" s="12"/>
      <c r="AE6" s="12"/>
      <c r="AF6" s="6"/>
      <c r="AG6" t="s" s="3">
        <f>IF(AND(AD6&lt;&gt;"",AF6&lt;&gt;""),AD6*AF6,"")</f>
      </c>
      <c r="AH6" s="6"/>
      <c r="AI6" s="12"/>
      <c r="AJ6" s="12"/>
      <c r="AK6" s="6"/>
      <c r="AL6" t="s" s="3">
        <f>IF(AND(AI6&lt;&gt;"",AK6&lt;&gt;""),AI6*AK6,"")</f>
      </c>
      <c r="AM6" s="6"/>
      <c r="AN6" s="12"/>
      <c r="AO6" s="12"/>
      <c r="AP6" s="6"/>
      <c r="AQ6" t="s" s="3">
        <f>IF(AND(AN6&lt;&gt;"",AP6&lt;&gt;""),AN6*AP6,"")</f>
      </c>
      <c r="AR6" s="6"/>
      <c r="AS6" s="12"/>
      <c r="AT6" s="12"/>
      <c r="AU6" s="6"/>
      <c r="AV6" t="s" s="3">
        <f>IF(AND(AS6&lt;&gt;"",AU6&lt;&gt;""),AS6*AU6,"")</f>
      </c>
      <c r="AW6" s="6"/>
      <c r="AX6" s="12"/>
      <c r="AY6" s="12"/>
      <c r="AZ6" s="6"/>
      <c r="BA6" t="s" s="3">
        <f>IF(AND(AX6&lt;&gt;"",AZ6&lt;&gt;""),AX6*AZ6,"")</f>
      </c>
      <c r="BB6" s="6"/>
      <c r="BC6" s="12"/>
      <c r="BD6" s="12"/>
      <c r="BE6" s="6"/>
      <c r="BF6" t="s" s="3">
        <f>IF(AND(BC6&lt;&gt;"",BE6&lt;&gt;""),BC6*BE6,"")</f>
      </c>
      <c r="BG6" s="6"/>
      <c r="BH6" s="12"/>
      <c r="BI6" s="12"/>
      <c r="BJ6" s="6"/>
      <c r="BK6" t="s" s="3">
        <f>IF(AND(BH6&lt;&gt;"",BJ6&lt;&gt;""),BH6*BJ6,"")</f>
      </c>
    </row>
    <row r="7" ht="13.65" customHeight="1">
      <c r="A7" t="s" s="3">
        <v>121</v>
      </c>
      <c r="B7" s="4">
        <v>45503</v>
      </c>
      <c r="C7" t="s" s="3">
        <v>64</v>
      </c>
      <c r="D7" s="5">
        <v>45535</v>
      </c>
      <c r="E7" t="s" s="3">
        <v>122</v>
      </c>
      <c r="F7" t="s" s="3">
        <v>123</v>
      </c>
      <c r="G7" t="s" s="3">
        <v>124</v>
      </c>
      <c r="H7" t="s" s="14">
        <v>125</v>
      </c>
      <c r="I7" t="s" s="15">
        <v>126</v>
      </c>
      <c r="J7" t="s" s="16">
        <v>127</v>
      </c>
      <c r="K7" t="s" s="3">
        <v>128</v>
      </c>
      <c r="L7" s="6"/>
      <c r="M7" s="7">
        <f>IF(SUM(R7,W7,AB7,AG7,AL7,AQ7,AV7,BA7,BF7,BK7)=0,"",SUM(R7,W7,AB7,AG7,AL7,AQ7,AV7,BA7,BF7,BK7))</f>
        <v>260000</v>
      </c>
      <c r="N7" t="s" s="3">
        <v>86</v>
      </c>
      <c r="O7" s="8">
        <v>2</v>
      </c>
      <c r="P7" t="s" s="9">
        <v>77</v>
      </c>
      <c r="Q7" s="10">
        <v>10000</v>
      </c>
      <c r="R7" s="11">
        <f>IF(AND(O7&lt;&gt;"",Q7&lt;&gt;""),O7*Q7,"")</f>
        <v>20000</v>
      </c>
      <c r="S7" t="s" s="3">
        <v>81</v>
      </c>
      <c r="T7" s="8">
        <v>3</v>
      </c>
      <c r="U7" t="s" s="3">
        <v>75</v>
      </c>
      <c r="V7" s="11">
        <v>80000</v>
      </c>
      <c r="W7" s="11">
        <f>IF(AND(T7&lt;&gt;"",V7&lt;&gt;""),T7*V7,"")</f>
        <v>240000</v>
      </c>
      <c r="X7" s="6"/>
      <c r="Y7" s="12"/>
      <c r="Z7" s="12"/>
      <c r="AA7" s="6"/>
      <c r="AB7" t="s" s="3">
        <f>IF(AND(Y7&lt;&gt;"",AA7&lt;&gt;""),Y7*AA7,"")</f>
      </c>
      <c r="AC7" s="6"/>
      <c r="AD7" s="12"/>
      <c r="AE7" s="12"/>
      <c r="AF7" s="6"/>
      <c r="AG7" t="s" s="3">
        <f>IF(AND(AD7&lt;&gt;"",AF7&lt;&gt;""),AD7*AF7,"")</f>
      </c>
      <c r="AH7" s="6"/>
      <c r="AI7" s="12"/>
      <c r="AJ7" s="12"/>
      <c r="AK7" s="6"/>
      <c r="AL7" t="s" s="3">
        <f>IF(AND(AI7&lt;&gt;"",AK7&lt;&gt;""),AI7*AK7,"")</f>
      </c>
      <c r="AM7" s="6"/>
      <c r="AN7" s="12"/>
      <c r="AO7" s="12"/>
      <c r="AP7" s="6"/>
      <c r="AQ7" t="s" s="3">
        <f>IF(AND(AN7&lt;&gt;"",AP7&lt;&gt;""),AN7*AP7,"")</f>
      </c>
      <c r="AR7" s="6"/>
      <c r="AS7" s="12"/>
      <c r="AT7" s="12"/>
      <c r="AU7" s="6"/>
      <c r="AV7" t="s" s="3">
        <f>IF(AND(AS7&lt;&gt;"",AU7&lt;&gt;""),AS7*AU7,"")</f>
      </c>
      <c r="AW7" s="6"/>
      <c r="AX7" s="12"/>
      <c r="AY7" s="12"/>
      <c r="AZ7" s="6"/>
      <c r="BA7" t="s" s="3">
        <f>IF(AND(AX7&lt;&gt;"",AZ7&lt;&gt;""),AX7*AZ7,"")</f>
      </c>
      <c r="BB7" s="6"/>
      <c r="BC7" s="12"/>
      <c r="BD7" s="12"/>
      <c r="BE7" s="6"/>
      <c r="BF7" t="s" s="3">
        <f>IF(AND(BC7&lt;&gt;"",BE7&lt;&gt;""),BC7*BE7,"")</f>
      </c>
      <c r="BG7" s="6"/>
      <c r="BH7" s="12"/>
      <c r="BI7" s="12"/>
      <c r="BJ7" s="6"/>
      <c r="BK7" t="s" s="3">
        <f>IF(AND(BH7&lt;&gt;"",BJ7&lt;&gt;""),BH7*BJ7,"")</f>
      </c>
    </row>
  </sheetData>
  <dataValidations count="8">
    <dataValidation type="list" allowBlank="1" showInputMessage="1" showErrorMessage="1" sqref="N2 S2 X2 AC2 AH2 AM2 AR2 AW2 BB2 BG2 N3 S3 X3 AC3 AH3 AM3 AR3 AW3 BB3 BG3 N4 S4 X4 AC4 AH4 AM4 AR4 AW4 BB4 BG4 N5 S5 X5 AC5 AH5 AM5 AR5 AW5 BB5 BG5 N6 S6 X6 AC6 AH6 AM6 AR6 AW6 BB6 BG6 N7 S7 X7 AC7 AH7 AM7 AR7 AW7 BB7 BG7">
      <formula1>"Webサイト制作料,コンサルティング料金,メンテナンス料,ライセンス料,サポート料金,研修費用,広告掲載費,レンタル料,商品販売代金,保守契約料"</formula1>
    </dataValidation>
    <dataValidation type="list" allowBlank="1" showInputMessage="1" showErrorMessage="1" sqref="O2 T2 Y2 AD2 AI2 AN2 AS2 AX2 BC2 BH2 O3 T3 Y3 AD3 AI3 AN3 AS3 AX3 BC3 BH3 O4 T4 Y4 AD4 AI4 AN4 AS4 AX4 BC4 BH4 O5 T5 Y5 AD5 AI5 AN5 AS5 AX5 BC5 BH5 O6 T6 Y6 AD6 AI6 AN6 AS6 AX6 BC6 BH6 O7 T7 Y7 AD7 AI7 AN7 AS7 AX7 BC7 BH7">
      <formula1>"1,2,3,4,5,6,7,8,9,10,11,12,13,14,15,16,17,18,19,20"</formula1>
    </dataValidation>
    <dataValidation type="list" allowBlank="1" showInputMessage="1" showErrorMessage="1" sqref="P2 U2 Z2 AE2 AJ2 AO2 AT2 AY2 BD2 BI2 P3 U3 Z3 AE3 AJ3 AO3 AT3 AY3 BD3 BI3 P4 U4 Z4 AE4 AJ4 AO4 AT4 AY4 BD4 BI4 P5 U5 Z5 AE5 AJ5 AO5 AT5 AY5 BD5 BI5 P6 U6 Z6 AE6 AJ6 AO6 AT6 AY6 BD6 BI6 P7 U7 Z7 AE7 AJ7 AO7 AT7 AY7 BD7 BI7">
      <formula1>"個,時間,日,月,年,ヶ月,件,回"</formula1>
    </dataValidation>
    <dataValidation type="list" allowBlank="1" showInputMessage="1" showErrorMessage="1" sqref="Q2 Q6">
      <formula1>"5000,10000,20000,30000,50000,80000,100000,200000,300000,100000,100000"</formula1>
    </dataValidation>
    <dataValidation type="list" allowBlank="1" showInputMessage="1" showErrorMessage="1" sqref="V2 AA2 AF2 AK2 AP2 AU2 AZ2 BE2 BJ2 V3 AA3 AF3 AK3 AP3 AU3 AZ3 BE3 BJ3 Q4 V4 AA4 AF4 AK4 AP4 AU4 AZ4 BE4 BJ4 V5 AA5 AF5 AK5 AP5 AU5 AZ5 BE5 BJ5 V6 AA6 AF6 AK6 AP6 AU6 AZ6 BE6 BJ6 V7 AA7 AF7 AK7 AP7 AU7 AZ7 BE7 BJ7">
      <formula1>"5000,10000,20000,30000,50000,80000,100000,200000,300000"</formula1>
    </dataValidation>
    <dataValidation type="list" allowBlank="1" showInputMessage="1" showErrorMessage="1" sqref="Q3">
      <formula1>"5000,10000,20000,30000,50000,80000,100000,200000,300000,300000,300000"</formula1>
    </dataValidation>
    <dataValidation type="list" allowBlank="1" showInputMessage="1" showErrorMessage="1" sqref="Q5">
      <formula1>"5000,10000,20000,30000,50000,80000,100000,200000,300000,30000,30000"</formula1>
    </dataValidation>
    <dataValidation type="list" allowBlank="1" showInputMessage="1" showErrorMessage="1" sqref="Q7">
      <formula1>"5000,10000,20000,30000,50000,80000,100000,200000,300000,10000,10000"</formula1>
    </dataValidation>
  </dataValidation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