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71288842\Desktop\パナソニック-SVN\ドキュメント\LYC_Career\基本設計書\"/>
    </mc:Choice>
  </mc:AlternateContent>
  <xr:revisionPtr revIDLastSave="0" documentId="13_ncr:1_{6C543682-2640-423D-8828-D35F9CBE8B84}" xr6:coauthVersionLast="44" xr6:coauthVersionMax="44" xr10:uidLastSave="{00000000-0000-0000-0000-000000000000}"/>
  <bookViews>
    <workbookView xWindow="28680" yWindow="-120" windowWidth="29040" windowHeight="15840" xr2:uid="{EF88A591-5F5A-4673-8891-E311CE88C8D9}"/>
  </bookViews>
  <sheets>
    <sheet name="接続設定" sheetId="6" r:id="rId1"/>
    <sheet name="入力シート" sheetId="8" r:id="rId2"/>
    <sheet name="紐付け情報" sheetId="3" r:id="rId3"/>
    <sheet name="チェック結果" sheetId="5" r:id="rId4"/>
    <sheet name="データ" sheetId="7" r:id="rId5"/>
    <sheet name="入力シート項目定義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8" l="1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AN28" i="8" l="1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N27" i="8"/>
  <c r="AM2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71288842</author>
  </authors>
  <commentList>
    <comment ref="F23" authorId="0" shapeId="0" xr:uid="{DE069CEE-E389-498A-815F-16462BA2ABCA}">
      <text>
        <r>
          <rPr>
            <sz val="9"/>
            <color indexed="81"/>
            <rFont val="Meiryo UI"/>
            <family val="3"/>
            <charset val="128"/>
          </rPr>
          <t>設問のタイトルを入力してください
（おもにフィードバックシートの表題に使われます）。</t>
        </r>
      </text>
    </comment>
    <comment ref="AL23" authorId="0" shapeId="0" xr:uid="{9285E996-B9B8-4679-B220-2ADFE517E89E}">
      <text>
        <r>
          <rPr>
            <sz val="9"/>
            <color indexed="81"/>
            <rFont val="Meiryo UI"/>
            <family val="3"/>
            <charset val="128"/>
          </rPr>
          <t>「紐付け情報」のシートを参考に設問を紐付けてください。</t>
        </r>
      </text>
    </comment>
  </commentList>
</comments>
</file>

<file path=xl/sharedStrings.xml><?xml version="1.0" encoding="utf-8"?>
<sst xmlns="http://schemas.openxmlformats.org/spreadsheetml/2006/main" count="707" uniqueCount="283">
  <si>
    <t>カテゴリー</t>
    <phoneticPr fontId="1"/>
  </si>
  <si>
    <t>レベル１</t>
    <phoneticPr fontId="1"/>
  </si>
  <si>
    <t>レベル２</t>
  </si>
  <si>
    <t>レベル３</t>
  </si>
  <si>
    <t>レベル５</t>
  </si>
  <si>
    <t>契約（半導体）</t>
    <rPh sb="0" eb="2">
      <t>ケイヤク</t>
    </rPh>
    <rPh sb="3" eb="6">
      <t>ハンドウタイ</t>
    </rPh>
    <phoneticPr fontId="1"/>
  </si>
  <si>
    <t>契約（電気部品）</t>
    <rPh sb="0" eb="2">
      <t>ケイヤク</t>
    </rPh>
    <rPh sb="3" eb="7">
      <t>デンキブヒン</t>
    </rPh>
    <phoneticPr fontId="1"/>
  </si>
  <si>
    <t>契約（機構部品）</t>
    <rPh sb="0" eb="2">
      <t>ケイヤク</t>
    </rPh>
    <rPh sb="3" eb="7">
      <t>キコウブヒン</t>
    </rPh>
    <phoneticPr fontId="1"/>
  </si>
  <si>
    <t>契約（原材料）</t>
    <rPh sb="0" eb="2">
      <t>ケイヤク</t>
    </rPh>
    <rPh sb="3" eb="6">
      <t>ゲンザイリョウ</t>
    </rPh>
    <phoneticPr fontId="1"/>
  </si>
  <si>
    <t>契約（間接材　他）</t>
    <rPh sb="0" eb="2">
      <t>ケイヤク</t>
    </rPh>
    <rPh sb="3" eb="6">
      <t>カンセツザイ</t>
    </rPh>
    <rPh sb="7" eb="8">
      <t>ホカ</t>
    </rPh>
    <phoneticPr fontId="1"/>
  </si>
  <si>
    <t>事業場購買</t>
    <rPh sb="0" eb="3">
      <t>ジギョウバ</t>
    </rPh>
    <rPh sb="3" eb="5">
      <t>コウバイ</t>
    </rPh>
    <phoneticPr fontId="1"/>
  </si>
  <si>
    <t>集中購買</t>
    <rPh sb="0" eb="2">
      <t>シュウチュウ</t>
    </rPh>
    <rPh sb="2" eb="4">
      <t>コウバイ</t>
    </rPh>
    <phoneticPr fontId="1"/>
  </si>
  <si>
    <t>調達企画・管理</t>
    <rPh sb="0" eb="2">
      <t>チョウタツ</t>
    </rPh>
    <rPh sb="2" eb="4">
      <t>キカク</t>
    </rPh>
    <rPh sb="5" eb="7">
      <t>カンリ</t>
    </rPh>
    <phoneticPr fontId="1"/>
  </si>
  <si>
    <t>大項目９</t>
    <rPh sb="0" eb="3">
      <t>ダイコウモク</t>
    </rPh>
    <phoneticPr fontId="1"/>
  </si>
  <si>
    <t>大項目１０</t>
    <rPh sb="0" eb="3">
      <t>ダイコウモク</t>
    </rPh>
    <phoneticPr fontId="1"/>
  </si>
  <si>
    <t>レベル</t>
    <phoneticPr fontId="1"/>
  </si>
  <si>
    <t>当年度スキルチェック設問</t>
    <rPh sb="0" eb="3">
      <t>トウネンド</t>
    </rPh>
    <rPh sb="10" eb="12">
      <t>セツモン</t>
    </rPh>
    <phoneticPr fontId="1"/>
  </si>
  <si>
    <t>スキルチェック設問作成</t>
    <rPh sb="7" eb="9">
      <t>セツモン</t>
    </rPh>
    <rPh sb="9" eb="11">
      <t>サクセイ</t>
    </rPh>
    <phoneticPr fontId="1"/>
  </si>
  <si>
    <t>参照先スキルチェック年度</t>
    <rPh sb="0" eb="3">
      <t>サンショウサキ</t>
    </rPh>
    <rPh sb="10" eb="11">
      <t>ネン</t>
    </rPh>
    <rPh sb="11" eb="12">
      <t>ド</t>
    </rPh>
    <phoneticPr fontId="1"/>
  </si>
  <si>
    <t>年度</t>
    <rPh sb="0" eb="1">
      <t>ネン</t>
    </rPh>
    <rPh sb="1" eb="2">
      <t>ド</t>
    </rPh>
    <phoneticPr fontId="1"/>
  </si>
  <si>
    <t>登録先スキルチェック年度</t>
    <rPh sb="0" eb="2">
      <t>トウロク</t>
    </rPh>
    <rPh sb="2" eb="3">
      <t>サキ</t>
    </rPh>
    <rPh sb="10" eb="11">
      <t>ネン</t>
    </rPh>
    <rPh sb="11" eb="12">
      <t>ド</t>
    </rPh>
    <phoneticPr fontId="1"/>
  </si>
  <si>
    <t>昨年度スキルチェック</t>
    <rPh sb="0" eb="3">
      <t>サクネンド</t>
    </rPh>
    <phoneticPr fontId="1"/>
  </si>
  <si>
    <t>設問ID</t>
    <rPh sb="0" eb="2">
      <t>セツモン</t>
    </rPh>
    <phoneticPr fontId="1"/>
  </si>
  <si>
    <t>設問タイトル</t>
    <rPh sb="0" eb="2">
      <t>セツモン</t>
    </rPh>
    <phoneticPr fontId="1"/>
  </si>
  <si>
    <t>接続文字列</t>
    <rPh sb="0" eb="5">
      <t>セツゾクモジレツ</t>
    </rPh>
    <phoneticPr fontId="13"/>
  </si>
  <si>
    <t>ユーザ名</t>
    <rPh sb="3" eb="4">
      <t>メイ</t>
    </rPh>
    <phoneticPr fontId="13"/>
  </si>
  <si>
    <t>パスワード</t>
    <phoneticPr fontId="13"/>
  </si>
  <si>
    <t>パスワード保存</t>
    <rPh sb="5" eb="7">
      <t>ホゾン</t>
    </rPh>
    <phoneticPr fontId="13"/>
  </si>
  <si>
    <t>ODBCドライバ</t>
    <phoneticPr fontId="13"/>
  </si>
  <si>
    <t>※基本的に未指定になります。Windowsが64bitであり、OracleClientが32bitの場合に指定してください。</t>
    <rPh sb="1" eb="4">
      <t>キホンテキ</t>
    </rPh>
    <rPh sb="5" eb="8">
      <t>ミシテイ</t>
    </rPh>
    <rPh sb="50" eb="52">
      <t>バアイ</t>
    </rPh>
    <rPh sb="53" eb="55">
      <t>シテイ</t>
    </rPh>
    <phoneticPr fontId="15"/>
  </si>
  <si>
    <t>Oracle in OraClient11g_home1_32bit</t>
  </si>
  <si>
    <t>Oracle in OraClient12Home1_32bit</t>
    <phoneticPr fontId="13"/>
  </si>
  <si>
    <t>LYSH</t>
    <phoneticPr fontId="13"/>
  </si>
  <si>
    <t>接続先情報</t>
    <rPh sb="0" eb="2">
      <t>セツゾク</t>
    </rPh>
    <rPh sb="2" eb="3">
      <t>サキ</t>
    </rPh>
    <rPh sb="3" eb="5">
      <t>ジョウホウ</t>
    </rPh>
    <phoneticPr fontId="13"/>
  </si>
  <si>
    <t>入力制限</t>
    <rPh sb="0" eb="2">
      <t>ニュウリョク</t>
    </rPh>
    <rPh sb="2" eb="4">
      <t>セイゲン</t>
    </rPh>
    <phoneticPr fontId="1"/>
  </si>
  <si>
    <t>項目名</t>
    <rPh sb="0" eb="3">
      <t>コウモクメイ</t>
    </rPh>
    <phoneticPr fontId="1"/>
  </si>
  <si>
    <t>リストから選択</t>
    <rPh sb="5" eb="7">
      <t>センタク</t>
    </rPh>
    <phoneticPr fontId="1"/>
  </si>
  <si>
    <t>半角4000文字以内</t>
    <rPh sb="0" eb="2">
      <t>ハンカク</t>
    </rPh>
    <rPh sb="6" eb="10">
      <t>モジイナイ</t>
    </rPh>
    <phoneticPr fontId="1"/>
  </si>
  <si>
    <t>チェック結果</t>
    <rPh sb="4" eb="6">
      <t>ケッカ</t>
    </rPh>
    <phoneticPr fontId="15"/>
  </si>
  <si>
    <t>エラー発生セル</t>
    <rPh sb="3" eb="5">
      <t>ハッッセイ</t>
    </rPh>
    <phoneticPr fontId="15"/>
  </si>
  <si>
    <t>エラー内容</t>
    <rPh sb="3" eb="5">
      <t>ナイヨウ</t>
    </rPh>
    <phoneticPr fontId="15"/>
  </si>
  <si>
    <t>下記のエラー箇所を修正し、再度、設問の登録を行ってください。</t>
    <rPh sb="0" eb="2">
      <t>カキ</t>
    </rPh>
    <rPh sb="6" eb="8">
      <t>カショ</t>
    </rPh>
    <rPh sb="9" eb="11">
      <t>シュウセイ</t>
    </rPh>
    <rPh sb="13" eb="15">
      <t>サイド</t>
    </rPh>
    <rPh sb="16" eb="18">
      <t>セツモン</t>
    </rPh>
    <rPh sb="19" eb="21">
      <t>トウロク</t>
    </rPh>
    <rPh sb="22" eb="23">
      <t>オコナ</t>
    </rPh>
    <phoneticPr fontId="19"/>
  </si>
  <si>
    <t>127.0.0.1:1521/ORCL</t>
    <phoneticPr fontId="13"/>
  </si>
  <si>
    <t>タイトル</t>
    <phoneticPr fontId="1"/>
  </si>
  <si>
    <t>年度</t>
    <rPh sb="0" eb="2">
      <t>ネンド</t>
    </rPh>
    <phoneticPr fontId="1"/>
  </si>
  <si>
    <t>編集不要</t>
    <rPh sb="0" eb="2">
      <t>ヘンシュウ</t>
    </rPh>
    <rPh sb="2" eb="4">
      <t>フヨウ</t>
    </rPh>
    <phoneticPr fontId="1"/>
  </si>
  <si>
    <t>編集先スキルチェック年度</t>
    <rPh sb="0" eb="2">
      <t>ヘンシュウ</t>
    </rPh>
    <rPh sb="2" eb="3">
      <t>サキ</t>
    </rPh>
    <rPh sb="10" eb="12">
      <t>ネンド</t>
    </rPh>
    <phoneticPr fontId="1"/>
  </si>
  <si>
    <t>改行不可、半角4000文字以内</t>
    <rPh sb="0" eb="2">
      <t>カイギョウ</t>
    </rPh>
    <rPh sb="2" eb="4">
      <t>フカ</t>
    </rPh>
    <rPh sb="5" eb="7">
      <t>ハンカク</t>
    </rPh>
    <rPh sb="11" eb="13">
      <t>モジ</t>
    </rPh>
    <rPh sb="13" eb="15">
      <t>イナイ</t>
    </rPh>
    <phoneticPr fontId="1"/>
  </si>
  <si>
    <t>英語</t>
    <rPh sb="0" eb="2">
      <t>エイゴ</t>
    </rPh>
    <phoneticPr fontId="1"/>
  </si>
  <si>
    <t>レベル４</t>
    <phoneticPr fontId="1"/>
  </si>
  <si>
    <t>en</t>
    <phoneticPr fontId="1"/>
  </si>
  <si>
    <t>vi</t>
    <phoneticPr fontId="1"/>
  </si>
  <si>
    <t>id</t>
    <phoneticPr fontId="1"/>
  </si>
  <si>
    <t>th</t>
    <phoneticPr fontId="1"/>
  </si>
  <si>
    <t>ベトナム語</t>
    <rPh sb="4" eb="5">
      <t>ゴ</t>
    </rPh>
    <phoneticPr fontId="1"/>
  </si>
  <si>
    <t>インドネシア語</t>
    <rPh sb="6" eb="7">
      <t>ゴ</t>
    </rPh>
    <phoneticPr fontId="1"/>
  </si>
  <si>
    <t>タイ語</t>
    <rPh sb="2" eb="3">
      <t>ゴ</t>
    </rPh>
    <phoneticPr fontId="1"/>
  </si>
  <si>
    <t>改行不可、半角4000文字以内</t>
    <phoneticPr fontId="1"/>
  </si>
  <si>
    <t>設問</t>
    <rPh sb="0" eb="2">
      <t>セツモン</t>
    </rPh>
    <phoneticPr fontId="1"/>
  </si>
  <si>
    <t>カテゴリ</t>
    <phoneticPr fontId="1"/>
  </si>
  <si>
    <t>カテゴリ（データ取得した年度）</t>
    <rPh sb="8" eb="10">
      <t>シュトク</t>
    </rPh>
    <rPh sb="12" eb="14">
      <t>ネンド</t>
    </rPh>
    <phoneticPr fontId="1"/>
  </si>
  <si>
    <t>タイトル（インデックス用）</t>
    <rPh sb="11" eb="12">
      <t>ヨウ</t>
    </rPh>
    <phoneticPr fontId="1"/>
  </si>
  <si>
    <t>言語</t>
    <rPh sb="0" eb="2">
      <t>ゲンゴ</t>
    </rPh>
    <phoneticPr fontId="1"/>
  </si>
  <si>
    <t>編集先環境</t>
    <rPh sb="0" eb="2">
      <t>ヘンシュウ</t>
    </rPh>
    <rPh sb="2" eb="3">
      <t>サキ</t>
    </rPh>
    <rPh sb="3" eb="5">
      <t>カンキョウ</t>
    </rPh>
    <phoneticPr fontId="1"/>
  </si>
  <si>
    <t>日本</t>
  </si>
  <si>
    <t>環境</t>
    <rPh sb="0" eb="2">
      <t>カンキョウ</t>
    </rPh>
    <phoneticPr fontId="1"/>
  </si>
  <si>
    <t>en</t>
  </si>
  <si>
    <t>vi</t>
  </si>
  <si>
    <t>id</t>
  </si>
  <si>
    <t>th</t>
  </si>
  <si>
    <t>Contract (mechanical parts)</t>
  </si>
  <si>
    <t>sklch_q002</t>
  </si>
  <si>
    <t>sklch_q003</t>
  </si>
  <si>
    <t>sklch_q001</t>
  </si>
  <si>
    <t>Contract (semiconductor parts)</t>
  </si>
  <si>
    <t>Set costs</t>
  </si>
  <si>
    <t>Evaluate/propose new technology</t>
  </si>
  <si>
    <t>Assist in the start of mass production</t>
  </si>
  <si>
    <t>sklch_q004</t>
  </si>
  <si>
    <t>Evaluate suppliers</t>
  </si>
  <si>
    <t>sklch_q005</t>
  </si>
  <si>
    <t>Execute agreement-related procedures</t>
  </si>
  <si>
    <t>sklch_q006</t>
  </si>
  <si>
    <t>Formulate streamlining plans</t>
  </si>
  <si>
    <t>sklch_q007</t>
  </si>
  <si>
    <t>Promote streamlining plans</t>
  </si>
  <si>
    <t>sklch_q008</t>
  </si>
  <si>
    <t>Order parts in advance(strategic procurement)</t>
  </si>
  <si>
    <t>sklch_q009</t>
  </si>
  <si>
    <t>Respond to natural disasters/EOL</t>
  </si>
  <si>
    <t>sklch_q010</t>
  </si>
  <si>
    <t>Contract (electric parts)</t>
  </si>
  <si>
    <t>sklch_q011</t>
  </si>
  <si>
    <t>sklch_q012</t>
  </si>
  <si>
    <t>sklch_q013</t>
  </si>
  <si>
    <t>sklch_q014</t>
  </si>
  <si>
    <t>sklch_q015</t>
  </si>
  <si>
    <t>Business Continuity Management (BCM)</t>
  </si>
  <si>
    <t>sklch_q016</t>
  </si>
  <si>
    <t>sklch_q017</t>
  </si>
  <si>
    <t>Determine parts price</t>
  </si>
  <si>
    <t>sklch_q018</t>
  </si>
  <si>
    <t>sklch_q019</t>
  </si>
  <si>
    <t>sklch_q020</t>
  </si>
  <si>
    <t>Develop new supplier bases</t>
  </si>
  <si>
    <t>sklch_q021</t>
  </si>
  <si>
    <t>sklch_q022</t>
  </si>
  <si>
    <t>sklch_q023</t>
  </si>
  <si>
    <t>sklch_q024</t>
  </si>
  <si>
    <t>Deal with natural disasters and bankruptcies</t>
  </si>
  <si>
    <t>sklch_q025</t>
  </si>
  <si>
    <t>Contract (raw materials)</t>
  </si>
  <si>
    <t>sklch_q026</t>
  </si>
  <si>
    <t>sklch_q027</t>
  </si>
  <si>
    <t>sklch_q028</t>
  </si>
  <si>
    <t>sklch_q029</t>
  </si>
  <si>
    <t>Send guidelines</t>
  </si>
  <si>
    <t>sklch_q030</t>
  </si>
  <si>
    <t>sklch_q031</t>
  </si>
  <si>
    <t>sklch_q032</t>
  </si>
  <si>
    <t>sklch_q033</t>
  </si>
  <si>
    <t>Contract (Indirect materials and other)</t>
  </si>
  <si>
    <t>sklch_q034</t>
  </si>
  <si>
    <t>sklch_q035</t>
  </si>
  <si>
    <t>sklch_q036</t>
  </si>
  <si>
    <t>Formulate rationalization plan</t>
  </si>
  <si>
    <t>sklch_q037</t>
  </si>
  <si>
    <t>Promote rationalization plan</t>
  </si>
  <si>
    <t>sklch_q038</t>
  </si>
  <si>
    <t>sklch_q039</t>
  </si>
  <si>
    <t>Purchasing at business units</t>
  </si>
  <si>
    <t>Make purchasing plans</t>
  </si>
  <si>
    <t>sklch_q040</t>
  </si>
  <si>
    <t>Prepare for ordering the mass production of new parts/ materials</t>
  </si>
  <si>
    <t>sklch_q041</t>
  </si>
  <si>
    <t>Order materials</t>
  </si>
  <si>
    <t>sklch_q042</t>
  </si>
  <si>
    <t>Manage life cycles</t>
  </si>
  <si>
    <t>sklch_q043</t>
  </si>
  <si>
    <t>Take preventive measures</t>
  </si>
  <si>
    <t>sklch_q044</t>
  </si>
  <si>
    <t>Take measures in case of delivery delayed</t>
  </si>
  <si>
    <t>sklch_q045</t>
  </si>
  <si>
    <t>Activities for optimal inventory</t>
  </si>
  <si>
    <t>sklch_q046</t>
  </si>
  <si>
    <t>Take measures in case of a quality issues</t>
  </si>
  <si>
    <t>sklch_q047</t>
  </si>
  <si>
    <t>Purchasing function</t>
  </si>
  <si>
    <t>sklch_q048</t>
  </si>
  <si>
    <t>Receiving function</t>
  </si>
  <si>
    <t>sklch_q049</t>
  </si>
  <si>
    <t>Centralized purchasing</t>
  </si>
  <si>
    <t>sklch_q050</t>
  </si>
  <si>
    <t>Prepare for ordering the mass production of new parts/materials</t>
  </si>
  <si>
    <t>sklch_q051</t>
  </si>
  <si>
    <t>sklch_q052</t>
  </si>
  <si>
    <t>sklch_q053</t>
  </si>
  <si>
    <t>sklch_q054</t>
  </si>
  <si>
    <t>sklch_q055</t>
  </si>
  <si>
    <t>Take measures in case of a quality issue</t>
  </si>
  <si>
    <t>sklch_q056</t>
  </si>
  <si>
    <t>Specify trade terms</t>
  </si>
  <si>
    <t>sklch_q057</t>
  </si>
  <si>
    <t>Carry out trading operations</t>
  </si>
  <si>
    <t>sklch_q058</t>
  </si>
  <si>
    <t>Deal with any distribution problems</t>
  </si>
  <si>
    <t>sklch_q059</t>
  </si>
  <si>
    <t>Procurement planning/management</t>
  </si>
  <si>
    <t>Develop/formulate policies/strategies</t>
  </si>
  <si>
    <t>sklch_q060</t>
  </si>
  <si>
    <t>Establish/manage rules/standards</t>
  </si>
  <si>
    <t>sklch_q061</t>
  </si>
  <si>
    <t>Deal with audits</t>
  </si>
  <si>
    <t>sklch_q062</t>
  </si>
  <si>
    <t>Conference Management</t>
  </si>
  <si>
    <t>sklch_q063</t>
  </si>
  <si>
    <t>Green procurement</t>
  </si>
  <si>
    <t>sklch_q064</t>
  </si>
  <si>
    <t>Use basic transaction agreements/memorandums (e.g.MGPA)</t>
  </si>
  <si>
    <t>sklch_q065</t>
  </si>
  <si>
    <t>Compliance with related laws and regulations</t>
  </si>
  <si>
    <t>sklch_q066</t>
  </si>
  <si>
    <t>Maintain/control information systems</t>
  </si>
  <si>
    <t>sklch_q067</t>
  </si>
  <si>
    <t>Establish information systems</t>
  </si>
  <si>
    <t>sklch_q068</t>
  </si>
  <si>
    <t>Information security management (ISM)</t>
  </si>
  <si>
    <t>sklch_q069</t>
  </si>
  <si>
    <t>Manage dies/molds</t>
  </si>
  <si>
    <t>sklch_q070</t>
  </si>
  <si>
    <t>Cost Planning / cost control</t>
  </si>
  <si>
    <t>sklch_q071</t>
  </si>
  <si>
    <t>Control procurement KPIs</t>
  </si>
  <si>
    <t>sklch_q072</t>
  </si>
  <si>
    <t>Deal with natural disasters</t>
  </si>
  <si>
    <t>sklch_q073</t>
  </si>
  <si>
    <t>Deal with bankruptcies</t>
  </si>
  <si>
    <t>sklch_q074</t>
  </si>
  <si>
    <t>Manage suppliers</t>
  </si>
  <si>
    <t>sklch_q075</t>
  </si>
  <si>
    <t>Indirect material process control</t>
  </si>
  <si>
    <t>・入力シート項目定義</t>
    <rPh sb="1" eb="3">
      <t>ニュウリョク</t>
    </rPh>
    <rPh sb="6" eb="8">
      <t>コウモク</t>
    </rPh>
    <rPh sb="8" eb="10">
      <t>テイギ</t>
    </rPh>
    <phoneticPr fontId="1"/>
  </si>
  <si>
    <t>#</t>
    <phoneticPr fontId="1"/>
  </si>
  <si>
    <t>列位置</t>
    <rPh sb="0" eb="1">
      <t>レツ</t>
    </rPh>
    <rPh sb="1" eb="3">
      <t>イチ</t>
    </rPh>
    <phoneticPr fontId="1"/>
  </si>
  <si>
    <t>種別</t>
    <rPh sb="0" eb="2">
      <t>シュベツ</t>
    </rPh>
    <phoneticPr fontId="1"/>
  </si>
  <si>
    <t>日本環境</t>
    <rPh sb="0" eb="2">
      <t>ニホン</t>
    </rPh>
    <rPh sb="2" eb="4">
      <t>カンキョウ</t>
    </rPh>
    <phoneticPr fontId="1"/>
  </si>
  <si>
    <t>アジア環境</t>
    <rPh sb="3" eb="5">
      <t>カンキョウ</t>
    </rPh>
    <phoneticPr fontId="1"/>
  </si>
  <si>
    <t>中国環境</t>
    <rPh sb="0" eb="2">
      <t>チュウゴク</t>
    </rPh>
    <rPh sb="2" eb="4">
      <t>カンキョウ</t>
    </rPh>
    <phoneticPr fontId="1"/>
  </si>
  <si>
    <t>備考</t>
    <rPh sb="0" eb="2">
      <t>ビコウ</t>
    </rPh>
    <phoneticPr fontId="1"/>
  </si>
  <si>
    <t>-</t>
    <phoneticPr fontId="1"/>
  </si>
  <si>
    <t>リストボックス</t>
    <phoneticPr fontId="1"/>
  </si>
  <si>
    <t>「日本」固定</t>
    <rPh sb="1" eb="3">
      <t>ニホン</t>
    </rPh>
    <rPh sb="4" eb="6">
      <t>コテイ</t>
    </rPh>
    <phoneticPr fontId="1"/>
  </si>
  <si>
    <t>「アジア」固定</t>
    <rPh sb="5" eb="7">
      <t>コテイ</t>
    </rPh>
    <phoneticPr fontId="1"/>
  </si>
  <si>
    <t>「中国」固定</t>
    <rPh sb="1" eb="3">
      <t>チュウゴク</t>
    </rPh>
    <rPh sb="4" eb="6">
      <t>コテイ</t>
    </rPh>
    <phoneticPr fontId="1"/>
  </si>
  <si>
    <t>指定した年度の内容をもとに作成</t>
    <rPh sb="0" eb="2">
      <t>シテイ</t>
    </rPh>
    <rPh sb="4" eb="6">
      <t>ネンド</t>
    </rPh>
    <rPh sb="13" eb="15">
      <t>サクセイ</t>
    </rPh>
    <phoneticPr fontId="1"/>
  </si>
  <si>
    <t>ラジオボタン</t>
    <phoneticPr fontId="1"/>
  </si>
  <si>
    <t>2019年度～</t>
    <rPh sb="4" eb="5">
      <t>ネン</t>
    </rPh>
    <rPh sb="5" eb="6">
      <t>ド</t>
    </rPh>
    <phoneticPr fontId="1"/>
  </si>
  <si>
    <t>設問読み込み</t>
    <rPh sb="0" eb="2">
      <t>セツモン</t>
    </rPh>
    <rPh sb="2" eb="3">
      <t>ヨ</t>
    </rPh>
    <rPh sb="4" eb="5">
      <t>コ</t>
    </rPh>
    <phoneticPr fontId="1"/>
  </si>
  <si>
    <t>ボタン</t>
    <phoneticPr fontId="1"/>
  </si>
  <si>
    <t>「年度を指定して編集」ラジオボタン選択時、非活性化</t>
    <rPh sb="1" eb="3">
      <t>ネンド</t>
    </rPh>
    <rPh sb="4" eb="6">
      <t>シテイ</t>
    </rPh>
    <rPh sb="8" eb="10">
      <t>ヘンシュウ</t>
    </rPh>
    <rPh sb="17" eb="19">
      <t>センタク</t>
    </rPh>
    <rPh sb="19" eb="20">
      <t>ジ</t>
    </rPh>
    <rPh sb="21" eb="25">
      <t>ヒカッセイカ</t>
    </rPh>
    <phoneticPr fontId="1"/>
  </si>
  <si>
    <t>年度を指定して編集</t>
    <rPh sb="0" eb="2">
      <t>ネンド</t>
    </rPh>
    <rPh sb="3" eb="5">
      <t>シテイ</t>
    </rPh>
    <rPh sb="7" eb="9">
      <t>ヘンシュウ</t>
    </rPh>
    <phoneticPr fontId="1"/>
  </si>
  <si>
    <t>編集先スキルチェック年度</t>
    <rPh sb="0" eb="2">
      <t>ヘンシュウ</t>
    </rPh>
    <rPh sb="2" eb="3">
      <t>サキ</t>
    </rPh>
    <rPh sb="10" eb="11">
      <t>ネン</t>
    </rPh>
    <rPh sb="11" eb="12">
      <t>ド</t>
    </rPh>
    <phoneticPr fontId="1"/>
  </si>
  <si>
    <t>「指定した年度の内容をもとに作成」ラジオボタン選択時、非活性化</t>
    <rPh sb="1" eb="3">
      <t>シテイ</t>
    </rPh>
    <rPh sb="5" eb="7">
      <t>ネンド</t>
    </rPh>
    <rPh sb="8" eb="10">
      <t>ナイヨウ</t>
    </rPh>
    <rPh sb="14" eb="16">
      <t>サクセイ</t>
    </rPh>
    <rPh sb="23" eb="25">
      <t>センタク</t>
    </rPh>
    <rPh sb="25" eb="26">
      <t>ジ</t>
    </rPh>
    <rPh sb="27" eb="31">
      <t>ヒカッセイカ</t>
    </rPh>
    <phoneticPr fontId="1"/>
  </si>
  <si>
    <t>設問登録</t>
    <rPh sb="0" eb="2">
      <t>セツモン</t>
    </rPh>
    <rPh sb="2" eb="4">
      <t>トウロク</t>
    </rPh>
    <phoneticPr fontId="1"/>
  </si>
  <si>
    <t>カテゴリコード</t>
    <phoneticPr fontId="1"/>
  </si>
  <si>
    <t>テキスト</t>
    <phoneticPr fontId="1"/>
  </si>
  <si>
    <t>非表示</t>
    <rPh sb="0" eb="3">
      <t>ヒヒョウジ</t>
    </rPh>
    <phoneticPr fontId="1"/>
  </si>
  <si>
    <t>△</t>
    <phoneticPr fontId="1"/>
  </si>
  <si>
    <t>第１言語</t>
    <rPh sb="0" eb="1">
      <t>ダイ</t>
    </rPh>
    <rPh sb="2" eb="4">
      <t>ゲンゴ</t>
    </rPh>
    <phoneticPr fontId="1"/>
  </si>
  <si>
    <t>F</t>
    <phoneticPr fontId="1"/>
  </si>
  <si>
    <t>○</t>
    <phoneticPr fontId="1"/>
  </si>
  <si>
    <t>第２言語</t>
    <rPh sb="0" eb="1">
      <t>ダイ</t>
    </rPh>
    <rPh sb="2" eb="4">
      <t>ゲンゴ</t>
    </rPh>
    <phoneticPr fontId="1"/>
  </si>
  <si>
    <t>G</t>
    <phoneticPr fontId="1"/>
  </si>
  <si>
    <t>X</t>
    <phoneticPr fontId="1"/>
  </si>
  <si>
    <t>第３言語</t>
    <rPh sb="0" eb="1">
      <t>ダイ</t>
    </rPh>
    <rPh sb="2" eb="4">
      <t>ゲンゴ</t>
    </rPh>
    <phoneticPr fontId="1"/>
  </si>
  <si>
    <t>H</t>
    <phoneticPr fontId="1"/>
  </si>
  <si>
    <t>第４言語</t>
    <rPh sb="0" eb="1">
      <t>ダイ</t>
    </rPh>
    <rPh sb="2" eb="4">
      <t>ゲンゴ</t>
    </rPh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</si>
  <si>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</si>
  <si>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</si>
  <si>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</si>
  <si>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</si>
  <si>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</si>
  <si>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</si>
  <si>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</si>
  <si>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</si>
  <si>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</si>
  <si>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</si>
  <si>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</si>
  <si>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</si>
  <si>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</si>
  <si>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レベル２</t>
    <phoneticPr fontId="1"/>
  </si>
  <si>
    <t>V</t>
    <phoneticPr fontId="1"/>
  </si>
  <si>
    <t>W</t>
    <phoneticPr fontId="1"/>
  </si>
  <si>
    <t>Y</t>
    <phoneticPr fontId="1"/>
  </si>
  <si>
    <t>レベル３</t>
    <phoneticPr fontId="1"/>
  </si>
  <si>
    <t>Z</t>
    <phoneticPr fontId="1"/>
  </si>
  <si>
    <t>AA</t>
    <phoneticPr fontId="1"/>
  </si>
  <si>
    <t>AB</t>
    <phoneticPr fontId="1"/>
  </si>
  <si>
    <t>AC</t>
    <phoneticPr fontId="1"/>
  </si>
  <si>
    <t>AD</t>
    <phoneticPr fontId="1"/>
  </si>
  <si>
    <t>AE</t>
    <phoneticPr fontId="1"/>
  </si>
  <si>
    <t>AF</t>
    <phoneticPr fontId="1"/>
  </si>
  <si>
    <t>AG</t>
    <phoneticPr fontId="1"/>
  </si>
  <si>
    <t>レベル５</t>
    <phoneticPr fontId="1"/>
  </si>
  <si>
    <t>AH</t>
    <phoneticPr fontId="1"/>
  </si>
  <si>
    <t>AI</t>
    <phoneticPr fontId="1"/>
  </si>
  <si>
    <t>AJ</t>
    <phoneticPr fontId="1"/>
  </si>
  <si>
    <t>AK</t>
    <phoneticPr fontId="1"/>
  </si>
  <si>
    <t>AL</t>
    <phoneticPr fontId="1"/>
  </si>
  <si>
    <t>AM</t>
    <phoneticPr fontId="1"/>
  </si>
  <si>
    <t>AN</t>
    <phoneticPr fontId="1"/>
  </si>
  <si>
    <t>カテゴリID</t>
    <phoneticPr fontId="1"/>
  </si>
  <si>
    <t>カテゴリ名称</t>
    <rPh sb="4" eb="6">
      <t>メイショウ</t>
    </rPh>
    <phoneticPr fontId="1"/>
  </si>
  <si>
    <t>20xx年度カテゴリID_001</t>
    <rPh sb="4" eb="5">
      <t>ネン</t>
    </rPh>
    <rPh sb="5" eb="6">
      <t>ド</t>
    </rPh>
    <phoneticPr fontId="1"/>
  </si>
  <si>
    <t>20xx年度カテゴリID_002</t>
    <rPh sb="4" eb="5">
      <t>ネン</t>
    </rPh>
    <rPh sb="5" eb="6">
      <t>ド</t>
    </rPh>
    <phoneticPr fontId="1"/>
  </si>
  <si>
    <t>20xx年度カテゴリID_003</t>
    <rPh sb="4" eb="5">
      <t>ネン</t>
    </rPh>
    <rPh sb="5" eb="6">
      <t>ド</t>
    </rPh>
    <phoneticPr fontId="1"/>
  </si>
  <si>
    <t>20xx年度カテゴリID_004</t>
    <rPh sb="4" eb="5">
      <t>ネン</t>
    </rPh>
    <rPh sb="5" eb="6">
      <t>ド</t>
    </rPh>
    <phoneticPr fontId="1"/>
  </si>
  <si>
    <t>20xx年度カテゴリID_005</t>
    <rPh sb="4" eb="5">
      <t>ネン</t>
    </rPh>
    <rPh sb="5" eb="6">
      <t>ド</t>
    </rPh>
    <phoneticPr fontId="1"/>
  </si>
  <si>
    <t>20xx年度カテゴリID_006</t>
    <rPh sb="4" eb="5">
      <t>ネン</t>
    </rPh>
    <rPh sb="5" eb="6">
      <t>ド</t>
    </rPh>
    <phoneticPr fontId="1"/>
  </si>
  <si>
    <t>20xx年度カテゴリID_007</t>
    <rPh sb="4" eb="5">
      <t>ネン</t>
    </rPh>
    <rPh sb="5" eb="6">
      <t>ド</t>
    </rPh>
    <phoneticPr fontId="1"/>
  </si>
  <si>
    <t>20xx年度カテゴリID_008</t>
    <rPh sb="4" eb="5">
      <t>ネン</t>
    </rPh>
    <rPh sb="5" eb="6">
      <t>ド</t>
    </rPh>
    <phoneticPr fontId="1"/>
  </si>
  <si>
    <t>20xx年度カテゴリID_009</t>
    <rPh sb="4" eb="5">
      <t>ネン</t>
    </rPh>
    <rPh sb="5" eb="6">
      <t>ド</t>
    </rPh>
    <phoneticPr fontId="1"/>
  </si>
  <si>
    <t>20xx年度カテゴリID_010</t>
    <rPh sb="4" eb="5">
      <t>ネン</t>
    </rPh>
    <rPh sb="5" eb="6">
      <t>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</si>
</sst>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:ss"/>
  </numFmts>
  <fonts count="21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  <font>
      <sz val="9"/>
      <color indexed="8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b/>
      <u/>
      <sz val="12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sz val="11"/>
      <color theme="1"/>
      <name val="ＭＳ Ｐゴシック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6"/>
      <name val="ＭＳ Ｐゴシック"/>
      <family val="2"/>
      <charset val="128"/>
    </font>
    <font>
      <b/>
      <sz val="9"/>
      <color rgb="FFFF0000"/>
      <name val="Meiryo UI"/>
      <family val="3"/>
      <charset val="128"/>
    </font>
    <font>
      <sz val="6"/>
      <name val="ＭＳ Ｐゴシック"/>
      <family val="3"/>
      <charset val="128"/>
    </font>
    <font>
      <b/>
      <u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u/>
      <sz val="10"/>
      <name val="Meiryo UI"/>
      <family val="3"/>
      <charset val="128"/>
    </font>
    <font>
      <sz val="6"/>
      <name val="ＭＳ ゴシック"/>
      <family val="2"/>
      <charset val="128"/>
    </font>
    <font>
      <sz val="11"/>
      <color theme="1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63">
    <border>
      <left/>
      <right/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144">
    <xf numFmtId="0" fontId="0" fillId="0" borderId="0" xfId="0">
      <alignment vertical="center"/>
    </xf>
    <xf numFmtId="0" fontId="11" fillId="6" borderId="0" xfId="1" applyFont="1" applyFill="1">
      <alignment vertical="center"/>
    </xf>
    <xf numFmtId="0" fontId="14" fillId="6" borderId="0" xfId="1" applyFont="1" applyFill="1">
      <alignment vertical="center"/>
    </xf>
    <xf numFmtId="0" fontId="11" fillId="6" borderId="0" xfId="1" applyFont="1" applyFill="1" applyBorder="1">
      <alignment vertical="center"/>
    </xf>
    <xf numFmtId="0" fontId="11" fillId="6" borderId="0" xfId="1" applyFont="1" applyFill="1" applyBorder="1" applyAlignment="1" applyProtection="1">
      <alignment horizontal="center" vertical="center"/>
      <protection locked="0"/>
    </xf>
    <xf numFmtId="0" fontId="11" fillId="6" borderId="0" xfId="1" applyFont="1" applyFill="1" applyBorder="1" applyAlignment="1">
      <alignment horizontal="center" vertical="center"/>
    </xf>
    <xf numFmtId="0" fontId="11" fillId="6" borderId="0" xfId="1" applyFont="1" applyFill="1" applyBorder="1" applyAlignment="1">
      <alignment vertical="center"/>
    </xf>
    <xf numFmtId="0" fontId="11" fillId="6" borderId="0" xfId="1" applyFont="1" applyFill="1" applyBorder="1" applyAlignment="1" applyProtection="1">
      <alignment vertical="center"/>
      <protection locked="0"/>
    </xf>
    <xf numFmtId="176" fontId="11" fillId="6" borderId="0" xfId="1" applyNumberFormat="1" applyFont="1" applyFill="1" applyBorder="1" applyAlignment="1" applyProtection="1">
      <alignment vertical="center"/>
      <protection locked="0"/>
    </xf>
    <xf numFmtId="0" fontId="12" fillId="6" borderId="0" xfId="1" applyFont="1" applyFill="1">
      <alignment vertical="center"/>
    </xf>
    <xf numFmtId="0" fontId="0" fillId="2" borderId="25" xfId="0" applyFill="1" applyBorder="1" applyAlignment="1">
      <alignment horizontal="center" vertical="center"/>
    </xf>
    <xf numFmtId="49" fontId="16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49" fontId="1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7" fillId="4" borderId="29" xfId="0" applyNumberFormat="1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4" fillId="6" borderId="0" xfId="0" applyFont="1" applyFill="1" applyAlignment="1">
      <alignment vertical="center" wrapText="1"/>
    </xf>
    <xf numFmtId="0" fontId="0" fillId="6" borderId="0" xfId="0" applyFill="1">
      <alignment vertical="center"/>
    </xf>
    <xf numFmtId="0" fontId="8" fillId="6" borderId="0" xfId="0" applyFont="1" applyFill="1">
      <alignment vertical="center"/>
    </xf>
    <xf numFmtId="0" fontId="0" fillId="6" borderId="0" xfId="0" applyFill="1" applyAlignment="1">
      <alignment vertical="center" wrapText="1"/>
    </xf>
    <xf numFmtId="0" fontId="3" fillId="6" borderId="0" xfId="0" applyFont="1" applyFill="1">
      <alignment vertical="center"/>
    </xf>
    <xf numFmtId="0" fontId="0" fillId="6" borderId="2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7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0" fillId="6" borderId="20" xfId="0" quotePrefix="1" applyFill="1" applyBorder="1">
      <alignment vertical="center"/>
    </xf>
    <xf numFmtId="0" fontId="0" fillId="6" borderId="21" xfId="0" applyFill="1" applyBorder="1">
      <alignment vertical="center"/>
    </xf>
    <xf numFmtId="0" fontId="0" fillId="6" borderId="25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3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8" xfId="0" applyFill="1" applyBorder="1">
      <alignment vertical="center"/>
    </xf>
    <xf numFmtId="0" fontId="0" fillId="6" borderId="26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5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9" xfId="0" applyFill="1" applyBorder="1">
      <alignment vertical="center"/>
    </xf>
    <xf numFmtId="0" fontId="7" fillId="5" borderId="30" xfId="0" applyFont="1" applyFill="1" applyBorder="1">
      <alignment vertical="center"/>
    </xf>
    <xf numFmtId="0" fontId="17" fillId="6" borderId="0" xfId="0" applyFont="1" applyFill="1" applyAlignment="1">
      <alignment vertical="center" wrapText="1"/>
    </xf>
    <xf numFmtId="0" fontId="20" fillId="8" borderId="31" xfId="0" applyFont="1" applyFill="1" applyBorder="1">
      <alignment vertical="center"/>
    </xf>
    <xf numFmtId="0" fontId="20" fillId="9" borderId="32" xfId="0" applyFont="1" applyFill="1" applyBorder="1">
      <alignment vertical="center"/>
    </xf>
    <xf numFmtId="0" fontId="0" fillId="10" borderId="10" xfId="0" applyFill="1" applyBorder="1">
      <alignment vertical="center"/>
    </xf>
    <xf numFmtId="0" fontId="0" fillId="10" borderId="9" xfId="0" applyFill="1" applyBorder="1">
      <alignment vertical="center"/>
    </xf>
    <xf numFmtId="0" fontId="0" fillId="10" borderId="11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6" borderId="35" xfId="0" applyFill="1" applyBorder="1" applyAlignment="1">
      <alignment vertical="center" wrapText="1"/>
    </xf>
    <xf numFmtId="0" fontId="0" fillId="6" borderId="34" xfId="0" applyFill="1" applyBorder="1" applyAlignment="1">
      <alignment vertical="center" wrapText="1"/>
    </xf>
    <xf numFmtId="0" fontId="0" fillId="6" borderId="36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4" fillId="6" borderId="0" xfId="0" applyFont="1" applyFill="1">
      <alignment vertical="center"/>
    </xf>
    <xf numFmtId="0" fontId="17" fillId="6" borderId="0" xfId="0" applyFont="1" applyFill="1">
      <alignment vertical="center"/>
    </xf>
    <xf numFmtId="0" fontId="20" fillId="11" borderId="42" xfId="0" applyFont="1" applyFill="1" applyBorder="1">
      <alignment vertical="center"/>
    </xf>
    <xf numFmtId="0" fontId="0" fillId="2" borderId="27" xfId="0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6" borderId="20" xfId="0" applyFill="1" applyBorder="1">
      <alignment vertical="center"/>
    </xf>
    <xf numFmtId="0" fontId="0" fillId="10" borderId="14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35" xfId="0" applyFill="1" applyBorder="1">
      <alignment vertical="center"/>
    </xf>
    <xf numFmtId="0" fontId="0" fillId="6" borderId="53" xfId="0" applyFill="1" applyBorder="1">
      <alignment vertical="center"/>
    </xf>
    <xf numFmtId="0" fontId="0" fillId="6" borderId="53" xfId="0" applyFill="1" applyBorder="1" applyAlignment="1">
      <alignment vertical="center" wrapText="1"/>
    </xf>
    <xf numFmtId="0" fontId="0" fillId="10" borderId="13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9" xfId="0" applyFill="1" applyBorder="1" applyAlignment="1">
      <alignment vertical="center" wrapText="1"/>
    </xf>
    <xf numFmtId="0" fontId="0" fillId="6" borderId="37" xfId="0" applyFill="1" applyBorder="1" applyAlignment="1">
      <alignment vertical="center" wrapText="1"/>
    </xf>
    <xf numFmtId="0" fontId="0" fillId="10" borderId="15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1" xfId="0" applyFill="1" applyBorder="1" applyAlignment="1">
      <alignment vertical="center" wrapText="1"/>
    </xf>
    <xf numFmtId="0" fontId="0" fillId="6" borderId="54" xfId="0" applyFill="1" applyBorder="1" applyAlignment="1">
      <alignment vertical="center" wrapText="1"/>
    </xf>
    <xf numFmtId="0" fontId="0" fillId="6" borderId="4" xfId="0" applyFill="1" applyBorder="1">
      <alignment vertical="center"/>
    </xf>
    <xf numFmtId="0" fontId="0" fillId="6" borderId="55" xfId="0" applyFill="1" applyBorder="1">
      <alignment vertical="center"/>
    </xf>
    <xf numFmtId="0" fontId="0" fillId="6" borderId="56" xfId="0" applyFill="1" applyBorder="1">
      <alignment vertical="center"/>
    </xf>
    <xf numFmtId="0" fontId="0" fillId="2" borderId="57" xfId="0" applyFill="1" applyBorder="1">
      <alignment vertical="center"/>
    </xf>
    <xf numFmtId="0" fontId="0" fillId="2" borderId="58" xfId="0" applyFill="1" applyBorder="1">
      <alignment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0" borderId="60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61" xfId="0" applyBorder="1">
      <alignment vertical="center"/>
    </xf>
    <xf numFmtId="0" fontId="0" fillId="0" borderId="2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9" xfId="0" applyBorder="1">
      <alignment vertical="center"/>
    </xf>
    <xf numFmtId="0" fontId="0" fillId="0" borderId="62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1" fillId="7" borderId="16" xfId="1" applyFont="1" applyFill="1" applyBorder="1" applyAlignment="1">
      <alignment horizontal="center" vertical="center"/>
    </xf>
    <xf numFmtId="0" fontId="11" fillId="6" borderId="16" xfId="1" applyFont="1" applyFill="1" applyBorder="1" applyProtection="1">
      <alignment vertical="center"/>
      <protection locked="0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</cellXfs>
  <cellStyles count="2">
    <cellStyle name="標準" xfId="0" builtinId="0"/>
    <cellStyle name="標準 2" xfId="1" xr:uid="{2322AA51-C2F3-4D44-8831-03F6CC75A929}"/>
  </cellStyles>
  <dxfs count="0"/>
  <tableStyles count="0" defaultTableStyle="TableStyleMedium2" defaultPivotStyle="PivotStyleLight16"/>
  <colors>
    <mruColors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GBox"/>
</file>

<file path=xl/ctrlProps/ctrlProp2.xml><?xml version="1.0" encoding="utf-8"?>
<formControlPr xmlns="http://schemas.microsoft.com/office/spreadsheetml/2009/9/main" objectType="GBox"/>
</file>

<file path=xl/ctrlProps/ctrlProp3.xml><?xml version="1.0" encoding="utf-8"?>
<formControlPr xmlns="http://schemas.microsoft.com/office/spreadsheetml/2009/9/main" objectType="GBox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123825</xdr:rowOff>
    </xdr:from>
    <xdr:to>
      <xdr:col>10</xdr:col>
      <xdr:colOff>914401</xdr:colOff>
      <xdr:row>7</xdr:row>
      <xdr:rowOff>123825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829425" y="333375"/>
          <a:ext cx="7439026" cy="112395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・「指定した年度の設問をもとに作成」ボタン：指定した年度の設問の情報を読み込み、指定した登録先の年度に設問を作成します。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・「年度を指定して編集」ボタン：指定した年度の設問を読み込み、上書き編集することができます。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　　　　　　　　　　　　　　　　　　　指定した年度の設問が登録されていないときは、使用できません。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・「設問登録」ボタン：編集した設問を登録します（設問が登録済みのときは、すべて上書きされます）。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9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　　　　　　　　　　　　ボタン押下時、入力内容のチェックを行い、チェック内容にエラーがある場合は、「チェック結果」シートにエラー内容が出力されます。</a:t>
          </a:r>
          <a:endParaRPr kumimoji="1" lang="en-US" altLang="ja-JP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ja-JP" altLang="en-US" sz="9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10</xdr:row>
          <xdr:rowOff>0</xdr:rowOff>
        </xdr:from>
        <xdr:to>
          <xdr:col>5</xdr:col>
          <xdr:colOff>1447800</xdr:colOff>
          <xdr:row>11</xdr:row>
          <xdr:rowOff>0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16</xdr:row>
          <xdr:rowOff>19050</xdr:rowOff>
        </xdr:from>
        <xdr:to>
          <xdr:col>6</xdr:col>
          <xdr:colOff>1228725</xdr:colOff>
          <xdr:row>17</xdr:row>
          <xdr:rowOff>19050</xdr:rowOff>
        </xdr:to>
        <xdr:sp macro="" textlink="">
          <xdr:nvSpPr>
            <xdr:cNvPr id="3074" name="CommandButton3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6</xdr:row>
          <xdr:rowOff>161925</xdr:rowOff>
        </xdr:from>
        <xdr:to>
          <xdr:col>5</xdr:col>
          <xdr:colOff>1676400</xdr:colOff>
          <xdr:row>12</xdr:row>
          <xdr:rowOff>66675</xdr:rowOff>
        </xdr:to>
        <xdr:sp macro="" textlink="">
          <xdr:nvSpPr>
            <xdr:cNvPr id="3075" name="Group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6</xdr:row>
          <xdr:rowOff>66675</xdr:rowOff>
        </xdr:from>
        <xdr:to>
          <xdr:col>2</xdr:col>
          <xdr:colOff>1819275</xdr:colOff>
          <xdr:row>7</xdr:row>
          <xdr:rowOff>95250</xdr:rowOff>
        </xdr:to>
        <xdr:sp macro="" textlink="">
          <xdr:nvSpPr>
            <xdr:cNvPr id="3076" name="OptionButton1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14</xdr:row>
          <xdr:rowOff>104775</xdr:rowOff>
        </xdr:from>
        <xdr:to>
          <xdr:col>5</xdr:col>
          <xdr:colOff>1666875</xdr:colOff>
          <xdr:row>18</xdr:row>
          <xdr:rowOff>57150</xdr:rowOff>
        </xdr:to>
        <xdr:sp macro="" textlink="">
          <xdr:nvSpPr>
            <xdr:cNvPr id="3077" name="Group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14</xdr:row>
          <xdr:rowOff>0</xdr:rowOff>
        </xdr:from>
        <xdr:to>
          <xdr:col>2</xdr:col>
          <xdr:colOff>1266825</xdr:colOff>
          <xdr:row>15</xdr:row>
          <xdr:rowOff>85725</xdr:rowOff>
        </xdr:to>
        <xdr:sp macro="" textlink="">
          <xdr:nvSpPr>
            <xdr:cNvPr id="3078" name="OptionButton2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533400</xdr:colOff>
          <xdr:row>15</xdr:row>
          <xdr:rowOff>142875</xdr:rowOff>
        </xdr:from>
        <xdr:to>
          <xdr:col>5</xdr:col>
          <xdr:colOff>1447800</xdr:colOff>
          <xdr:row>16</xdr:row>
          <xdr:rowOff>295275</xdr:rowOff>
        </xdr:to>
        <xdr:sp macro="" textlink="">
          <xdr:nvSpPr>
            <xdr:cNvPr id="3079" name="CommandButton2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</xdr:row>
          <xdr:rowOff>133350</xdr:rowOff>
        </xdr:from>
        <xdr:to>
          <xdr:col>5</xdr:col>
          <xdr:colOff>1666875</xdr:colOff>
          <xdr:row>5</xdr:row>
          <xdr:rowOff>66675</xdr:rowOff>
        </xdr:to>
        <xdr:sp macro="" textlink="">
          <xdr:nvSpPr>
            <xdr:cNvPr id="3080" name="Group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</xdr:colOff>
          <xdr:row>1</xdr:row>
          <xdr:rowOff>66675</xdr:rowOff>
        </xdr:from>
        <xdr:to>
          <xdr:col>2</xdr:col>
          <xdr:colOff>990600</xdr:colOff>
          <xdr:row>2</xdr:row>
          <xdr:rowOff>76200</xdr:rowOff>
        </xdr:to>
        <xdr:sp macro="" textlink="">
          <xdr:nvSpPr>
            <xdr:cNvPr id="3081" name="Label1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E5D8-B958-47B0-A2E4-E34485C87838}">
  <sheetPr codeName="Sheet2"/>
  <dimension ref="A3:Z30"/>
  <sheetViews>
    <sheetView tabSelected="1" workbookViewId="0"/>
  </sheetViews>
  <sheetFormatPr defaultColWidth="5.28515625" defaultRowHeight="12" x14ac:dyDescent="0.2"/>
  <cols>
    <col min="1" max="3" width="5.28515625" style="1"/>
    <col min="4" max="4" width="5.28515625" style="1" customWidth="1"/>
    <col min="5" max="16384" width="5.28515625" style="1"/>
  </cols>
  <sheetData>
    <row r="3" spans="1:26" x14ac:dyDescent="0.2">
      <c r="B3" s="9" t="s">
        <v>33</v>
      </c>
    </row>
    <row r="4" spans="1:26" x14ac:dyDescent="0.2">
      <c r="B4" s="110" t="s">
        <v>24</v>
      </c>
      <c r="C4" s="110"/>
      <c r="D4" s="110"/>
      <c r="E4" s="110"/>
      <c r="F4" s="110"/>
      <c r="G4" s="110" t="s">
        <v>25</v>
      </c>
      <c r="H4" s="110"/>
      <c r="I4" s="110"/>
      <c r="J4" s="110" t="s">
        <v>26</v>
      </c>
      <c r="K4" s="110"/>
      <c r="L4" s="110"/>
      <c r="M4" s="110" t="s">
        <v>27</v>
      </c>
      <c r="N4" s="110"/>
      <c r="O4" s="110"/>
      <c r="P4" s="110"/>
    </row>
    <row r="5" spans="1:26" x14ac:dyDescent="0.2">
      <c r="B5" s="111" t="s">
        <v>42</v>
      </c>
      <c r="C5" s="111"/>
      <c r="D5" s="111"/>
      <c r="E5" s="111"/>
      <c r="F5" s="111"/>
      <c r="G5" s="111" t="s">
        <v>32</v>
      </c>
      <c r="H5" s="111"/>
      <c r="I5" s="111"/>
      <c r="J5" s="111" t="s">
        <v>32</v>
      </c>
      <c r="K5" s="111"/>
      <c r="L5" s="111"/>
      <c r="M5" s="111" t="b">
        <v>1</v>
      </c>
      <c r="N5" s="111"/>
      <c r="O5" s="111"/>
      <c r="P5" s="111"/>
    </row>
    <row r="8" spans="1:26" x14ac:dyDescent="0.2">
      <c r="B8" s="110" t="s">
        <v>28</v>
      </c>
      <c r="C8" s="110"/>
      <c r="D8" s="110"/>
      <c r="E8" s="111"/>
      <c r="F8" s="111"/>
      <c r="G8" s="111"/>
      <c r="H8" s="111"/>
      <c r="I8" s="111"/>
      <c r="J8" s="111"/>
      <c r="K8" s="111"/>
      <c r="L8" s="111"/>
      <c r="M8" s="2" t="s">
        <v>29</v>
      </c>
    </row>
    <row r="10" spans="1:26" x14ac:dyDescent="0.2">
      <c r="E10" s="1" t="s">
        <v>30</v>
      </c>
    </row>
    <row r="11" spans="1:26" x14ac:dyDescent="0.2">
      <c r="E11" s="1" t="s">
        <v>31</v>
      </c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">
      <c r="A14" s="3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3"/>
      <c r="W14" s="3"/>
      <c r="X14" s="3"/>
      <c r="Y14" s="3"/>
      <c r="Z14" s="3"/>
    </row>
    <row r="15" spans="1:26" x14ac:dyDescent="0.2">
      <c r="A15" s="3"/>
      <c r="B15" s="3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8"/>
      <c r="O15" s="8"/>
      <c r="P15" s="8"/>
      <c r="Q15" s="8"/>
      <c r="R15" s="8"/>
      <c r="S15" s="7"/>
      <c r="T15" s="7"/>
      <c r="U15" s="7"/>
      <c r="V15" s="3"/>
      <c r="W15" s="3"/>
      <c r="X15" s="3"/>
      <c r="Y15" s="3"/>
      <c r="Z15" s="3"/>
    </row>
    <row r="16" spans="1:26" x14ac:dyDescent="0.2">
      <c r="A16" s="3"/>
      <c r="B16" s="3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8"/>
      <c r="O16" s="8"/>
      <c r="P16" s="8"/>
      <c r="Q16" s="8"/>
      <c r="R16" s="8"/>
      <c r="S16" s="7"/>
      <c r="T16" s="7"/>
      <c r="U16" s="7"/>
      <c r="V16" s="3"/>
      <c r="W16" s="3"/>
      <c r="X16" s="3"/>
      <c r="Y16" s="3"/>
      <c r="Z16" s="3"/>
    </row>
    <row r="17" spans="1:26" x14ac:dyDescent="0.2">
      <c r="A17" s="3"/>
      <c r="B17" s="3"/>
      <c r="C17" s="7"/>
      <c r="D17" s="7"/>
      <c r="E17" s="7"/>
      <c r="F17" s="7"/>
      <c r="G17" s="6"/>
      <c r="H17" s="6"/>
      <c r="I17" s="6"/>
      <c r="J17" s="6"/>
      <c r="K17" s="6"/>
      <c r="L17" s="6"/>
      <c r="M17" s="6"/>
      <c r="N17" s="8"/>
      <c r="O17" s="8"/>
      <c r="P17" s="8"/>
      <c r="Q17" s="8"/>
      <c r="R17" s="8"/>
      <c r="S17" s="7"/>
      <c r="T17" s="7"/>
      <c r="U17" s="7"/>
      <c r="V17" s="3"/>
      <c r="W17" s="3"/>
      <c r="X17" s="3"/>
      <c r="Y17" s="3"/>
      <c r="Z17" s="3"/>
    </row>
    <row r="18" spans="1:26" x14ac:dyDescent="0.2">
      <c r="A18" s="3"/>
      <c r="B18" s="3"/>
      <c r="C18" s="4"/>
      <c r="D18" s="4"/>
      <c r="E18" s="7"/>
      <c r="F18" s="7"/>
      <c r="G18" s="6"/>
      <c r="H18" s="6"/>
      <c r="I18" s="6"/>
      <c r="J18" s="6"/>
      <c r="K18" s="6"/>
      <c r="L18" s="6"/>
      <c r="M18" s="6"/>
      <c r="N18" s="8"/>
      <c r="O18" s="8"/>
      <c r="P18" s="8"/>
      <c r="Q18" s="8"/>
      <c r="R18" s="8"/>
      <c r="S18" s="7"/>
      <c r="T18" s="7"/>
      <c r="U18" s="7"/>
      <c r="V18" s="3"/>
      <c r="W18" s="3"/>
      <c r="X18" s="3"/>
      <c r="Y18" s="3"/>
      <c r="Z18" s="3"/>
    </row>
    <row r="19" spans="1:26" x14ac:dyDescent="0.2">
      <c r="A19" s="3"/>
      <c r="B19" s="3"/>
      <c r="C19" s="7"/>
      <c r="D19" s="7"/>
      <c r="E19" s="7"/>
      <c r="F19" s="7"/>
      <c r="G19" s="6"/>
      <c r="H19" s="6"/>
      <c r="I19" s="6"/>
      <c r="J19" s="6"/>
      <c r="K19" s="6"/>
      <c r="L19" s="6"/>
      <c r="M19" s="6"/>
      <c r="N19" s="8"/>
      <c r="O19" s="8"/>
      <c r="P19" s="8"/>
      <c r="Q19" s="8"/>
      <c r="R19" s="8"/>
      <c r="S19" s="7"/>
      <c r="T19" s="7"/>
      <c r="U19" s="7"/>
      <c r="V19" s="3"/>
      <c r="W19" s="3"/>
      <c r="X19" s="3"/>
      <c r="Y19" s="3"/>
      <c r="Z19" s="3"/>
    </row>
    <row r="20" spans="1:26" x14ac:dyDescent="0.2">
      <c r="A20" s="3"/>
      <c r="B20" s="3"/>
      <c r="C20" s="7"/>
      <c r="D20" s="7"/>
      <c r="E20" s="7"/>
      <c r="F20" s="7"/>
      <c r="G20" s="6"/>
      <c r="H20" s="6"/>
      <c r="I20" s="6"/>
      <c r="J20" s="6"/>
      <c r="K20" s="6"/>
      <c r="L20" s="6"/>
      <c r="M20" s="6"/>
      <c r="N20" s="8"/>
      <c r="O20" s="8"/>
      <c r="P20" s="8"/>
      <c r="Q20" s="8"/>
      <c r="R20" s="8"/>
      <c r="S20" s="7"/>
      <c r="T20" s="7"/>
      <c r="U20" s="7"/>
      <c r="V20" s="3"/>
      <c r="W20" s="3"/>
      <c r="X20" s="3"/>
      <c r="Y20" s="3"/>
      <c r="Z20" s="3"/>
    </row>
    <row r="21" spans="1:26" x14ac:dyDescent="0.2">
      <c r="A21" s="3"/>
      <c r="B21" s="3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  <c r="N21" s="8"/>
      <c r="O21" s="8"/>
      <c r="P21" s="8"/>
      <c r="Q21" s="8"/>
      <c r="R21" s="8"/>
      <c r="S21" s="7"/>
      <c r="T21" s="7"/>
      <c r="U21" s="7"/>
      <c r="V21" s="3"/>
      <c r="W21" s="3"/>
      <c r="X21" s="3"/>
      <c r="Y21" s="3"/>
      <c r="Z21" s="3"/>
    </row>
    <row r="22" spans="1:26" x14ac:dyDescent="0.2">
      <c r="A22" s="3"/>
      <c r="B22" s="3"/>
      <c r="C22" s="7"/>
      <c r="D22" s="7"/>
      <c r="E22" s="7"/>
      <c r="F22" s="7"/>
      <c r="G22" s="6"/>
      <c r="H22" s="6"/>
      <c r="I22" s="6"/>
      <c r="J22" s="6"/>
      <c r="K22" s="6"/>
      <c r="L22" s="6"/>
      <c r="M22" s="6"/>
      <c r="N22" s="8"/>
      <c r="O22" s="8"/>
      <c r="P22" s="8"/>
      <c r="Q22" s="8"/>
      <c r="R22" s="8"/>
      <c r="S22" s="7"/>
      <c r="T22" s="7"/>
      <c r="U22" s="7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</sheetData>
  <dataConsolidate/>
  <mergeCells count="10">
    <mergeCell ref="B8:D8"/>
    <mergeCell ref="E8:L8"/>
    <mergeCell ref="B4:F4"/>
    <mergeCell ref="G4:I4"/>
    <mergeCell ref="J4:L4"/>
    <mergeCell ref="M4:P4"/>
    <mergeCell ref="B5:F5"/>
    <mergeCell ref="G5:I5"/>
    <mergeCell ref="J5:L5"/>
    <mergeCell ref="M5:P5"/>
  </mergeCells>
  <phoneticPr fontId="1"/>
  <dataValidations count="2">
    <dataValidation type="list" allowBlank="1" showInputMessage="1" showErrorMessage="1" sqref="C15:D22" xr:uid="{8FC0426A-6C1F-425A-A751-FEBDF5CAA64C}">
      <formula1>"　,○"</formula1>
    </dataValidation>
    <dataValidation type="list" allowBlank="1" showInputMessage="1" showErrorMessage="1" sqref="M5:P5" xr:uid="{1D84826B-A576-4E15-B06B-B0C551884B9B}">
      <formula1>"　,TRUE, 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D5A3-A8D6-44AD-A67B-EA51E42EECF2}">
  <sheetPr codeName="Sheet1"/>
  <dimension ref="A1:AN45"/>
  <sheetViews>
    <sheetView zoomScaleNormal="100" workbookViewId="0"/>
  </sheetViews>
  <sheetFormatPr defaultColWidth="4.7109375" defaultRowHeight="12" outlineLevelCol="1" x14ac:dyDescent="0.2"/>
  <cols>
    <col min="1" max="1" width="4.7109375" style="19"/>
    <col min="2" max="2" width="10" style="19" customWidth="1"/>
    <col min="3" max="3" width="30.7109375" style="19" customWidth="1"/>
    <col min="4" max="4" width="26.28515625" style="19" hidden="1" customWidth="1"/>
    <col min="5" max="5" width="26.28515625" style="19" customWidth="1"/>
    <col min="6" max="6" width="25.7109375" style="19" bestFit="1" customWidth="1"/>
    <col min="7" max="13" width="25.7109375" style="19" customWidth="1"/>
    <col min="14" max="14" width="25.7109375" style="19" bestFit="1" customWidth="1"/>
    <col min="15" max="17" width="25.7109375" style="19" customWidth="1"/>
    <col min="18" max="18" width="16.7109375" style="21" bestFit="1" customWidth="1"/>
    <col min="19" max="21" width="16.7109375" style="21" customWidth="1"/>
    <col min="22" max="22" width="16.7109375" style="21" bestFit="1" customWidth="1"/>
    <col min="23" max="25" width="16.7109375" style="21" customWidth="1"/>
    <col min="26" max="26" width="16.7109375" style="21" bestFit="1" customWidth="1"/>
    <col min="27" max="29" width="16.7109375" style="21" customWidth="1"/>
    <col min="30" max="30" width="16.7109375" style="21" bestFit="1" customWidth="1"/>
    <col min="31" max="36" width="16.7109375" style="21" customWidth="1" outlineLevel="1"/>
    <col min="37" max="37" width="16.7109375" style="21" bestFit="1" customWidth="1"/>
    <col min="38" max="38" width="29.42578125" style="19" customWidth="1"/>
    <col min="39" max="39" width="33.7109375" style="19" customWidth="1"/>
    <col min="40" max="40" width="40.7109375" style="19" customWidth="1"/>
    <col min="41" max="16384" width="4.7109375" style="19"/>
  </cols>
  <sheetData>
    <row r="1" spans="1:37" s="17" customFormat="1" ht="16.5" x14ac:dyDescent="0.2">
      <c r="A1" s="16" t="s">
        <v>17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</row>
    <row r="2" spans="1:37" s="58" customFormat="1" ht="12" customHeight="1" x14ac:dyDescent="0.2"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1:37" s="58" customFormat="1" ht="12" customHeight="1" x14ac:dyDescent="0.2"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spans="1:37" s="58" customFormat="1" ht="24" customHeight="1" x14ac:dyDescent="0.2">
      <c r="C4" s="59" t="s">
        <v>63</v>
      </c>
      <c r="E4" s="60" t="s">
        <v>64</v>
      </c>
      <c r="F4" s="59" t="s">
        <v>65</v>
      </c>
      <c r="G4" s="59"/>
      <c r="H4" s="59"/>
      <c r="I4" s="59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spans="1:37" s="58" customFormat="1" ht="12" customHeight="1" x14ac:dyDescent="0.2"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spans="1:37" s="58" customFormat="1" ht="12" customHeight="1" x14ac:dyDescent="0.2"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spans="1:37" s="17" customFormat="1" ht="16.5" x14ac:dyDescent="0.2">
      <c r="A7" s="16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9" spans="1:37" ht="24" customHeight="1" x14ac:dyDescent="0.2">
      <c r="C9" s="20" t="s">
        <v>18</v>
      </c>
      <c r="D9" s="20"/>
      <c r="E9" s="42">
        <v>2019</v>
      </c>
      <c r="F9" s="19" t="s">
        <v>19</v>
      </c>
    </row>
    <row r="11" spans="1:37" s="20" customFormat="1" ht="24" customHeight="1" x14ac:dyDescent="0.2">
      <c r="C11" s="20" t="s">
        <v>20</v>
      </c>
      <c r="E11" s="44">
        <v>2020</v>
      </c>
      <c r="F11" s="20" t="s">
        <v>19</v>
      </c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</row>
    <row r="17" spans="2:40" s="20" customFormat="1" ht="24" customHeight="1" x14ac:dyDescent="0.2">
      <c r="C17" s="20" t="s">
        <v>46</v>
      </c>
      <c r="E17" s="45">
        <v>2020</v>
      </c>
      <c r="F17" s="20" t="s">
        <v>44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43"/>
      <c r="AE17" s="43"/>
      <c r="AF17" s="43"/>
      <c r="AG17" s="43"/>
      <c r="AH17" s="43"/>
      <c r="AI17" s="43"/>
      <c r="AJ17" s="43"/>
      <c r="AK17" s="43"/>
    </row>
    <row r="20" spans="2:40" ht="12.75" thickBot="1" x14ac:dyDescent="0.25"/>
    <row r="21" spans="2:40" s="22" customFormat="1" ht="14.25" x14ac:dyDescent="0.2">
      <c r="B21" s="112"/>
      <c r="C21" s="114" t="s">
        <v>16</v>
      </c>
      <c r="D21" s="114"/>
      <c r="E21" s="114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6"/>
      <c r="AF21" s="116"/>
      <c r="AG21" s="116"/>
      <c r="AH21" s="116"/>
      <c r="AI21" s="116"/>
      <c r="AJ21" s="116"/>
      <c r="AK21" s="117"/>
      <c r="AL21" s="118" t="s">
        <v>21</v>
      </c>
      <c r="AM21" s="119"/>
      <c r="AN21" s="120"/>
    </row>
    <row r="22" spans="2:40" x14ac:dyDescent="0.2">
      <c r="B22" s="113"/>
      <c r="C22" s="121" t="s">
        <v>0</v>
      </c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3"/>
      <c r="R22" s="124" t="s">
        <v>15</v>
      </c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6"/>
      <c r="AF22" s="126"/>
      <c r="AG22" s="126"/>
      <c r="AH22" s="126"/>
      <c r="AI22" s="126"/>
      <c r="AJ22" s="126"/>
      <c r="AK22" s="127"/>
      <c r="AL22" s="128" t="s">
        <v>0</v>
      </c>
      <c r="AM22" s="129"/>
      <c r="AN22" s="130"/>
    </row>
    <row r="23" spans="2:40" x14ac:dyDescent="0.2">
      <c r="B23" s="10" t="s">
        <v>35</v>
      </c>
      <c r="C23" s="61" t="s">
        <v>59</v>
      </c>
      <c r="D23" s="50" t="s">
        <v>271</v>
      </c>
      <c r="E23" s="62" t="s">
        <v>60</v>
      </c>
      <c r="F23" s="122" t="s">
        <v>43</v>
      </c>
      <c r="G23" s="122"/>
      <c r="H23" s="122"/>
      <c r="I23" s="123"/>
      <c r="J23" s="122" t="s">
        <v>61</v>
      </c>
      <c r="K23" s="122"/>
      <c r="L23" s="122"/>
      <c r="M23" s="123"/>
      <c r="N23" s="137" t="s">
        <v>58</v>
      </c>
      <c r="O23" s="137"/>
      <c r="P23" s="137"/>
      <c r="Q23" s="138"/>
      <c r="R23" s="137" t="s">
        <v>1</v>
      </c>
      <c r="S23" s="137"/>
      <c r="T23" s="137"/>
      <c r="U23" s="138"/>
      <c r="V23" s="137" t="s">
        <v>2</v>
      </c>
      <c r="W23" s="137"/>
      <c r="X23" s="137"/>
      <c r="Y23" s="138"/>
      <c r="Z23" s="137" t="s">
        <v>3</v>
      </c>
      <c r="AA23" s="137"/>
      <c r="AB23" s="137"/>
      <c r="AC23" s="138"/>
      <c r="AD23" s="137" t="s">
        <v>49</v>
      </c>
      <c r="AE23" s="137"/>
      <c r="AF23" s="137"/>
      <c r="AG23" s="138"/>
      <c r="AH23" s="137" t="s">
        <v>4</v>
      </c>
      <c r="AI23" s="137"/>
      <c r="AJ23" s="137"/>
      <c r="AK23" s="138"/>
      <c r="AL23" s="141" t="s">
        <v>22</v>
      </c>
      <c r="AM23" s="131" t="s">
        <v>272</v>
      </c>
      <c r="AN23" s="134" t="s">
        <v>23</v>
      </c>
    </row>
    <row r="24" spans="2:40" x14ac:dyDescent="0.2">
      <c r="B24" s="10" t="s">
        <v>34</v>
      </c>
      <c r="C24" s="63" t="s">
        <v>36</v>
      </c>
      <c r="D24" s="50" t="s">
        <v>45</v>
      </c>
      <c r="E24" s="64" t="s">
        <v>45</v>
      </c>
      <c r="F24" s="122" t="s">
        <v>47</v>
      </c>
      <c r="G24" s="122"/>
      <c r="H24" s="122"/>
      <c r="I24" s="123"/>
      <c r="J24" s="122" t="s">
        <v>57</v>
      </c>
      <c r="K24" s="122"/>
      <c r="L24" s="122"/>
      <c r="M24" s="123"/>
      <c r="N24" s="137" t="s">
        <v>47</v>
      </c>
      <c r="O24" s="137"/>
      <c r="P24" s="137"/>
      <c r="Q24" s="138"/>
      <c r="R24" s="137" t="s">
        <v>37</v>
      </c>
      <c r="S24" s="137"/>
      <c r="T24" s="137"/>
      <c r="U24" s="138"/>
      <c r="V24" s="137" t="s">
        <v>37</v>
      </c>
      <c r="W24" s="137"/>
      <c r="X24" s="137"/>
      <c r="Y24" s="138"/>
      <c r="Z24" s="137" t="s">
        <v>37</v>
      </c>
      <c r="AA24" s="137"/>
      <c r="AB24" s="137"/>
      <c r="AC24" s="138"/>
      <c r="AD24" s="137" t="s">
        <v>37</v>
      </c>
      <c r="AE24" s="137"/>
      <c r="AF24" s="137"/>
      <c r="AG24" s="138"/>
      <c r="AH24" s="137" t="s">
        <v>37</v>
      </c>
      <c r="AI24" s="137"/>
      <c r="AJ24" s="137"/>
      <c r="AK24" s="138"/>
      <c r="AL24" s="142"/>
      <c r="AM24" s="132"/>
      <c r="AN24" s="135"/>
    </row>
    <row r="25" spans="2:40" x14ac:dyDescent="0.2">
      <c r="B25" s="139" t="s">
        <v>62</v>
      </c>
      <c r="C25" s="63"/>
      <c r="D25" s="50"/>
      <c r="E25" s="64"/>
      <c r="F25" s="49" t="s">
        <v>48</v>
      </c>
      <c r="G25" s="50" t="s">
        <v>54</v>
      </c>
      <c r="H25" s="50" t="s">
        <v>55</v>
      </c>
      <c r="I25" s="64" t="s">
        <v>56</v>
      </c>
      <c r="J25" s="49" t="s">
        <v>48</v>
      </c>
      <c r="K25" s="50" t="s">
        <v>54</v>
      </c>
      <c r="L25" s="50" t="s">
        <v>55</v>
      </c>
      <c r="M25" s="64" t="s">
        <v>56</v>
      </c>
      <c r="N25" s="56" t="s">
        <v>48</v>
      </c>
      <c r="O25" s="51" t="s">
        <v>54</v>
      </c>
      <c r="P25" s="51" t="s">
        <v>55</v>
      </c>
      <c r="Q25" s="52" t="s">
        <v>56</v>
      </c>
      <c r="R25" s="56" t="s">
        <v>48</v>
      </c>
      <c r="S25" s="51" t="s">
        <v>54</v>
      </c>
      <c r="T25" s="51" t="s">
        <v>55</v>
      </c>
      <c r="U25" s="52" t="s">
        <v>56</v>
      </c>
      <c r="V25" s="56" t="s">
        <v>48</v>
      </c>
      <c r="W25" s="51" t="s">
        <v>54</v>
      </c>
      <c r="X25" s="51" t="s">
        <v>55</v>
      </c>
      <c r="Y25" s="52" t="s">
        <v>56</v>
      </c>
      <c r="Z25" s="56" t="s">
        <v>48</v>
      </c>
      <c r="AA25" s="57" t="s">
        <v>54</v>
      </c>
      <c r="AB25" s="57" t="s">
        <v>55</v>
      </c>
      <c r="AC25" s="65" t="s">
        <v>56</v>
      </c>
      <c r="AD25" s="66" t="s">
        <v>48</v>
      </c>
      <c r="AE25" s="57" t="s">
        <v>54</v>
      </c>
      <c r="AF25" s="57" t="s">
        <v>55</v>
      </c>
      <c r="AG25" s="65" t="s">
        <v>56</v>
      </c>
      <c r="AH25" s="66" t="s">
        <v>48</v>
      </c>
      <c r="AI25" s="57" t="s">
        <v>54</v>
      </c>
      <c r="AJ25" s="57" t="s">
        <v>55</v>
      </c>
      <c r="AK25" s="57" t="s">
        <v>56</v>
      </c>
      <c r="AL25" s="142"/>
      <c r="AM25" s="132"/>
      <c r="AN25" s="135"/>
    </row>
    <row r="26" spans="2:40" ht="12.75" thickBot="1" x14ac:dyDescent="0.25">
      <c r="B26" s="140"/>
      <c r="C26" s="67"/>
      <c r="D26" s="68"/>
      <c r="E26" s="69"/>
      <c r="F26" s="70" t="s">
        <v>66</v>
      </c>
      <c r="G26" s="68" t="s">
        <v>67</v>
      </c>
      <c r="H26" s="68" t="s">
        <v>68</v>
      </c>
      <c r="I26" s="69" t="s">
        <v>69</v>
      </c>
      <c r="J26" s="70" t="s">
        <v>66</v>
      </c>
      <c r="K26" s="68" t="s">
        <v>67</v>
      </c>
      <c r="L26" s="68" t="s">
        <v>68</v>
      </c>
      <c r="M26" s="69" t="s">
        <v>69</v>
      </c>
      <c r="N26" s="71" t="s">
        <v>66</v>
      </c>
      <c r="O26" s="72" t="s">
        <v>67</v>
      </c>
      <c r="P26" s="72" t="s">
        <v>68</v>
      </c>
      <c r="Q26" s="73" t="s">
        <v>69</v>
      </c>
      <c r="R26" s="71" t="s">
        <v>66</v>
      </c>
      <c r="S26" s="72" t="s">
        <v>67</v>
      </c>
      <c r="T26" s="72" t="s">
        <v>68</v>
      </c>
      <c r="U26" s="73" t="s">
        <v>69</v>
      </c>
      <c r="V26" s="71" t="s">
        <v>66</v>
      </c>
      <c r="W26" s="72" t="s">
        <v>67</v>
      </c>
      <c r="X26" s="72" t="s">
        <v>68</v>
      </c>
      <c r="Y26" s="73" t="s">
        <v>69</v>
      </c>
      <c r="Z26" s="71" t="s">
        <v>66</v>
      </c>
      <c r="AA26" s="72" t="s">
        <v>67</v>
      </c>
      <c r="AB26" s="72" t="s">
        <v>68</v>
      </c>
      <c r="AC26" s="73" t="s">
        <v>69</v>
      </c>
      <c r="AD26" s="71" t="s">
        <v>50</v>
      </c>
      <c r="AE26" s="72" t="s">
        <v>51</v>
      </c>
      <c r="AF26" s="72" t="s">
        <v>52</v>
      </c>
      <c r="AG26" s="73" t="s">
        <v>53</v>
      </c>
      <c r="AH26" s="71" t="s">
        <v>66</v>
      </c>
      <c r="AI26" s="72" t="s">
        <v>67</v>
      </c>
      <c r="AJ26" s="72" t="s">
        <v>68</v>
      </c>
      <c r="AK26" s="72" t="s">
        <v>69</v>
      </c>
      <c r="AL26" s="143"/>
      <c r="AM26" s="133"/>
      <c r="AN26" s="136"/>
    </row>
    <row r="27" spans="2:40" ht="12.75" thickTop="1" x14ac:dyDescent="0.2">
      <c r="B27" s="23"/>
      <c r="C27" s="74"/>
      <c r="D27" s="46" t="str">
        <f>IF(C27 &lt;&gt; "", VLOOKUP(C27,データ!$B$2:$C$11,2,FALSE), "")</f>
        <v/>
      </c>
      <c r="E27" s="75"/>
      <c r="F27" s="24"/>
      <c r="G27" s="25"/>
      <c r="H27" s="25"/>
      <c r="I27" s="76"/>
      <c r="J27" s="24"/>
      <c r="K27" s="25"/>
      <c r="L27" s="25"/>
      <c r="M27" s="76"/>
      <c r="N27" s="77"/>
      <c r="O27" s="26"/>
      <c r="P27" s="26"/>
      <c r="Q27" s="27"/>
      <c r="R27" s="77"/>
      <c r="S27" s="26"/>
      <c r="T27" s="26"/>
      <c r="U27" s="27"/>
      <c r="V27" s="77"/>
      <c r="W27" s="26"/>
      <c r="X27" s="26"/>
      <c r="Y27" s="27"/>
      <c r="Z27" s="77"/>
      <c r="AA27" s="26"/>
      <c r="AB27" s="26"/>
      <c r="AC27" s="27"/>
      <c r="AD27" s="24"/>
      <c r="AE27" s="78"/>
      <c r="AF27" s="78"/>
      <c r="AG27" s="76"/>
      <c r="AH27" s="79"/>
      <c r="AI27" s="78"/>
      <c r="AJ27" s="78"/>
      <c r="AK27" s="76"/>
      <c r="AL27" s="28"/>
      <c r="AM27" s="25" t="str">
        <f>IF(AL27 &lt;&gt;"", VLOOKUP(AL27,紐付け情報!$B$2:$D$76,2,FALSE), "")</f>
        <v/>
      </c>
      <c r="AN27" s="29" t="str">
        <f>IF(AL27 &lt;&gt;"", VLOOKUP(AL27,紐付け情報!$B$2:$D$76,3,FALSE), "")</f>
        <v/>
      </c>
    </row>
    <row r="28" spans="2:40" x14ac:dyDescent="0.2">
      <c r="B28" s="30"/>
      <c r="C28" s="74"/>
      <c r="D28" s="46" t="str">
        <f>IF(C28 &lt;&gt; "", VLOOKUP(C28,データ!$B$2:$C$11,2,FALSE), "")</f>
        <v/>
      </c>
      <c r="E28" s="75"/>
      <c r="F28" s="24"/>
      <c r="G28" s="25"/>
      <c r="H28" s="25"/>
      <c r="I28" s="76"/>
      <c r="J28" s="24"/>
      <c r="K28" s="25"/>
      <c r="L28" s="25"/>
      <c r="M28" s="76"/>
      <c r="N28" s="77"/>
      <c r="O28" s="26"/>
      <c r="P28" s="26"/>
      <c r="Q28" s="27"/>
      <c r="R28" s="77"/>
      <c r="S28" s="26"/>
      <c r="T28" s="26"/>
      <c r="U28" s="27"/>
      <c r="V28" s="77"/>
      <c r="W28" s="26"/>
      <c r="X28" s="26"/>
      <c r="Y28" s="27"/>
      <c r="Z28" s="77"/>
      <c r="AA28" s="26"/>
      <c r="AB28" s="26"/>
      <c r="AC28" s="27"/>
      <c r="AD28" s="77"/>
      <c r="AE28" s="53"/>
      <c r="AF28" s="53"/>
      <c r="AG28" s="27"/>
      <c r="AH28" s="80"/>
      <c r="AI28" s="53"/>
      <c r="AJ28" s="53"/>
      <c r="AK28" s="27"/>
      <c r="AL28" s="28"/>
      <c r="AM28" s="25" t="str">
        <f>IF(AL28 &lt;&gt;"", VLOOKUP(AL28,紐付け情報!$B$2:$D$76,2,FALSE), "")</f>
        <v/>
      </c>
      <c r="AN28" s="29" t="str">
        <f>IF(AL28 &lt;&gt;"", VLOOKUP(AL28,紐付け情報!$B$2:$D$76,3,FALSE), "")</f>
        <v/>
      </c>
    </row>
    <row r="29" spans="2:40" x14ac:dyDescent="0.2">
      <c r="B29" s="30"/>
      <c r="C29" s="74"/>
      <c r="D29" s="46" t="str">
        <f>IF(C29 &lt;&gt; "", VLOOKUP(C29,データ!$B$2:$C$11,2,FALSE), "")</f>
        <v/>
      </c>
      <c r="E29" s="75"/>
      <c r="F29" s="24"/>
      <c r="G29" s="25"/>
      <c r="H29" s="25"/>
      <c r="I29" s="76"/>
      <c r="J29" s="24"/>
      <c r="K29" s="25"/>
      <c r="L29" s="25"/>
      <c r="M29" s="76"/>
      <c r="N29" s="77"/>
      <c r="O29" s="26"/>
      <c r="P29" s="26"/>
      <c r="Q29" s="27"/>
      <c r="R29" s="77"/>
      <c r="S29" s="26"/>
      <c r="T29" s="26"/>
      <c r="U29" s="27"/>
      <c r="V29" s="77"/>
      <c r="W29" s="26"/>
      <c r="X29" s="26"/>
      <c r="Y29" s="27"/>
      <c r="Z29" s="77"/>
      <c r="AA29" s="26"/>
      <c r="AB29" s="26"/>
      <c r="AC29" s="27"/>
      <c r="AD29" s="77"/>
      <c r="AE29" s="53"/>
      <c r="AF29" s="53"/>
      <c r="AG29" s="27"/>
      <c r="AH29" s="80"/>
      <c r="AI29" s="53"/>
      <c r="AJ29" s="53"/>
      <c r="AK29" s="27"/>
      <c r="AL29" s="28"/>
      <c r="AM29" s="25" t="str">
        <f>IF(AL29 &lt;&gt;"", VLOOKUP(AL29,紐付け情報!$B$2:$D$76,2,FALSE), "")</f>
        <v/>
      </c>
      <c r="AN29" s="29" t="str">
        <f>IF(AL29 &lt;&gt;"", VLOOKUP(AL29,紐付け情報!$B$2:$D$76,3,FALSE), "")</f>
        <v/>
      </c>
    </row>
    <row r="30" spans="2:40" x14ac:dyDescent="0.2">
      <c r="B30" s="30"/>
      <c r="C30" s="74"/>
      <c r="D30" s="46" t="str">
        <f>IF(C30 &lt;&gt; "", VLOOKUP(C30,データ!$B$2:$C$11,2,FALSE), "")</f>
        <v/>
      </c>
      <c r="E30" s="75"/>
      <c r="F30" s="24"/>
      <c r="G30" s="25"/>
      <c r="H30" s="25"/>
      <c r="I30" s="76"/>
      <c r="J30" s="24"/>
      <c r="K30" s="25"/>
      <c r="L30" s="25"/>
      <c r="M30" s="76"/>
      <c r="N30" s="77"/>
      <c r="O30" s="26"/>
      <c r="P30" s="26"/>
      <c r="Q30" s="27"/>
      <c r="R30" s="77"/>
      <c r="S30" s="26"/>
      <c r="T30" s="26"/>
      <c r="U30" s="27"/>
      <c r="V30" s="77"/>
      <c r="W30" s="26"/>
      <c r="X30" s="26"/>
      <c r="Y30" s="27"/>
      <c r="Z30" s="77"/>
      <c r="AA30" s="26"/>
      <c r="AB30" s="26"/>
      <c r="AC30" s="27"/>
      <c r="AD30" s="77"/>
      <c r="AE30" s="53"/>
      <c r="AF30" s="53"/>
      <c r="AG30" s="27"/>
      <c r="AH30" s="80"/>
      <c r="AI30" s="53"/>
      <c r="AJ30" s="53"/>
      <c r="AK30" s="27"/>
      <c r="AL30" s="28"/>
      <c r="AM30" s="25" t="str">
        <f>IF(AL30 &lt;&gt;"", VLOOKUP(AL30,紐付け情報!$B$2:$D$76,2,FALSE), "")</f>
        <v/>
      </c>
      <c r="AN30" s="29" t="str">
        <f>IF(AL30 &lt;&gt;"", VLOOKUP(AL30,紐付け情報!$B$2:$D$76,3,FALSE), "")</f>
        <v/>
      </c>
    </row>
    <row r="31" spans="2:40" x14ac:dyDescent="0.2">
      <c r="B31" s="30"/>
      <c r="C31" s="74"/>
      <c r="D31" s="46" t="str">
        <f>IF(C31 &lt;&gt; "", VLOOKUP(C31,データ!$B$2:$C$11,2,FALSE), "")</f>
        <v/>
      </c>
      <c r="E31" s="75"/>
      <c r="F31" s="24"/>
      <c r="G31" s="25"/>
      <c r="H31" s="25"/>
      <c r="I31" s="76"/>
      <c r="J31" s="24"/>
      <c r="K31" s="25"/>
      <c r="L31" s="25"/>
      <c r="M31" s="76"/>
      <c r="N31" s="77"/>
      <c r="O31" s="26"/>
      <c r="P31" s="26"/>
      <c r="Q31" s="27"/>
      <c r="R31" s="77"/>
      <c r="S31" s="26"/>
      <c r="T31" s="26"/>
      <c r="U31" s="27"/>
      <c r="V31" s="77"/>
      <c r="W31" s="26"/>
      <c r="X31" s="26"/>
      <c r="Y31" s="27"/>
      <c r="Z31" s="77"/>
      <c r="AA31" s="26"/>
      <c r="AB31" s="26"/>
      <c r="AC31" s="27"/>
      <c r="AD31" s="77"/>
      <c r="AE31" s="53"/>
      <c r="AF31" s="53"/>
      <c r="AG31" s="27"/>
      <c r="AH31" s="80"/>
      <c r="AI31" s="53"/>
      <c r="AJ31" s="53"/>
      <c r="AK31" s="27"/>
      <c r="AL31" s="28"/>
      <c r="AM31" s="25" t="str">
        <f>IF(AL31 &lt;&gt;"", VLOOKUP(AL31,紐付け情報!$B$2:$D$76,2,FALSE), "")</f>
        <v/>
      </c>
      <c r="AN31" s="29" t="str">
        <f>IF(AL31 &lt;&gt;"", VLOOKUP(AL31,紐付け情報!$B$2:$D$76,3,FALSE), "")</f>
        <v/>
      </c>
    </row>
    <row r="32" spans="2:40" x14ac:dyDescent="0.2">
      <c r="B32" s="30"/>
      <c r="C32" s="74"/>
      <c r="D32" s="46" t="str">
        <f>IF(C32 &lt;&gt; "", VLOOKUP(C32,データ!$B$2:$C$11,2,FALSE), "")</f>
        <v/>
      </c>
      <c r="E32" s="75"/>
      <c r="F32" s="24"/>
      <c r="G32" s="25"/>
      <c r="H32" s="25"/>
      <c r="I32" s="76"/>
      <c r="J32" s="24"/>
      <c r="K32" s="25"/>
      <c r="L32" s="25"/>
      <c r="M32" s="76"/>
      <c r="N32" s="77"/>
      <c r="O32" s="26"/>
      <c r="P32" s="26"/>
      <c r="Q32" s="27"/>
      <c r="R32" s="77"/>
      <c r="S32" s="26"/>
      <c r="T32" s="26"/>
      <c r="U32" s="27"/>
      <c r="V32" s="77"/>
      <c r="W32" s="26"/>
      <c r="X32" s="26"/>
      <c r="Y32" s="27"/>
      <c r="Z32" s="77"/>
      <c r="AA32" s="26"/>
      <c r="AB32" s="26"/>
      <c r="AC32" s="27"/>
      <c r="AD32" s="77"/>
      <c r="AE32" s="53"/>
      <c r="AF32" s="53"/>
      <c r="AG32" s="27"/>
      <c r="AH32" s="80"/>
      <c r="AI32" s="53"/>
      <c r="AJ32" s="53"/>
      <c r="AK32" s="27"/>
      <c r="AL32" s="28"/>
      <c r="AM32" s="25" t="str">
        <f>IF(AL32 &lt;&gt;"", VLOOKUP(AL32,紐付け情報!$B$2:$D$76,2,FALSE), "")</f>
        <v/>
      </c>
      <c r="AN32" s="29" t="str">
        <f>IF(AL32 &lt;&gt;"", VLOOKUP(AL32,紐付け情報!$B$2:$D$76,3,FALSE), "")</f>
        <v/>
      </c>
    </row>
    <row r="33" spans="2:40" x14ac:dyDescent="0.2">
      <c r="B33" s="30"/>
      <c r="C33" s="74"/>
      <c r="D33" s="46" t="str">
        <f>IF(C33 &lt;&gt; "", VLOOKUP(C33,データ!$B$2:$C$11,2,FALSE), "")</f>
        <v/>
      </c>
      <c r="E33" s="75"/>
      <c r="F33" s="24"/>
      <c r="G33" s="25"/>
      <c r="H33" s="25"/>
      <c r="I33" s="76"/>
      <c r="J33" s="24"/>
      <c r="K33" s="25"/>
      <c r="L33" s="25"/>
      <c r="M33" s="76"/>
      <c r="N33" s="77"/>
      <c r="O33" s="26"/>
      <c r="P33" s="26"/>
      <c r="Q33" s="27"/>
      <c r="R33" s="77"/>
      <c r="S33" s="26"/>
      <c r="T33" s="26"/>
      <c r="U33" s="27"/>
      <c r="V33" s="77"/>
      <c r="W33" s="26"/>
      <c r="X33" s="26"/>
      <c r="Y33" s="27"/>
      <c r="Z33" s="77"/>
      <c r="AA33" s="26"/>
      <c r="AB33" s="26"/>
      <c r="AC33" s="27"/>
      <c r="AD33" s="77"/>
      <c r="AE33" s="53"/>
      <c r="AF33" s="53"/>
      <c r="AG33" s="27"/>
      <c r="AH33" s="80"/>
      <c r="AI33" s="53"/>
      <c r="AJ33" s="53"/>
      <c r="AK33" s="27"/>
      <c r="AL33" s="28"/>
      <c r="AM33" s="25" t="str">
        <f>IF(AL33 &lt;&gt;"", VLOOKUP(AL33,紐付け情報!$B$2:$D$76,2,FALSE), "")</f>
        <v/>
      </c>
      <c r="AN33" s="29" t="str">
        <f>IF(AL33 &lt;&gt;"", VLOOKUP(AL33,紐付け情報!$B$2:$D$76,3,FALSE), "")</f>
        <v/>
      </c>
    </row>
    <row r="34" spans="2:40" x14ac:dyDescent="0.2">
      <c r="B34" s="30"/>
      <c r="C34" s="74"/>
      <c r="D34" s="46" t="str">
        <f>IF(C34 &lt;&gt; "", VLOOKUP(C34,データ!$B$2:$C$11,2,FALSE), "")</f>
        <v/>
      </c>
      <c r="E34" s="75"/>
      <c r="F34" s="24"/>
      <c r="G34" s="25"/>
      <c r="H34" s="25"/>
      <c r="I34" s="76"/>
      <c r="J34" s="24"/>
      <c r="K34" s="25"/>
      <c r="L34" s="25"/>
      <c r="M34" s="76"/>
      <c r="N34" s="77"/>
      <c r="O34" s="26"/>
      <c r="P34" s="26"/>
      <c r="Q34" s="27"/>
      <c r="R34" s="77"/>
      <c r="S34" s="26"/>
      <c r="T34" s="26"/>
      <c r="U34" s="27"/>
      <c r="V34" s="77"/>
      <c r="W34" s="26"/>
      <c r="X34" s="26"/>
      <c r="Y34" s="27"/>
      <c r="Z34" s="77"/>
      <c r="AA34" s="26"/>
      <c r="AB34" s="26"/>
      <c r="AC34" s="27"/>
      <c r="AD34" s="77"/>
      <c r="AE34" s="53"/>
      <c r="AF34" s="53"/>
      <c r="AG34" s="27"/>
      <c r="AH34" s="80"/>
      <c r="AI34" s="53"/>
      <c r="AJ34" s="53"/>
      <c r="AK34" s="27"/>
      <c r="AL34" s="28"/>
      <c r="AM34" s="25" t="str">
        <f>IF(AL34 &lt;&gt;"", VLOOKUP(AL34,紐付け情報!$B$2:$D$76,2,FALSE), "")</f>
        <v/>
      </c>
      <c r="AN34" s="29" t="str">
        <f>IF(AL34 &lt;&gt;"", VLOOKUP(AL34,紐付け情報!$B$2:$D$76,3,FALSE), "")</f>
        <v/>
      </c>
    </row>
    <row r="35" spans="2:40" x14ac:dyDescent="0.2">
      <c r="B35" s="30"/>
      <c r="C35" s="74"/>
      <c r="D35" s="46" t="str">
        <f>IF(C35 &lt;&gt; "", VLOOKUP(C35,データ!$B$2:$C$11,2,FALSE), "")</f>
        <v/>
      </c>
      <c r="E35" s="75"/>
      <c r="F35" s="24"/>
      <c r="G35" s="25"/>
      <c r="H35" s="25"/>
      <c r="I35" s="76"/>
      <c r="J35" s="24"/>
      <c r="K35" s="25"/>
      <c r="L35" s="25"/>
      <c r="M35" s="76"/>
      <c r="N35" s="77"/>
      <c r="O35" s="26"/>
      <c r="P35" s="26"/>
      <c r="Q35" s="27"/>
      <c r="R35" s="77"/>
      <c r="S35" s="26"/>
      <c r="T35" s="26"/>
      <c r="U35" s="27"/>
      <c r="V35" s="77"/>
      <c r="W35" s="26"/>
      <c r="X35" s="26"/>
      <c r="Y35" s="27"/>
      <c r="Z35" s="77"/>
      <c r="AA35" s="26"/>
      <c r="AB35" s="26"/>
      <c r="AC35" s="27"/>
      <c r="AD35" s="77"/>
      <c r="AE35" s="53"/>
      <c r="AF35" s="53"/>
      <c r="AG35" s="27"/>
      <c r="AH35" s="80"/>
      <c r="AI35" s="53"/>
      <c r="AJ35" s="53"/>
      <c r="AK35" s="27"/>
      <c r="AL35" s="28"/>
      <c r="AM35" s="25" t="str">
        <f>IF(AL35 &lt;&gt;"", VLOOKUP(AL35,紐付け情報!$B$2:$D$76,2,FALSE), "")</f>
        <v/>
      </c>
      <c r="AN35" s="29" t="str">
        <f>IF(AL35 &lt;&gt;"", VLOOKUP(AL35,紐付け情報!$B$2:$D$76,3,FALSE), "")</f>
        <v/>
      </c>
    </row>
    <row r="36" spans="2:40" x14ac:dyDescent="0.2">
      <c r="B36" s="30"/>
      <c r="C36" s="74"/>
      <c r="D36" s="46" t="str">
        <f>IF(C36 &lt;&gt; "", VLOOKUP(C36,データ!$B$2:$C$11,2,FALSE), "")</f>
        <v/>
      </c>
      <c r="E36" s="75"/>
      <c r="F36" s="24"/>
      <c r="G36" s="25"/>
      <c r="H36" s="25"/>
      <c r="I36" s="76"/>
      <c r="J36" s="24"/>
      <c r="K36" s="25"/>
      <c r="L36" s="25"/>
      <c r="M36" s="76"/>
      <c r="N36" s="77"/>
      <c r="O36" s="26"/>
      <c r="P36" s="26"/>
      <c r="Q36" s="27"/>
      <c r="R36" s="77"/>
      <c r="S36" s="26"/>
      <c r="T36" s="26"/>
      <c r="U36" s="27"/>
      <c r="V36" s="77"/>
      <c r="W36" s="26"/>
      <c r="X36" s="26"/>
      <c r="Y36" s="27"/>
      <c r="Z36" s="77"/>
      <c r="AA36" s="26"/>
      <c r="AB36" s="26"/>
      <c r="AC36" s="27"/>
      <c r="AD36" s="77"/>
      <c r="AE36" s="53"/>
      <c r="AF36" s="53"/>
      <c r="AG36" s="27"/>
      <c r="AH36" s="80"/>
      <c r="AI36" s="53"/>
      <c r="AJ36" s="53"/>
      <c r="AK36" s="27"/>
      <c r="AL36" s="28"/>
      <c r="AM36" s="25" t="str">
        <f>IF(AL36 &lt;&gt;"", VLOOKUP(AL36,紐付け情報!$B$2:$D$76,2,FALSE), "")</f>
        <v/>
      </c>
      <c r="AN36" s="29" t="str">
        <f>IF(AL36 &lt;&gt;"", VLOOKUP(AL36,紐付け情報!$B$2:$D$76,3,FALSE), "")</f>
        <v/>
      </c>
    </row>
    <row r="37" spans="2:40" x14ac:dyDescent="0.2">
      <c r="B37" s="30"/>
      <c r="C37" s="74"/>
      <c r="D37" s="46" t="str">
        <f>IF(C37 &lt;&gt; "", VLOOKUP(C37,データ!$B$2:$C$11,2,FALSE), "")</f>
        <v/>
      </c>
      <c r="E37" s="75"/>
      <c r="F37" s="24"/>
      <c r="G37" s="25"/>
      <c r="H37" s="25"/>
      <c r="I37" s="76"/>
      <c r="J37" s="24"/>
      <c r="K37" s="25"/>
      <c r="L37" s="25"/>
      <c r="M37" s="76"/>
      <c r="N37" s="77"/>
      <c r="O37" s="26"/>
      <c r="P37" s="26"/>
      <c r="Q37" s="27"/>
      <c r="R37" s="77"/>
      <c r="S37" s="26"/>
      <c r="T37" s="26"/>
      <c r="U37" s="27"/>
      <c r="V37" s="77"/>
      <c r="W37" s="26"/>
      <c r="X37" s="26"/>
      <c r="Y37" s="27"/>
      <c r="Z37" s="77"/>
      <c r="AA37" s="26"/>
      <c r="AB37" s="26"/>
      <c r="AC37" s="27"/>
      <c r="AD37" s="77"/>
      <c r="AE37" s="53"/>
      <c r="AF37" s="53"/>
      <c r="AG37" s="27"/>
      <c r="AH37" s="80"/>
      <c r="AI37" s="53"/>
      <c r="AJ37" s="53"/>
      <c r="AK37" s="27"/>
      <c r="AL37" s="28"/>
      <c r="AM37" s="25" t="str">
        <f>IF(AL37 &lt;&gt;"", VLOOKUP(AL37,紐付け情報!$B$2:$D$76,2,FALSE), "")</f>
        <v/>
      </c>
      <c r="AN37" s="29" t="str">
        <f>IF(AL37 &lt;&gt;"", VLOOKUP(AL37,紐付け情報!$B$2:$D$76,3,FALSE), "")</f>
        <v/>
      </c>
    </row>
    <row r="38" spans="2:40" x14ac:dyDescent="0.2">
      <c r="B38" s="30"/>
      <c r="C38" s="74"/>
      <c r="D38" s="46" t="str">
        <f>IF(C38 &lt;&gt; "", VLOOKUP(C38,データ!$B$2:$C$11,2,FALSE), "")</f>
        <v/>
      </c>
      <c r="E38" s="75"/>
      <c r="F38" s="24"/>
      <c r="G38" s="25"/>
      <c r="H38" s="25"/>
      <c r="I38" s="76"/>
      <c r="J38" s="24"/>
      <c r="K38" s="25"/>
      <c r="L38" s="25"/>
      <c r="M38" s="76"/>
      <c r="N38" s="77"/>
      <c r="O38" s="26"/>
      <c r="P38" s="26"/>
      <c r="Q38" s="27"/>
      <c r="R38" s="77"/>
      <c r="S38" s="26"/>
      <c r="T38" s="26"/>
      <c r="U38" s="27"/>
      <c r="V38" s="77"/>
      <c r="W38" s="26"/>
      <c r="X38" s="26"/>
      <c r="Y38" s="27"/>
      <c r="Z38" s="77"/>
      <c r="AA38" s="26"/>
      <c r="AB38" s="26"/>
      <c r="AC38" s="27"/>
      <c r="AD38" s="77"/>
      <c r="AE38" s="53"/>
      <c r="AF38" s="53"/>
      <c r="AG38" s="27"/>
      <c r="AH38" s="80"/>
      <c r="AI38" s="53"/>
      <c r="AJ38" s="53"/>
      <c r="AK38" s="27"/>
      <c r="AL38" s="28"/>
      <c r="AM38" s="25" t="str">
        <f>IF(AL38 &lt;&gt;"", VLOOKUP(AL38,紐付け情報!$B$2:$D$76,2,FALSE), "")</f>
        <v/>
      </c>
      <c r="AN38" s="29" t="str">
        <f>IF(AL38 &lt;&gt;"", VLOOKUP(AL38,紐付け情報!$B$2:$D$76,3,FALSE), "")</f>
        <v/>
      </c>
    </row>
    <row r="39" spans="2:40" x14ac:dyDescent="0.2">
      <c r="B39" s="30"/>
      <c r="C39" s="74"/>
      <c r="D39" s="46" t="str">
        <f>IF(C39 &lt;&gt; "", VLOOKUP(C39,データ!$B$2:$C$11,2,FALSE), "")</f>
        <v/>
      </c>
      <c r="E39" s="75"/>
      <c r="F39" s="24"/>
      <c r="G39" s="25"/>
      <c r="H39" s="25"/>
      <c r="I39" s="76"/>
      <c r="J39" s="24"/>
      <c r="K39" s="25"/>
      <c r="L39" s="25"/>
      <c r="M39" s="76"/>
      <c r="N39" s="77"/>
      <c r="O39" s="26"/>
      <c r="P39" s="26"/>
      <c r="Q39" s="27"/>
      <c r="R39" s="77"/>
      <c r="S39" s="26"/>
      <c r="T39" s="26"/>
      <c r="U39" s="27"/>
      <c r="V39" s="77"/>
      <c r="W39" s="26"/>
      <c r="X39" s="26"/>
      <c r="Y39" s="27"/>
      <c r="Z39" s="77"/>
      <c r="AA39" s="26"/>
      <c r="AB39" s="26"/>
      <c r="AC39" s="27"/>
      <c r="AD39" s="77"/>
      <c r="AE39" s="53"/>
      <c r="AF39" s="53"/>
      <c r="AG39" s="27"/>
      <c r="AH39" s="80"/>
      <c r="AI39" s="53"/>
      <c r="AJ39" s="53"/>
      <c r="AK39" s="27"/>
      <c r="AL39" s="28"/>
      <c r="AM39" s="25" t="str">
        <f>IF(AL39 &lt;&gt;"", VLOOKUP(AL39,紐付け情報!$B$2:$D$76,2,FALSE), "")</f>
        <v/>
      </c>
      <c r="AN39" s="29" t="str">
        <f>IF(AL39 &lt;&gt;"", VLOOKUP(AL39,紐付け情報!$B$2:$D$76,3,FALSE), "")</f>
        <v/>
      </c>
    </row>
    <row r="40" spans="2:40" x14ac:dyDescent="0.2">
      <c r="B40" s="30"/>
      <c r="C40" s="74"/>
      <c r="D40" s="46" t="str">
        <f>IF(C40 &lt;&gt; "", VLOOKUP(C40,データ!$B$2:$C$11,2,FALSE), "")</f>
        <v/>
      </c>
      <c r="E40" s="75"/>
      <c r="F40" s="24"/>
      <c r="G40" s="25"/>
      <c r="H40" s="25"/>
      <c r="I40" s="76"/>
      <c r="J40" s="24"/>
      <c r="K40" s="25"/>
      <c r="L40" s="25"/>
      <c r="M40" s="76"/>
      <c r="N40" s="77"/>
      <c r="O40" s="26"/>
      <c r="P40" s="26"/>
      <c r="Q40" s="27"/>
      <c r="R40" s="77"/>
      <c r="S40" s="26"/>
      <c r="T40" s="26"/>
      <c r="U40" s="27"/>
      <c r="V40" s="77"/>
      <c r="W40" s="26"/>
      <c r="X40" s="26"/>
      <c r="Y40" s="27"/>
      <c r="Z40" s="77"/>
      <c r="AA40" s="26"/>
      <c r="AB40" s="26"/>
      <c r="AC40" s="27"/>
      <c r="AD40" s="77"/>
      <c r="AE40" s="53"/>
      <c r="AF40" s="53"/>
      <c r="AG40" s="27"/>
      <c r="AH40" s="80"/>
      <c r="AI40" s="53"/>
      <c r="AJ40" s="53"/>
      <c r="AK40" s="27"/>
      <c r="AL40" s="28"/>
      <c r="AM40" s="25" t="str">
        <f>IF(AL40 &lt;&gt;"", VLOOKUP(AL40,紐付け情報!$B$2:$D$76,2,FALSE), "")</f>
        <v/>
      </c>
      <c r="AN40" s="29" t="str">
        <f>IF(AL40 &lt;&gt;"", VLOOKUP(AL40,紐付け情報!$B$2:$D$76,3,FALSE), "")</f>
        <v/>
      </c>
    </row>
    <row r="41" spans="2:40" x14ac:dyDescent="0.2">
      <c r="B41" s="30"/>
      <c r="C41" s="74"/>
      <c r="D41" s="46" t="str">
        <f>IF(C41 &lt;&gt; "", VLOOKUP(C41,データ!$B$2:$C$11,2,FALSE), "")</f>
        <v/>
      </c>
      <c r="E41" s="75"/>
      <c r="F41" s="24"/>
      <c r="G41" s="25"/>
      <c r="H41" s="25"/>
      <c r="I41" s="76"/>
      <c r="J41" s="24"/>
      <c r="K41" s="25"/>
      <c r="L41" s="25"/>
      <c r="M41" s="76"/>
      <c r="N41" s="77"/>
      <c r="O41" s="26"/>
      <c r="P41" s="26"/>
      <c r="Q41" s="27"/>
      <c r="R41" s="77"/>
      <c r="S41" s="26"/>
      <c r="T41" s="26"/>
      <c r="U41" s="27"/>
      <c r="V41" s="77"/>
      <c r="W41" s="26"/>
      <c r="X41" s="26"/>
      <c r="Y41" s="27"/>
      <c r="Z41" s="77"/>
      <c r="AA41" s="26"/>
      <c r="AB41" s="26"/>
      <c r="AC41" s="27"/>
      <c r="AD41" s="77"/>
      <c r="AE41" s="53"/>
      <c r="AF41" s="53"/>
      <c r="AG41" s="27"/>
      <c r="AH41" s="80"/>
      <c r="AI41" s="53"/>
      <c r="AJ41" s="53"/>
      <c r="AK41" s="27"/>
      <c r="AL41" s="28"/>
      <c r="AM41" s="25" t="str">
        <f>IF(AL41 &lt;&gt;"", VLOOKUP(AL41,紐付け情報!$B$2:$D$76,2,FALSE), "")</f>
        <v/>
      </c>
      <c r="AN41" s="29" t="str">
        <f>IF(AL41 &lt;&gt;"", VLOOKUP(AL41,紐付け情報!$B$2:$D$76,3,FALSE), "")</f>
        <v/>
      </c>
    </row>
    <row r="42" spans="2:40" x14ac:dyDescent="0.2">
      <c r="B42" s="30"/>
      <c r="C42" s="74"/>
      <c r="D42" s="46" t="str">
        <f>IF(C42 &lt;&gt; "", VLOOKUP(C42,データ!$B$2:$C$11,2,FALSE), "")</f>
        <v/>
      </c>
      <c r="E42" s="75"/>
      <c r="F42" s="24"/>
      <c r="G42" s="25"/>
      <c r="H42" s="25"/>
      <c r="I42" s="76"/>
      <c r="J42" s="24"/>
      <c r="K42" s="25"/>
      <c r="L42" s="25"/>
      <c r="M42" s="76"/>
      <c r="N42" s="77"/>
      <c r="O42" s="26"/>
      <c r="P42" s="26"/>
      <c r="Q42" s="27"/>
      <c r="R42" s="77"/>
      <c r="S42" s="26"/>
      <c r="T42" s="26"/>
      <c r="U42" s="27"/>
      <c r="V42" s="77"/>
      <c r="W42" s="26"/>
      <c r="X42" s="26"/>
      <c r="Y42" s="27"/>
      <c r="Z42" s="77"/>
      <c r="AA42" s="26"/>
      <c r="AB42" s="26"/>
      <c r="AC42" s="27"/>
      <c r="AD42" s="77"/>
      <c r="AE42" s="53"/>
      <c r="AF42" s="53"/>
      <c r="AG42" s="27"/>
      <c r="AH42" s="80"/>
      <c r="AI42" s="53"/>
      <c r="AJ42" s="53"/>
      <c r="AK42" s="27"/>
      <c r="AL42" s="28"/>
      <c r="AM42" s="25" t="str">
        <f>IF(AL42 &lt;&gt;"", VLOOKUP(AL42,紐付け情報!$B$2:$D$76,2,FALSE), "")</f>
        <v/>
      </c>
      <c r="AN42" s="29" t="str">
        <f>IF(AL42 &lt;&gt;"", VLOOKUP(AL42,紐付け情報!$B$2:$D$76,3,FALSE), "")</f>
        <v/>
      </c>
    </row>
    <row r="43" spans="2:40" x14ac:dyDescent="0.2">
      <c r="B43" s="30"/>
      <c r="C43" s="74"/>
      <c r="D43" s="46" t="str">
        <f>IF(C43 &lt;&gt; "", VLOOKUP(C43,データ!$B$2:$C$11,2,FALSE), "")</f>
        <v/>
      </c>
      <c r="E43" s="75"/>
      <c r="F43" s="24"/>
      <c r="G43" s="25"/>
      <c r="H43" s="25"/>
      <c r="I43" s="76"/>
      <c r="J43" s="24"/>
      <c r="K43" s="25"/>
      <c r="L43" s="25"/>
      <c r="M43" s="76"/>
      <c r="N43" s="77"/>
      <c r="O43" s="26"/>
      <c r="P43" s="26"/>
      <c r="Q43" s="27"/>
      <c r="R43" s="77"/>
      <c r="S43" s="26"/>
      <c r="T43" s="26"/>
      <c r="U43" s="27"/>
      <c r="V43" s="77"/>
      <c r="W43" s="26"/>
      <c r="X43" s="26"/>
      <c r="Y43" s="27"/>
      <c r="Z43" s="77"/>
      <c r="AA43" s="26"/>
      <c r="AB43" s="26"/>
      <c r="AC43" s="27"/>
      <c r="AD43" s="77"/>
      <c r="AE43" s="53"/>
      <c r="AF43" s="53"/>
      <c r="AG43" s="27"/>
      <c r="AH43" s="80"/>
      <c r="AI43" s="53"/>
      <c r="AJ43" s="53"/>
      <c r="AK43" s="27"/>
      <c r="AL43" s="28"/>
      <c r="AM43" s="25" t="str">
        <f>IF(AL43 &lt;&gt;"", VLOOKUP(AL43,紐付け情報!$B$2:$D$76,2,FALSE), "")</f>
        <v/>
      </c>
      <c r="AN43" s="29" t="str">
        <f>IF(AL43 &lt;&gt;"", VLOOKUP(AL43,紐付け情報!$B$2:$D$76,3,FALSE), "")</f>
        <v/>
      </c>
    </row>
    <row r="44" spans="2:40" x14ac:dyDescent="0.2">
      <c r="B44" s="30"/>
      <c r="C44" s="35"/>
      <c r="D44" s="47" t="str">
        <f>IF(C44 &lt;&gt; "", VLOOKUP(C44,データ!$B$2:$C$11,2,FALSE), "")</f>
        <v/>
      </c>
      <c r="E44" s="81"/>
      <c r="F44" s="31"/>
      <c r="G44" s="32"/>
      <c r="H44" s="32"/>
      <c r="I44" s="82"/>
      <c r="J44" s="31"/>
      <c r="K44" s="32"/>
      <c r="L44" s="32"/>
      <c r="M44" s="82"/>
      <c r="N44" s="83"/>
      <c r="O44" s="33"/>
      <c r="P44" s="33"/>
      <c r="Q44" s="34"/>
      <c r="R44" s="83"/>
      <c r="S44" s="33"/>
      <c r="T44" s="33"/>
      <c r="U44" s="34"/>
      <c r="V44" s="83"/>
      <c r="W44" s="33"/>
      <c r="X44" s="33"/>
      <c r="Y44" s="34"/>
      <c r="Z44" s="83"/>
      <c r="AA44" s="33"/>
      <c r="AB44" s="33"/>
      <c r="AC44" s="34"/>
      <c r="AD44" s="83"/>
      <c r="AE44" s="54"/>
      <c r="AF44" s="54"/>
      <c r="AG44" s="34"/>
      <c r="AH44" s="84"/>
      <c r="AI44" s="54"/>
      <c r="AJ44" s="54"/>
      <c r="AK44" s="34"/>
      <c r="AL44" s="35"/>
      <c r="AM44" s="32" t="str">
        <f>IF(AL44 &lt;&gt;"", VLOOKUP(AL44,紐付け情報!$B$2:$D$76,2,FALSE), "")</f>
        <v/>
      </c>
      <c r="AN44" s="89" t="str">
        <f>IF(AL44 &lt;&gt;"", VLOOKUP(AL44,紐付け情報!$B$2:$D$76,3,FALSE), "")</f>
        <v/>
      </c>
    </row>
    <row r="45" spans="2:40" ht="12.75" thickBot="1" x14ac:dyDescent="0.25">
      <c r="B45" s="36"/>
      <c r="C45" s="41"/>
      <c r="D45" s="48" t="str">
        <f>IF(C45 &lt;&gt; "", VLOOKUP(C45,データ!$B$2:$C$11,2,FALSE), "")</f>
        <v/>
      </c>
      <c r="E45" s="85"/>
      <c r="F45" s="37"/>
      <c r="G45" s="38"/>
      <c r="H45" s="38"/>
      <c r="I45" s="86"/>
      <c r="J45" s="37"/>
      <c r="K45" s="38"/>
      <c r="L45" s="38"/>
      <c r="M45" s="86"/>
      <c r="N45" s="87"/>
      <c r="O45" s="39"/>
      <c r="P45" s="39"/>
      <c r="Q45" s="40"/>
      <c r="R45" s="87"/>
      <c r="S45" s="39"/>
      <c r="T45" s="39"/>
      <c r="U45" s="40"/>
      <c r="V45" s="87"/>
      <c r="W45" s="39"/>
      <c r="X45" s="39"/>
      <c r="Y45" s="40"/>
      <c r="Z45" s="87"/>
      <c r="AA45" s="39"/>
      <c r="AB45" s="39"/>
      <c r="AC45" s="40"/>
      <c r="AD45" s="87"/>
      <c r="AE45" s="55"/>
      <c r="AF45" s="55"/>
      <c r="AG45" s="40"/>
      <c r="AH45" s="88"/>
      <c r="AI45" s="55"/>
      <c r="AJ45" s="55"/>
      <c r="AK45" s="40"/>
      <c r="AL45" s="41"/>
      <c r="AM45" s="90" t="str">
        <f>IF(AL45 &lt;&gt;"", VLOOKUP(AL45,紐付け情報!$B$2:$D$76,2,FALSE), "")</f>
        <v/>
      </c>
      <c r="AN45" s="91" t="str">
        <f>IF(AL45 &lt;&gt;"", VLOOKUP(AL45,紐付け情報!$B$2:$D$76,3,FALSE), "")</f>
        <v/>
      </c>
    </row>
  </sheetData>
  <mergeCells count="26">
    <mergeCell ref="B25:B26"/>
    <mergeCell ref="AD23:AG23"/>
    <mergeCell ref="AH23:AK23"/>
    <mergeCell ref="AL23:AL26"/>
    <mergeCell ref="AM23:AM26"/>
    <mergeCell ref="AN23:AN26"/>
    <mergeCell ref="F24:I24"/>
    <mergeCell ref="J24:M24"/>
    <mergeCell ref="N24:Q24"/>
    <mergeCell ref="R24:U24"/>
    <mergeCell ref="V24:Y24"/>
    <mergeCell ref="F23:I23"/>
    <mergeCell ref="J23:M23"/>
    <mergeCell ref="N23:Q23"/>
    <mergeCell ref="R23:U23"/>
    <mergeCell ref="V23:Y23"/>
    <mergeCell ref="Z23:AC23"/>
    <mergeCell ref="Z24:AC24"/>
    <mergeCell ref="AD24:AG24"/>
    <mergeCell ref="AH24:AK24"/>
    <mergeCell ref="B21:B22"/>
    <mergeCell ref="C21:AK21"/>
    <mergeCell ref="AL21:AN21"/>
    <mergeCell ref="C22:Q22"/>
    <mergeCell ref="R22:AK22"/>
    <mergeCell ref="AL22:AN22"/>
  </mergeCells>
  <phoneticPr fontId="1"/>
  <dataValidations count="3">
    <dataValidation type="list" allowBlank="1" showInputMessage="1" showErrorMessage="1" sqref="E4" xr:uid="{1EC45F0F-506F-4F56-A5AF-C9B16F8EC385}">
      <formula1>"日本,アジア,中国"</formula1>
    </dataValidation>
    <dataValidation type="list" allowBlank="1" showInputMessage="1" showErrorMessage="1" sqref="E17 E11" xr:uid="{116A304C-BE7D-493D-8319-1E91A72AF35B}">
      <formula1>"2020,2021,2022,2023,2024,2025,2026,2027,2028,2029"</formula1>
    </dataValidation>
    <dataValidation type="list" allowBlank="1" showInputMessage="1" showErrorMessage="1" sqref="E9" xr:uid="{A00AC66C-5CC4-4706-B93A-8C896AD56A46}">
      <formula1>"2019,2020,2021,2022,2023,2024,2025,2026,2027,2028"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81" r:id="rId4" name="Label1">
          <controlPr defaultSize="0" autoLine="0" r:id="rId5">
            <anchor moveWithCells="1">
              <from>
                <xdr:col>1</xdr:col>
                <xdr:colOff>609600</xdr:colOff>
                <xdr:row>1</xdr:row>
                <xdr:rowOff>66675</xdr:rowOff>
              </from>
              <to>
                <xdr:col>2</xdr:col>
                <xdr:colOff>990600</xdr:colOff>
                <xdr:row>2</xdr:row>
                <xdr:rowOff>76200</xdr:rowOff>
              </to>
            </anchor>
          </controlPr>
        </control>
      </mc:Choice>
      <mc:Fallback>
        <control shapeId="3081" r:id="rId4" name="Label1"/>
      </mc:Fallback>
    </mc:AlternateContent>
    <mc:AlternateContent xmlns:mc="http://schemas.openxmlformats.org/markup-compatibility/2006">
      <mc:Choice Requires="x14">
        <control shapeId="3079" r:id="rId6" name="CommandButton2">
          <controlPr defaultSize="0" autoLine="0" r:id="rId7">
            <anchor moveWithCells="1">
              <from>
                <xdr:col>5</xdr:col>
                <xdr:colOff>533400</xdr:colOff>
                <xdr:row>15</xdr:row>
                <xdr:rowOff>142875</xdr:rowOff>
              </from>
              <to>
                <xdr:col>5</xdr:col>
                <xdr:colOff>1447800</xdr:colOff>
                <xdr:row>16</xdr:row>
                <xdr:rowOff>295275</xdr:rowOff>
              </to>
            </anchor>
          </controlPr>
        </control>
      </mc:Choice>
      <mc:Fallback>
        <control shapeId="3079" r:id="rId6" name="CommandButton2"/>
      </mc:Fallback>
    </mc:AlternateContent>
    <mc:AlternateContent xmlns:mc="http://schemas.openxmlformats.org/markup-compatibility/2006">
      <mc:Choice Requires="x14">
        <control shapeId="3078" r:id="rId8" name="OptionButton2">
          <controlPr defaultSize="0" autoLine="0" r:id="rId9">
            <anchor moveWithCells="1">
              <from>
                <xdr:col>1</xdr:col>
                <xdr:colOff>561975</xdr:colOff>
                <xdr:row>14</xdr:row>
                <xdr:rowOff>0</xdr:rowOff>
              </from>
              <to>
                <xdr:col>2</xdr:col>
                <xdr:colOff>1266825</xdr:colOff>
                <xdr:row>15</xdr:row>
                <xdr:rowOff>85725</xdr:rowOff>
              </to>
            </anchor>
          </controlPr>
        </control>
      </mc:Choice>
      <mc:Fallback>
        <control shapeId="3078" r:id="rId8" name="OptionButton2"/>
      </mc:Fallback>
    </mc:AlternateContent>
    <mc:AlternateContent xmlns:mc="http://schemas.openxmlformats.org/markup-compatibility/2006">
      <mc:Choice Requires="x14">
        <control shapeId="3076" r:id="rId10" name="OptionButton1">
          <controlPr defaultSize="0" autoLine="0" r:id="rId11">
            <anchor moveWithCells="1">
              <from>
                <xdr:col>1</xdr:col>
                <xdr:colOff>542925</xdr:colOff>
                <xdr:row>6</xdr:row>
                <xdr:rowOff>66675</xdr:rowOff>
              </from>
              <to>
                <xdr:col>2</xdr:col>
                <xdr:colOff>1819275</xdr:colOff>
                <xdr:row>7</xdr:row>
                <xdr:rowOff>95250</xdr:rowOff>
              </to>
            </anchor>
          </controlPr>
        </control>
      </mc:Choice>
      <mc:Fallback>
        <control shapeId="3076" r:id="rId10" name="OptionButton1"/>
      </mc:Fallback>
    </mc:AlternateContent>
    <mc:AlternateContent xmlns:mc="http://schemas.openxmlformats.org/markup-compatibility/2006">
      <mc:Choice Requires="x14">
        <control shapeId="3074" r:id="rId12" name="CommandButton3">
          <controlPr defaultSize="0" autoLine="0" r:id="rId13">
            <anchor moveWithCells="1">
              <from>
                <xdr:col>6</xdr:col>
                <xdr:colOff>314325</xdr:colOff>
                <xdr:row>16</xdr:row>
                <xdr:rowOff>19050</xdr:rowOff>
              </from>
              <to>
                <xdr:col>6</xdr:col>
                <xdr:colOff>1228725</xdr:colOff>
                <xdr:row>17</xdr:row>
                <xdr:rowOff>19050</xdr:rowOff>
              </to>
            </anchor>
          </controlPr>
        </control>
      </mc:Choice>
      <mc:Fallback>
        <control shapeId="3074" r:id="rId12" name="CommandButton3"/>
      </mc:Fallback>
    </mc:AlternateContent>
    <mc:AlternateContent xmlns:mc="http://schemas.openxmlformats.org/markup-compatibility/2006">
      <mc:Choice Requires="x14">
        <control shapeId="3073" r:id="rId14" name="CommandButton1">
          <controlPr defaultSize="0" autoLine="0" r:id="rId15">
            <anchor moveWithCells="1">
              <from>
                <xdr:col>5</xdr:col>
                <xdr:colOff>533400</xdr:colOff>
                <xdr:row>10</xdr:row>
                <xdr:rowOff>0</xdr:rowOff>
              </from>
              <to>
                <xdr:col>5</xdr:col>
                <xdr:colOff>1447800</xdr:colOff>
                <xdr:row>11</xdr:row>
                <xdr:rowOff>0</xdr:rowOff>
              </to>
            </anchor>
          </controlPr>
        </control>
      </mc:Choice>
      <mc:Fallback>
        <control shapeId="3073" r:id="rId14" name="CommandButton1"/>
      </mc:Fallback>
    </mc:AlternateContent>
    <mc:AlternateContent xmlns:mc="http://schemas.openxmlformats.org/markup-compatibility/2006">
      <mc:Choice Requires="x14">
        <control shapeId="3075" r:id="rId16" name="Group Box 3">
          <controlPr defaultSize="0" autoFill="0" autoPict="0">
            <anchor moveWithCells="1">
              <from>
                <xdr:col>1</xdr:col>
                <xdr:colOff>409575</xdr:colOff>
                <xdr:row>6</xdr:row>
                <xdr:rowOff>161925</xdr:rowOff>
              </from>
              <to>
                <xdr:col>5</xdr:col>
                <xdr:colOff>1676400</xdr:colOff>
                <xdr:row>12</xdr:row>
                <xdr:rowOff>66675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77" r:id="rId17" name="Group Box 5">
          <controlPr defaultSize="0" autoFill="0" autoPict="0">
            <anchor moveWithCells="1">
              <from>
                <xdr:col>1</xdr:col>
                <xdr:colOff>409575</xdr:colOff>
                <xdr:row>14</xdr:row>
                <xdr:rowOff>104775</xdr:rowOff>
              </from>
              <to>
                <xdr:col>5</xdr:col>
                <xdr:colOff>1666875</xdr:colOff>
                <xdr:row>18</xdr:row>
                <xdr:rowOff>57150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080" r:id="rId18" name="Group Box 8">
          <controlPr defaultSize="0" autoFill="0" autoPict="0">
            <anchor moveWithCells="1">
              <from>
                <xdr:col>1</xdr:col>
                <xdr:colOff>409575</xdr:colOff>
                <xdr:row>1</xdr:row>
                <xdr:rowOff>133350</xdr:rowOff>
              </from>
              <to>
                <xdr:col>5</xdr:col>
                <xdr:colOff>1666875</xdr:colOff>
                <xdr:row>5</xdr:row>
                <xdr:rowOff>66675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8AD87A-83EE-489F-966C-44C369034461}">
          <x14:formula1>
            <xm:f>紐付け情報!$B$2:$B$76</xm:f>
          </x14:formula1>
          <xm:sqref>AL27:AL45</xm:sqref>
        </x14:dataValidation>
        <x14:dataValidation type="list" allowBlank="1" showInputMessage="1" showErrorMessage="1" xr:uid="{5B5D56CE-6BAE-4477-8699-904BFD18EB2D}">
          <x14:formula1>
            <xm:f>データ!$B$2:$B$11</xm:f>
          </x14:formula1>
          <xm:sqref>C27:C45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99B-9A66-41AA-B7DE-950BDE6C96B7}">
  <sheetPr codeName="Sheet3"/>
  <dimension ref="B1:D76"/>
  <sheetViews>
    <sheetView zoomScaleNormal="100" workbookViewId="0"/>
  </sheetViews>
  <sheetFormatPr defaultRowHeight="12" x14ac:dyDescent="0.2"/>
  <cols>
    <col min="2" max="2" width="11" bestFit="1" customWidth="1"/>
    <col min="3" max="3" width="37.28515625" bestFit="1" customWidth="1"/>
    <col min="4" max="4" width="61.85546875" bestFit="1" customWidth="1"/>
  </cols>
  <sheetData>
    <row r="1" spans="2:4" x14ac:dyDescent="0.2">
      <c r="B1" t="s">
        <v>22</v>
      </c>
      <c r="C1" t="s">
        <v>272</v>
      </c>
      <c r="D1" t="s">
        <v>23</v>
      </c>
    </row>
    <row r="2" spans="2:4" x14ac:dyDescent="0.2">
      <c r="B2" t="s">
        <v>73</v>
      </c>
      <c r="C2" t="s">
        <v>74</v>
      </c>
      <c r="D2" t="s">
        <v>75</v>
      </c>
    </row>
    <row r="3" spans="2:4" x14ac:dyDescent="0.2">
      <c r="B3" t="s">
        <v>71</v>
      </c>
      <c r="C3" t="s">
        <v>74</v>
      </c>
      <c r="D3" t="s">
        <v>76</v>
      </c>
    </row>
    <row r="4" spans="2:4" x14ac:dyDescent="0.2">
      <c r="B4" t="s">
        <v>72</v>
      </c>
      <c r="C4" t="s">
        <v>74</v>
      </c>
      <c r="D4" t="s">
        <v>77</v>
      </c>
    </row>
    <row r="5" spans="2:4" x14ac:dyDescent="0.2">
      <c r="B5" t="s">
        <v>78</v>
      </c>
      <c r="C5" t="s">
        <v>74</v>
      </c>
      <c r="D5" t="s">
        <v>79</v>
      </c>
    </row>
    <row r="6" spans="2:4" x14ac:dyDescent="0.2">
      <c r="B6" t="s">
        <v>80</v>
      </c>
      <c r="C6" t="s">
        <v>74</v>
      </c>
      <c r="D6" t="s">
        <v>81</v>
      </c>
    </row>
    <row r="7" spans="2:4" x14ac:dyDescent="0.2">
      <c r="B7" t="s">
        <v>82</v>
      </c>
      <c r="C7" t="s">
        <v>74</v>
      </c>
      <c r="D7" t="s">
        <v>83</v>
      </c>
    </row>
    <row r="8" spans="2:4" x14ac:dyDescent="0.2">
      <c r="B8" t="s">
        <v>84</v>
      </c>
      <c r="C8" t="s">
        <v>74</v>
      </c>
      <c r="D8" t="s">
        <v>85</v>
      </c>
    </row>
    <row r="9" spans="2:4" x14ac:dyDescent="0.2">
      <c r="B9" t="s">
        <v>86</v>
      </c>
      <c r="C9" t="s">
        <v>74</v>
      </c>
      <c r="D9" t="s">
        <v>87</v>
      </c>
    </row>
    <row r="10" spans="2:4" x14ac:dyDescent="0.2">
      <c r="B10" t="s">
        <v>88</v>
      </c>
      <c r="C10" t="s">
        <v>74</v>
      </c>
      <c r="D10" t="s">
        <v>89</v>
      </c>
    </row>
    <row r="11" spans="2:4" x14ac:dyDescent="0.2">
      <c r="B11" t="s">
        <v>90</v>
      </c>
      <c r="C11" t="s">
        <v>91</v>
      </c>
      <c r="D11" t="s">
        <v>75</v>
      </c>
    </row>
    <row r="12" spans="2:4" x14ac:dyDescent="0.2">
      <c r="B12" t="s">
        <v>92</v>
      </c>
      <c r="C12" t="s">
        <v>91</v>
      </c>
      <c r="D12" t="s">
        <v>79</v>
      </c>
    </row>
    <row r="13" spans="2:4" x14ac:dyDescent="0.2">
      <c r="B13" t="s">
        <v>93</v>
      </c>
      <c r="C13" t="s">
        <v>91</v>
      </c>
      <c r="D13" t="s">
        <v>81</v>
      </c>
    </row>
    <row r="14" spans="2:4" x14ac:dyDescent="0.2">
      <c r="B14" t="s">
        <v>94</v>
      </c>
      <c r="C14" t="s">
        <v>91</v>
      </c>
      <c r="D14" t="s">
        <v>83</v>
      </c>
    </row>
    <row r="15" spans="2:4" x14ac:dyDescent="0.2">
      <c r="B15" t="s">
        <v>95</v>
      </c>
      <c r="C15" t="s">
        <v>91</v>
      </c>
      <c r="D15" t="s">
        <v>85</v>
      </c>
    </row>
    <row r="16" spans="2:4" x14ac:dyDescent="0.2">
      <c r="B16" t="s">
        <v>96</v>
      </c>
      <c r="C16" t="s">
        <v>91</v>
      </c>
      <c r="D16" t="s">
        <v>97</v>
      </c>
    </row>
    <row r="17" spans="2:4" x14ac:dyDescent="0.2">
      <c r="B17" t="s">
        <v>98</v>
      </c>
      <c r="C17" t="s">
        <v>70</v>
      </c>
      <c r="D17" t="s">
        <v>75</v>
      </c>
    </row>
    <row r="18" spans="2:4" x14ac:dyDescent="0.2">
      <c r="B18" t="s">
        <v>99</v>
      </c>
      <c r="C18" t="s">
        <v>70</v>
      </c>
      <c r="D18" t="s">
        <v>100</v>
      </c>
    </row>
    <row r="19" spans="2:4" x14ac:dyDescent="0.2">
      <c r="B19" t="s">
        <v>101</v>
      </c>
      <c r="C19" t="s">
        <v>70</v>
      </c>
      <c r="D19" t="s">
        <v>77</v>
      </c>
    </row>
    <row r="20" spans="2:4" x14ac:dyDescent="0.2">
      <c r="B20" t="s">
        <v>102</v>
      </c>
      <c r="C20" t="s">
        <v>70</v>
      </c>
      <c r="D20" t="s">
        <v>79</v>
      </c>
    </row>
    <row r="21" spans="2:4" x14ac:dyDescent="0.2">
      <c r="B21" t="s">
        <v>103</v>
      </c>
      <c r="C21" t="s">
        <v>70</v>
      </c>
      <c r="D21" t="s">
        <v>104</v>
      </c>
    </row>
    <row r="22" spans="2:4" x14ac:dyDescent="0.2">
      <c r="B22" t="s">
        <v>105</v>
      </c>
      <c r="C22" t="s">
        <v>70</v>
      </c>
      <c r="D22" t="s">
        <v>81</v>
      </c>
    </row>
    <row r="23" spans="2:4" x14ac:dyDescent="0.2">
      <c r="B23" t="s">
        <v>106</v>
      </c>
      <c r="C23" t="s">
        <v>70</v>
      </c>
      <c r="D23" t="s">
        <v>83</v>
      </c>
    </row>
    <row r="24" spans="2:4" x14ac:dyDescent="0.2">
      <c r="B24" t="s">
        <v>107</v>
      </c>
      <c r="C24" t="s">
        <v>70</v>
      </c>
      <c r="D24" t="s">
        <v>85</v>
      </c>
    </row>
    <row r="25" spans="2:4" x14ac:dyDescent="0.2">
      <c r="B25" t="s">
        <v>108</v>
      </c>
      <c r="C25" t="s">
        <v>70</v>
      </c>
      <c r="D25" t="s">
        <v>109</v>
      </c>
    </row>
    <row r="26" spans="2:4" x14ac:dyDescent="0.2">
      <c r="B26" t="s">
        <v>110</v>
      </c>
      <c r="C26" t="s">
        <v>111</v>
      </c>
      <c r="D26" t="s">
        <v>75</v>
      </c>
    </row>
    <row r="27" spans="2:4" x14ac:dyDescent="0.2">
      <c r="B27" t="s">
        <v>112</v>
      </c>
      <c r="C27" t="s">
        <v>111</v>
      </c>
      <c r="D27" t="s">
        <v>79</v>
      </c>
    </row>
    <row r="28" spans="2:4" x14ac:dyDescent="0.2">
      <c r="B28" t="s">
        <v>113</v>
      </c>
      <c r="C28" t="s">
        <v>111</v>
      </c>
      <c r="D28" t="s">
        <v>104</v>
      </c>
    </row>
    <row r="29" spans="2:4" x14ac:dyDescent="0.2">
      <c r="B29" t="s">
        <v>114</v>
      </c>
      <c r="C29" t="s">
        <v>111</v>
      </c>
      <c r="D29" t="s">
        <v>81</v>
      </c>
    </row>
    <row r="30" spans="2:4" x14ac:dyDescent="0.2">
      <c r="B30" t="s">
        <v>115</v>
      </c>
      <c r="C30" t="s">
        <v>111</v>
      </c>
      <c r="D30" t="s">
        <v>116</v>
      </c>
    </row>
    <row r="31" spans="2:4" x14ac:dyDescent="0.2">
      <c r="B31" t="s">
        <v>117</v>
      </c>
      <c r="C31" t="s">
        <v>111</v>
      </c>
      <c r="D31" t="s">
        <v>83</v>
      </c>
    </row>
    <row r="32" spans="2:4" x14ac:dyDescent="0.2">
      <c r="B32" t="s">
        <v>118</v>
      </c>
      <c r="C32" t="s">
        <v>111</v>
      </c>
      <c r="D32" t="s">
        <v>85</v>
      </c>
    </row>
    <row r="33" spans="2:4" x14ac:dyDescent="0.2">
      <c r="B33" t="s">
        <v>119</v>
      </c>
      <c r="C33" t="s">
        <v>111</v>
      </c>
      <c r="D33" t="s">
        <v>89</v>
      </c>
    </row>
    <row r="34" spans="2:4" x14ac:dyDescent="0.2">
      <c r="B34" t="s">
        <v>120</v>
      </c>
      <c r="C34" t="s">
        <v>121</v>
      </c>
      <c r="D34" t="s">
        <v>79</v>
      </c>
    </row>
    <row r="35" spans="2:4" x14ac:dyDescent="0.2">
      <c r="B35" t="s">
        <v>122</v>
      </c>
      <c r="C35" t="s">
        <v>121</v>
      </c>
      <c r="D35" t="s">
        <v>104</v>
      </c>
    </row>
    <row r="36" spans="2:4" x14ac:dyDescent="0.2">
      <c r="B36" t="s">
        <v>123</v>
      </c>
      <c r="C36" t="s">
        <v>121</v>
      </c>
      <c r="D36" t="s">
        <v>81</v>
      </c>
    </row>
    <row r="37" spans="2:4" x14ac:dyDescent="0.2">
      <c r="B37" t="s">
        <v>124</v>
      </c>
      <c r="C37" t="s">
        <v>121</v>
      </c>
      <c r="D37" t="s">
        <v>125</v>
      </c>
    </row>
    <row r="38" spans="2:4" x14ac:dyDescent="0.2">
      <c r="B38" t="s">
        <v>126</v>
      </c>
      <c r="C38" t="s">
        <v>121</v>
      </c>
      <c r="D38" t="s">
        <v>127</v>
      </c>
    </row>
    <row r="39" spans="2:4" x14ac:dyDescent="0.2">
      <c r="B39" t="s">
        <v>128</v>
      </c>
      <c r="C39" t="s">
        <v>121</v>
      </c>
      <c r="D39" t="s">
        <v>89</v>
      </c>
    </row>
    <row r="40" spans="2:4" x14ac:dyDescent="0.2">
      <c r="B40" t="s">
        <v>129</v>
      </c>
      <c r="C40" t="s">
        <v>130</v>
      </c>
      <c r="D40" t="s">
        <v>131</v>
      </c>
    </row>
    <row r="41" spans="2:4" x14ac:dyDescent="0.2">
      <c r="B41" t="s">
        <v>132</v>
      </c>
      <c r="C41" t="s">
        <v>130</v>
      </c>
      <c r="D41" t="s">
        <v>133</v>
      </c>
    </row>
    <row r="42" spans="2:4" x14ac:dyDescent="0.2">
      <c r="B42" t="s">
        <v>134</v>
      </c>
      <c r="C42" t="s">
        <v>130</v>
      </c>
      <c r="D42" t="s">
        <v>135</v>
      </c>
    </row>
    <row r="43" spans="2:4" x14ac:dyDescent="0.2">
      <c r="B43" t="s">
        <v>136</v>
      </c>
      <c r="C43" t="s">
        <v>130</v>
      </c>
      <c r="D43" t="s">
        <v>137</v>
      </c>
    </row>
    <row r="44" spans="2:4" x14ac:dyDescent="0.2">
      <c r="B44" t="s">
        <v>138</v>
      </c>
      <c r="C44" t="s">
        <v>130</v>
      </c>
      <c r="D44" t="s">
        <v>139</v>
      </c>
    </row>
    <row r="45" spans="2:4" x14ac:dyDescent="0.2">
      <c r="B45" t="s">
        <v>140</v>
      </c>
      <c r="C45" t="s">
        <v>130</v>
      </c>
      <c r="D45" t="s">
        <v>141</v>
      </c>
    </row>
    <row r="46" spans="2:4" x14ac:dyDescent="0.2">
      <c r="B46" t="s">
        <v>142</v>
      </c>
      <c r="C46" t="s">
        <v>130</v>
      </c>
      <c r="D46" t="s">
        <v>143</v>
      </c>
    </row>
    <row r="47" spans="2:4" x14ac:dyDescent="0.2">
      <c r="B47" t="s">
        <v>144</v>
      </c>
      <c r="C47" t="s">
        <v>130</v>
      </c>
      <c r="D47" t="s">
        <v>145</v>
      </c>
    </row>
    <row r="48" spans="2:4" x14ac:dyDescent="0.2">
      <c r="B48" t="s">
        <v>146</v>
      </c>
      <c r="C48" t="s">
        <v>130</v>
      </c>
      <c r="D48" t="s">
        <v>147</v>
      </c>
    </row>
    <row r="49" spans="2:4" x14ac:dyDescent="0.2">
      <c r="B49" t="s">
        <v>148</v>
      </c>
      <c r="C49" t="s">
        <v>130</v>
      </c>
      <c r="D49" t="s">
        <v>149</v>
      </c>
    </row>
    <row r="50" spans="2:4" x14ac:dyDescent="0.2">
      <c r="B50" t="s">
        <v>150</v>
      </c>
      <c r="C50" t="s">
        <v>151</v>
      </c>
      <c r="D50" t="s">
        <v>131</v>
      </c>
    </row>
    <row r="51" spans="2:4" x14ac:dyDescent="0.2">
      <c r="B51" t="s">
        <v>152</v>
      </c>
      <c r="C51" t="s">
        <v>151</v>
      </c>
      <c r="D51" t="s">
        <v>153</v>
      </c>
    </row>
    <row r="52" spans="2:4" x14ac:dyDescent="0.2">
      <c r="B52" t="s">
        <v>154</v>
      </c>
      <c r="C52" t="s">
        <v>151</v>
      </c>
      <c r="D52" t="s">
        <v>135</v>
      </c>
    </row>
    <row r="53" spans="2:4" x14ac:dyDescent="0.2">
      <c r="B53" t="s">
        <v>155</v>
      </c>
      <c r="C53" t="s">
        <v>151</v>
      </c>
      <c r="D53" t="s">
        <v>139</v>
      </c>
    </row>
    <row r="54" spans="2:4" x14ac:dyDescent="0.2">
      <c r="B54" t="s">
        <v>156</v>
      </c>
      <c r="C54" t="s">
        <v>151</v>
      </c>
      <c r="D54" t="s">
        <v>141</v>
      </c>
    </row>
    <row r="55" spans="2:4" x14ac:dyDescent="0.2">
      <c r="B55" t="s">
        <v>157</v>
      </c>
      <c r="C55" t="s">
        <v>151</v>
      </c>
      <c r="D55" t="s">
        <v>143</v>
      </c>
    </row>
    <row r="56" spans="2:4" x14ac:dyDescent="0.2">
      <c r="B56" t="s">
        <v>158</v>
      </c>
      <c r="C56" t="s">
        <v>151</v>
      </c>
      <c r="D56" t="s">
        <v>159</v>
      </c>
    </row>
    <row r="57" spans="2:4" x14ac:dyDescent="0.2">
      <c r="B57" t="s">
        <v>160</v>
      </c>
      <c r="C57" t="s">
        <v>151</v>
      </c>
      <c r="D57" t="s">
        <v>161</v>
      </c>
    </row>
    <row r="58" spans="2:4" x14ac:dyDescent="0.2">
      <c r="B58" t="s">
        <v>162</v>
      </c>
      <c r="C58" t="s">
        <v>151</v>
      </c>
      <c r="D58" t="s">
        <v>163</v>
      </c>
    </row>
    <row r="59" spans="2:4" x14ac:dyDescent="0.2">
      <c r="B59" t="s">
        <v>164</v>
      </c>
      <c r="C59" t="s">
        <v>151</v>
      </c>
      <c r="D59" t="s">
        <v>165</v>
      </c>
    </row>
    <row r="60" spans="2:4" x14ac:dyDescent="0.2">
      <c r="B60" t="s">
        <v>166</v>
      </c>
      <c r="C60" t="s">
        <v>167</v>
      </c>
      <c r="D60" t="s">
        <v>168</v>
      </c>
    </row>
    <row r="61" spans="2:4" x14ac:dyDescent="0.2">
      <c r="B61" t="s">
        <v>169</v>
      </c>
      <c r="C61" t="s">
        <v>167</v>
      </c>
      <c r="D61" t="s">
        <v>170</v>
      </c>
    </row>
    <row r="62" spans="2:4" x14ac:dyDescent="0.2">
      <c r="B62" t="s">
        <v>171</v>
      </c>
      <c r="C62" t="s">
        <v>167</v>
      </c>
      <c r="D62" t="s">
        <v>172</v>
      </c>
    </row>
    <row r="63" spans="2:4" x14ac:dyDescent="0.2">
      <c r="B63" t="s">
        <v>173</v>
      </c>
      <c r="C63" t="s">
        <v>167</v>
      </c>
      <c r="D63" t="s">
        <v>174</v>
      </c>
    </row>
    <row r="64" spans="2:4" x14ac:dyDescent="0.2">
      <c r="B64" t="s">
        <v>175</v>
      </c>
      <c r="C64" t="s">
        <v>167</v>
      </c>
      <c r="D64" t="s">
        <v>176</v>
      </c>
    </row>
    <row r="65" spans="2:4" x14ac:dyDescent="0.2">
      <c r="B65" t="s">
        <v>177</v>
      </c>
      <c r="C65" t="s">
        <v>167</v>
      </c>
      <c r="D65" t="s">
        <v>178</v>
      </c>
    </row>
    <row r="66" spans="2:4" x14ac:dyDescent="0.2">
      <c r="B66" t="s">
        <v>179</v>
      </c>
      <c r="C66" t="s">
        <v>167</v>
      </c>
      <c r="D66" t="s">
        <v>180</v>
      </c>
    </row>
    <row r="67" spans="2:4" x14ac:dyDescent="0.2">
      <c r="B67" t="s">
        <v>181</v>
      </c>
      <c r="C67" t="s">
        <v>167</v>
      </c>
      <c r="D67" t="s">
        <v>182</v>
      </c>
    </row>
    <row r="68" spans="2:4" x14ac:dyDescent="0.2">
      <c r="B68" t="s">
        <v>183</v>
      </c>
      <c r="C68" t="s">
        <v>167</v>
      </c>
      <c r="D68" t="s">
        <v>184</v>
      </c>
    </row>
    <row r="69" spans="2:4" x14ac:dyDescent="0.2">
      <c r="B69" t="s">
        <v>185</v>
      </c>
      <c r="C69" t="s">
        <v>167</v>
      </c>
      <c r="D69" t="s">
        <v>186</v>
      </c>
    </row>
    <row r="70" spans="2:4" x14ac:dyDescent="0.2">
      <c r="B70" t="s">
        <v>187</v>
      </c>
      <c r="C70" t="s">
        <v>167</v>
      </c>
      <c r="D70" t="s">
        <v>188</v>
      </c>
    </row>
    <row r="71" spans="2:4" x14ac:dyDescent="0.2">
      <c r="B71" t="s">
        <v>189</v>
      </c>
      <c r="C71" t="s">
        <v>167</v>
      </c>
      <c r="D71" t="s">
        <v>190</v>
      </c>
    </row>
    <row r="72" spans="2:4" x14ac:dyDescent="0.2">
      <c r="B72" t="s">
        <v>191</v>
      </c>
      <c r="C72" t="s">
        <v>167</v>
      </c>
      <c r="D72" t="s">
        <v>192</v>
      </c>
    </row>
    <row r="73" spans="2:4" x14ac:dyDescent="0.2">
      <c r="B73" t="s">
        <v>193</v>
      </c>
      <c r="C73" t="s">
        <v>167</v>
      </c>
      <c r="D73" t="s">
        <v>194</v>
      </c>
    </row>
    <row r="74" spans="2:4" x14ac:dyDescent="0.2">
      <c r="B74" t="s">
        <v>195</v>
      </c>
      <c r="C74" t="s">
        <v>167</v>
      </c>
      <c r="D74" t="s">
        <v>196</v>
      </c>
    </row>
    <row r="75" spans="2:4" x14ac:dyDescent="0.2">
      <c r="B75" t="s">
        <v>197</v>
      </c>
      <c r="C75" t="s">
        <v>167</v>
      </c>
      <c r="D75" t="s">
        <v>198</v>
      </c>
    </row>
    <row r="76" spans="2:4" x14ac:dyDescent="0.2">
      <c r="B76" t="s">
        <v>199</v>
      </c>
      <c r="C76" t="s">
        <v>167</v>
      </c>
      <c r="D76" t="s">
        <v>200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3E48-76AE-4B03-BB3B-609018F2C07B}">
  <sheetPr codeName="Sheet4"/>
  <dimension ref="A1:C3"/>
  <sheetViews>
    <sheetView workbookViewId="0"/>
  </sheetViews>
  <sheetFormatPr defaultRowHeight="12" x14ac:dyDescent="0.2"/>
  <cols>
    <col min="1" max="1" width="2.7109375" customWidth="1"/>
    <col min="2" max="2" width="16.7109375" customWidth="1"/>
    <col min="3" max="3" width="40.7109375" customWidth="1"/>
  </cols>
  <sheetData>
    <row r="1" spans="1:3" s="12" customFormat="1" ht="14.25" x14ac:dyDescent="0.2">
      <c r="A1" s="11" t="s">
        <v>38</v>
      </c>
    </row>
    <row r="2" spans="1:3" s="14" customFormat="1" ht="14.25" x14ac:dyDescent="0.2">
      <c r="A2" s="13"/>
      <c r="B2" s="14" t="s">
        <v>41</v>
      </c>
    </row>
    <row r="3" spans="1:3" s="12" customFormat="1" ht="14.25" x14ac:dyDescent="0.2">
      <c r="B3" s="15" t="s">
        <v>39</v>
      </c>
      <c r="C3" s="15" t="s">
        <v>40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A95D-CD49-4E66-A16D-DE0FF0B9289D}">
  <sheetPr codeName="Sheet5"/>
  <dimension ref="B1:C11"/>
  <sheetViews>
    <sheetView zoomScaleNormal="100" workbookViewId="0"/>
  </sheetViews>
  <sheetFormatPr defaultRowHeight="12" x14ac:dyDescent="0.2"/>
  <cols>
    <col min="2" max="2" width="17.42578125" bestFit="1" customWidth="1"/>
    <col min="3" max="3" width="23.42578125" bestFit="1" customWidth="1"/>
  </cols>
  <sheetData>
    <row r="1" spans="2:3" x14ac:dyDescent="0.2">
      <c r="B1" t="s">
        <v>272</v>
      </c>
      <c r="C1" t="s">
        <v>271</v>
      </c>
    </row>
    <row r="2" spans="2:3" x14ac:dyDescent="0.2">
      <c r="B2" t="s">
        <v>5</v>
      </c>
      <c r="C2" t="s">
        <v>273</v>
      </c>
    </row>
    <row r="3" spans="2:3" x14ac:dyDescent="0.2">
      <c r="B3" t="s">
        <v>6</v>
      </c>
      <c r="C3" t="s">
        <v>274</v>
      </c>
    </row>
    <row r="4" spans="2:3" x14ac:dyDescent="0.2">
      <c r="B4" t="s">
        <v>7</v>
      </c>
      <c r="C4" t="s">
        <v>275</v>
      </c>
    </row>
    <row r="5" spans="2:3" x14ac:dyDescent="0.2">
      <c r="B5" t="s">
        <v>8</v>
      </c>
      <c r="C5" t="s">
        <v>276</v>
      </c>
    </row>
    <row r="6" spans="2:3" x14ac:dyDescent="0.2">
      <c r="B6" t="s">
        <v>9</v>
      </c>
      <c r="C6" t="s">
        <v>277</v>
      </c>
    </row>
    <row r="7" spans="2:3" x14ac:dyDescent="0.2">
      <c r="B7" t="s">
        <v>10</v>
      </c>
      <c r="C7" t="s">
        <v>278</v>
      </c>
    </row>
    <row r="8" spans="2:3" x14ac:dyDescent="0.2">
      <c r="B8" t="s">
        <v>11</v>
      </c>
      <c r="C8" t="s">
        <v>279</v>
      </c>
    </row>
    <row r="9" spans="2:3" x14ac:dyDescent="0.2">
      <c r="B9" t="s">
        <v>12</v>
      </c>
      <c r="C9" t="s">
        <v>280</v>
      </c>
    </row>
    <row r="10" spans="2:3" x14ac:dyDescent="0.2">
      <c r="B10" t="s">
        <v>13</v>
      </c>
      <c r="C10" t="s">
        <v>281</v>
      </c>
    </row>
    <row r="11" spans="2:3" x14ac:dyDescent="0.2">
      <c r="B11" t="s">
        <v>14</v>
      </c>
      <c r="C11" t="s">
        <v>282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8D65-C7EA-49BB-981D-BD347549257F}">
  <dimension ref="A1:J58"/>
  <sheetViews>
    <sheetView workbookViewId="0"/>
  </sheetViews>
  <sheetFormatPr defaultRowHeight="12" x14ac:dyDescent="0.2"/>
  <cols>
    <col min="1" max="1" width="4.7109375" customWidth="1"/>
    <col min="2" max="2" width="3.7109375" bestFit="1" customWidth="1"/>
    <col min="3" max="3" width="3.140625" customWidth="1"/>
    <col min="4" max="4" width="26.140625" bestFit="1" customWidth="1"/>
    <col min="5" max="5" width="10.42578125" bestFit="1" customWidth="1"/>
    <col min="6" max="6" width="10" bestFit="1" customWidth="1"/>
    <col min="7" max="8" width="11" bestFit="1" customWidth="1"/>
    <col min="9" max="9" width="10.28515625" bestFit="1" customWidth="1"/>
    <col min="10" max="10" width="51.5703125" bestFit="1" customWidth="1"/>
  </cols>
  <sheetData>
    <row r="1" spans="1:10" ht="12.75" thickBot="1" x14ac:dyDescent="0.25">
      <c r="A1" t="s">
        <v>201</v>
      </c>
    </row>
    <row r="2" spans="1:10" ht="12.75" thickBot="1" x14ac:dyDescent="0.25">
      <c r="B2" s="92" t="s">
        <v>202</v>
      </c>
      <c r="C2" s="93"/>
      <c r="D2" s="94" t="s">
        <v>35</v>
      </c>
      <c r="E2" s="94" t="s">
        <v>203</v>
      </c>
      <c r="F2" s="94" t="s">
        <v>204</v>
      </c>
      <c r="G2" s="94" t="s">
        <v>205</v>
      </c>
      <c r="H2" s="94" t="s">
        <v>206</v>
      </c>
      <c r="I2" s="94" t="s">
        <v>207</v>
      </c>
      <c r="J2" s="95" t="s">
        <v>208</v>
      </c>
    </row>
    <row r="3" spans="1:10" ht="12.75" thickTop="1" x14ac:dyDescent="0.2">
      <c r="B3" s="96">
        <v>1</v>
      </c>
      <c r="C3" s="97" t="s">
        <v>63</v>
      </c>
      <c r="D3" s="97"/>
      <c r="E3" s="98" t="s">
        <v>209</v>
      </c>
      <c r="F3" s="97" t="s">
        <v>210</v>
      </c>
      <c r="G3" s="97" t="s">
        <v>211</v>
      </c>
      <c r="H3" s="97" t="s">
        <v>212</v>
      </c>
      <c r="I3" s="97" t="s">
        <v>213</v>
      </c>
      <c r="J3" s="99"/>
    </row>
    <row r="4" spans="1:10" x14ac:dyDescent="0.2">
      <c r="B4" s="100">
        <v>2</v>
      </c>
      <c r="C4" s="101" t="s">
        <v>214</v>
      </c>
      <c r="D4" s="102"/>
      <c r="E4" s="103" t="s">
        <v>209</v>
      </c>
      <c r="F4" s="102" t="s">
        <v>215</v>
      </c>
      <c r="G4" s="103" t="s">
        <v>209</v>
      </c>
      <c r="H4" s="103" t="s">
        <v>209</v>
      </c>
      <c r="I4" s="103" t="s">
        <v>209</v>
      </c>
      <c r="J4" s="104"/>
    </row>
    <row r="5" spans="1:10" x14ac:dyDescent="0.2">
      <c r="B5" s="100">
        <v>3</v>
      </c>
      <c r="C5" s="105"/>
      <c r="D5" s="102" t="s">
        <v>18</v>
      </c>
      <c r="E5" s="103" t="s">
        <v>209</v>
      </c>
      <c r="F5" s="102" t="s">
        <v>210</v>
      </c>
      <c r="G5" s="103" t="s">
        <v>216</v>
      </c>
      <c r="H5" s="103" t="s">
        <v>216</v>
      </c>
      <c r="I5" s="103" t="s">
        <v>216</v>
      </c>
      <c r="J5" s="104"/>
    </row>
    <row r="6" spans="1:10" x14ac:dyDescent="0.2">
      <c r="B6" s="100">
        <v>4</v>
      </c>
      <c r="C6" s="105"/>
      <c r="D6" s="102" t="s">
        <v>20</v>
      </c>
      <c r="E6" s="103" t="s">
        <v>209</v>
      </c>
      <c r="F6" s="102" t="s">
        <v>210</v>
      </c>
      <c r="G6" s="103" t="s">
        <v>216</v>
      </c>
      <c r="H6" s="103" t="s">
        <v>216</v>
      </c>
      <c r="I6" s="103" t="s">
        <v>216</v>
      </c>
      <c r="J6" s="104"/>
    </row>
    <row r="7" spans="1:10" x14ac:dyDescent="0.2">
      <c r="B7" s="100">
        <v>5</v>
      </c>
      <c r="C7" s="97"/>
      <c r="D7" s="102" t="s">
        <v>217</v>
      </c>
      <c r="E7" s="103" t="s">
        <v>209</v>
      </c>
      <c r="F7" s="102" t="s">
        <v>218</v>
      </c>
      <c r="G7" s="103" t="s">
        <v>209</v>
      </c>
      <c r="H7" s="103" t="s">
        <v>209</v>
      </c>
      <c r="I7" s="103" t="s">
        <v>209</v>
      </c>
      <c r="J7" s="104" t="s">
        <v>219</v>
      </c>
    </row>
    <row r="8" spans="1:10" x14ac:dyDescent="0.2">
      <c r="B8" s="100">
        <v>6</v>
      </c>
      <c r="C8" s="101" t="s">
        <v>220</v>
      </c>
      <c r="D8" s="102"/>
      <c r="E8" s="103" t="s">
        <v>209</v>
      </c>
      <c r="F8" s="102" t="s">
        <v>215</v>
      </c>
      <c r="G8" s="103" t="s">
        <v>209</v>
      </c>
      <c r="H8" s="103" t="s">
        <v>209</v>
      </c>
      <c r="I8" s="103" t="s">
        <v>209</v>
      </c>
      <c r="J8" s="104"/>
    </row>
    <row r="9" spans="1:10" x14ac:dyDescent="0.2">
      <c r="B9" s="100">
        <v>7</v>
      </c>
      <c r="C9" s="105"/>
      <c r="D9" s="102" t="s">
        <v>221</v>
      </c>
      <c r="E9" s="103" t="s">
        <v>209</v>
      </c>
      <c r="F9" s="102" t="s">
        <v>210</v>
      </c>
      <c r="G9" s="103" t="s">
        <v>216</v>
      </c>
      <c r="H9" s="103" t="s">
        <v>216</v>
      </c>
      <c r="I9" s="103" t="s">
        <v>216</v>
      </c>
      <c r="J9" s="104"/>
    </row>
    <row r="10" spans="1:10" x14ac:dyDescent="0.2">
      <c r="B10" s="100">
        <v>8</v>
      </c>
      <c r="C10" s="97"/>
      <c r="D10" s="102" t="s">
        <v>217</v>
      </c>
      <c r="E10" s="103" t="s">
        <v>209</v>
      </c>
      <c r="F10" s="102" t="s">
        <v>218</v>
      </c>
      <c r="G10" s="103" t="s">
        <v>209</v>
      </c>
      <c r="H10" s="103" t="s">
        <v>209</v>
      </c>
      <c r="I10" s="103" t="s">
        <v>209</v>
      </c>
      <c r="J10" s="104" t="s">
        <v>222</v>
      </c>
    </row>
    <row r="11" spans="1:10" x14ac:dyDescent="0.2">
      <c r="B11" s="100">
        <v>9</v>
      </c>
      <c r="C11" s="102" t="s">
        <v>223</v>
      </c>
      <c r="D11" s="102"/>
      <c r="E11" s="103" t="s">
        <v>209</v>
      </c>
      <c r="F11" s="102" t="s">
        <v>218</v>
      </c>
      <c r="G11" s="103" t="s">
        <v>209</v>
      </c>
      <c r="H11" s="103" t="s">
        <v>209</v>
      </c>
      <c r="I11" s="103" t="s">
        <v>209</v>
      </c>
      <c r="J11" s="104"/>
    </row>
    <row r="12" spans="1:10" x14ac:dyDescent="0.2">
      <c r="B12" s="100">
        <v>10</v>
      </c>
      <c r="C12" s="102" t="s">
        <v>59</v>
      </c>
      <c r="D12" s="102"/>
      <c r="E12" s="102"/>
      <c r="F12" s="102" t="s">
        <v>210</v>
      </c>
      <c r="G12" s="103" t="s">
        <v>209</v>
      </c>
      <c r="H12" s="103" t="s">
        <v>209</v>
      </c>
      <c r="I12" s="103" t="s">
        <v>209</v>
      </c>
      <c r="J12" s="104"/>
    </row>
    <row r="13" spans="1:10" x14ac:dyDescent="0.2">
      <c r="B13" s="100">
        <v>11</v>
      </c>
      <c r="C13" s="102" t="s">
        <v>224</v>
      </c>
      <c r="D13" s="102"/>
      <c r="E13" s="102"/>
      <c r="F13" s="102" t="s">
        <v>225</v>
      </c>
      <c r="G13" s="102" t="s">
        <v>226</v>
      </c>
      <c r="H13" s="102" t="s">
        <v>226</v>
      </c>
      <c r="I13" s="102" t="s">
        <v>226</v>
      </c>
      <c r="J13" s="104"/>
    </row>
    <row r="14" spans="1:10" x14ac:dyDescent="0.2">
      <c r="B14" s="100">
        <v>12</v>
      </c>
      <c r="C14" s="102" t="s">
        <v>60</v>
      </c>
      <c r="D14" s="102"/>
      <c r="E14" s="102"/>
      <c r="F14" s="102" t="s">
        <v>225</v>
      </c>
      <c r="G14" s="103" t="s">
        <v>227</v>
      </c>
      <c r="H14" s="103" t="s">
        <v>227</v>
      </c>
      <c r="I14" s="103" t="s">
        <v>227</v>
      </c>
      <c r="J14" s="104"/>
    </row>
    <row r="15" spans="1:10" x14ac:dyDescent="0.2">
      <c r="B15" s="100">
        <v>13</v>
      </c>
      <c r="C15" s="102" t="s">
        <v>43</v>
      </c>
      <c r="D15" s="102"/>
      <c r="E15" s="102"/>
      <c r="F15" s="102" t="s">
        <v>209</v>
      </c>
      <c r="G15" s="103" t="s">
        <v>209</v>
      </c>
      <c r="H15" s="103" t="s">
        <v>209</v>
      </c>
      <c r="I15" s="103" t="s">
        <v>209</v>
      </c>
      <c r="J15" s="104"/>
    </row>
    <row r="16" spans="1:10" x14ac:dyDescent="0.2">
      <c r="B16" s="100">
        <v>14</v>
      </c>
      <c r="C16" s="102"/>
      <c r="D16" s="102" t="s">
        <v>228</v>
      </c>
      <c r="E16" s="102" t="s">
        <v>229</v>
      </c>
      <c r="F16" s="102" t="s">
        <v>225</v>
      </c>
      <c r="G16" s="103" t="s">
        <v>230</v>
      </c>
      <c r="H16" s="103" t="s">
        <v>230</v>
      </c>
      <c r="I16" s="103" t="s">
        <v>230</v>
      </c>
      <c r="J16" s="104"/>
    </row>
    <row r="17" spans="2:10" x14ac:dyDescent="0.2">
      <c r="B17" s="100">
        <v>15</v>
      </c>
      <c r="C17" s="102"/>
      <c r="D17" s="102" t="s">
        <v>231</v>
      </c>
      <c r="E17" s="102" t="s">
        <v>232</v>
      </c>
      <c r="F17" s="102" t="s">
        <v>225</v>
      </c>
      <c r="G17" s="103" t="s">
        <v>233</v>
      </c>
      <c r="H17" s="103" t="s">
        <v>230</v>
      </c>
      <c r="I17" s="103" t="s">
        <v>230</v>
      </c>
      <c r="J17" s="104"/>
    </row>
    <row r="18" spans="2:10" x14ac:dyDescent="0.2">
      <c r="B18" s="100">
        <v>16</v>
      </c>
      <c r="C18" s="102"/>
      <c r="D18" s="102" t="s">
        <v>234</v>
      </c>
      <c r="E18" s="102" t="s">
        <v>235</v>
      </c>
      <c r="F18" s="102" t="s">
        <v>225</v>
      </c>
      <c r="G18" s="103" t="s">
        <v>233</v>
      </c>
      <c r="H18" s="103" t="s">
        <v>230</v>
      </c>
      <c r="I18" s="103" t="s">
        <v>230</v>
      </c>
      <c r="J18" s="104"/>
    </row>
    <row r="19" spans="2:10" x14ac:dyDescent="0.2">
      <c r="B19" s="100">
        <v>17</v>
      </c>
      <c r="C19" s="102"/>
      <c r="D19" s="102" t="s">
        <v>236</v>
      </c>
      <c r="E19" s="102" t="s">
        <v>237</v>
      </c>
      <c r="F19" s="102" t="s">
        <v>225</v>
      </c>
      <c r="G19" s="103" t="s">
        <v>233</v>
      </c>
      <c r="H19" s="103" t="s">
        <v>230</v>
      </c>
      <c r="I19" s="103" t="s">
        <v>233</v>
      </c>
      <c r="J19" s="104"/>
    </row>
    <row r="20" spans="2:10" x14ac:dyDescent="0.2">
      <c r="B20" s="100">
        <v>18</v>
      </c>
      <c r="C20" s="102" t="s">
        <v>61</v>
      </c>
      <c r="D20" s="102"/>
      <c r="E20" s="102"/>
      <c r="F20" s="102" t="s">
        <v>209</v>
      </c>
      <c r="G20" s="103" t="s">
        <v>209</v>
      </c>
      <c r="H20" s="103" t="s">
        <v>209</v>
      </c>
      <c r="I20" s="103" t="s">
        <v>209</v>
      </c>
      <c r="J20" s="104"/>
    </row>
    <row r="21" spans="2:10" x14ac:dyDescent="0.2">
      <c r="B21" s="100">
        <v>19</v>
      </c>
      <c r="C21" s="102"/>
      <c r="D21" s="102" t="s">
        <v>228</v>
      </c>
      <c r="E21" s="102" t="s">
        <v>238</v>
      </c>
      <c r="F21" s="102" t="s">
        <v>225</v>
      </c>
      <c r="G21" s="103" t="s">
        <v>230</v>
      </c>
      <c r="H21" s="103" t="s">
        <v>230</v>
      </c>
      <c r="I21" s="103" t="s">
        <v>230</v>
      </c>
      <c r="J21" s="104"/>
    </row>
    <row r="22" spans="2:10" x14ac:dyDescent="0.2">
      <c r="B22" s="100">
        <v>20</v>
      </c>
      <c r="C22" s="102"/>
      <c r="D22" s="102" t="s">
        <v>231</v>
      </c>
      <c r="E22" s="102" t="s">
        <v>239</v>
      </c>
      <c r="F22" s="102" t="s">
        <v>225</v>
      </c>
      <c r="G22" s="103" t="s">
        <v>233</v>
      </c>
      <c r="H22" s="103" t="s">
        <v>230</v>
      </c>
      <c r="I22" s="103" t="s">
        <v>230</v>
      </c>
      <c r="J22" s="104"/>
    </row>
    <row r="23" spans="2:10" x14ac:dyDescent="0.2">
      <c r="B23" s="100">
        <v>21</v>
      </c>
      <c r="C23" s="102"/>
      <c r="D23" s="102" t="s">
        <v>234</v>
      </c>
      <c r="E23" s="102" t="s">
        <v>240</v>
      </c>
      <c r="F23" s="102" t="s">
        <v>225</v>
      </c>
      <c r="G23" s="103" t="s">
        <v>233</v>
      </c>
      <c r="H23" s="103" t="s">
        <v>230</v>
      </c>
      <c r="I23" s="103" t="s">
        <v>230</v>
      </c>
      <c r="J23" s="104"/>
    </row>
    <row r="24" spans="2:10" x14ac:dyDescent="0.2">
      <c r="B24" s="100">
        <v>22</v>
      </c>
      <c r="C24" s="102"/>
      <c r="D24" s="102" t="s">
        <v>236</v>
      </c>
      <c r="E24" s="102" t="s">
        <v>241</v>
      </c>
      <c r="F24" s="102" t="s">
        <v>225</v>
      </c>
      <c r="G24" s="103" t="s">
        <v>233</v>
      </c>
      <c r="H24" s="103" t="s">
        <v>230</v>
      </c>
      <c r="I24" s="103" t="s">
        <v>233</v>
      </c>
      <c r="J24" s="104"/>
    </row>
    <row r="25" spans="2:10" x14ac:dyDescent="0.2">
      <c r="B25" s="100">
        <v>23</v>
      </c>
      <c r="C25" s="102" t="s">
        <v>58</v>
      </c>
      <c r="D25" s="102"/>
      <c r="E25" s="102"/>
      <c r="F25" s="102" t="s">
        <v>209</v>
      </c>
      <c r="G25" s="103" t="s">
        <v>209</v>
      </c>
      <c r="H25" s="103" t="s">
        <v>209</v>
      </c>
      <c r="I25" s="103" t="s">
        <v>209</v>
      </c>
      <c r="J25" s="104"/>
    </row>
    <row r="26" spans="2:10" x14ac:dyDescent="0.2">
      <c r="B26" s="100">
        <v>24</v>
      </c>
      <c r="C26" s="102"/>
      <c r="D26" s="102" t="s">
        <v>228</v>
      </c>
      <c r="E26" s="102" t="s">
        <v>242</v>
      </c>
      <c r="F26" s="102" t="s">
        <v>225</v>
      </c>
      <c r="G26" s="103" t="s">
        <v>230</v>
      </c>
      <c r="H26" s="103" t="s">
        <v>230</v>
      </c>
      <c r="I26" s="103" t="s">
        <v>230</v>
      </c>
      <c r="J26" s="104"/>
    </row>
    <row r="27" spans="2:10" x14ac:dyDescent="0.2">
      <c r="B27" s="100">
        <v>25</v>
      </c>
      <c r="C27" s="102"/>
      <c r="D27" s="102" t="s">
        <v>231</v>
      </c>
      <c r="E27" s="102" t="s">
        <v>243</v>
      </c>
      <c r="F27" s="102" t="s">
        <v>225</v>
      </c>
      <c r="G27" s="103" t="s">
        <v>233</v>
      </c>
      <c r="H27" s="103" t="s">
        <v>230</v>
      </c>
      <c r="I27" s="103" t="s">
        <v>230</v>
      </c>
      <c r="J27" s="104"/>
    </row>
    <row r="28" spans="2:10" x14ac:dyDescent="0.2">
      <c r="B28" s="100">
        <v>26</v>
      </c>
      <c r="C28" s="102"/>
      <c r="D28" s="102" t="s">
        <v>234</v>
      </c>
      <c r="E28" s="102" t="s">
        <v>244</v>
      </c>
      <c r="F28" s="102" t="s">
        <v>225</v>
      </c>
      <c r="G28" s="103" t="s">
        <v>233</v>
      </c>
      <c r="H28" s="103" t="s">
        <v>230</v>
      </c>
      <c r="I28" s="103" t="s">
        <v>230</v>
      </c>
      <c r="J28" s="104"/>
    </row>
    <row r="29" spans="2:10" x14ac:dyDescent="0.2">
      <c r="B29" s="100">
        <v>27</v>
      </c>
      <c r="C29" s="102"/>
      <c r="D29" s="102" t="s">
        <v>236</v>
      </c>
      <c r="E29" s="102" t="s">
        <v>245</v>
      </c>
      <c r="F29" s="102" t="s">
        <v>225</v>
      </c>
      <c r="G29" s="103" t="s">
        <v>233</v>
      </c>
      <c r="H29" s="103" t="s">
        <v>230</v>
      </c>
      <c r="I29" s="103" t="s">
        <v>233</v>
      </c>
      <c r="J29" s="104"/>
    </row>
    <row r="30" spans="2:10" x14ac:dyDescent="0.2">
      <c r="B30" s="100">
        <v>28</v>
      </c>
      <c r="C30" s="102" t="s">
        <v>1</v>
      </c>
      <c r="D30" s="102"/>
      <c r="E30" s="102"/>
      <c r="F30" s="102" t="s">
        <v>209</v>
      </c>
      <c r="G30" s="103" t="s">
        <v>209</v>
      </c>
      <c r="H30" s="103" t="s">
        <v>209</v>
      </c>
      <c r="I30" s="103" t="s">
        <v>209</v>
      </c>
      <c r="J30" s="104"/>
    </row>
    <row r="31" spans="2:10" x14ac:dyDescent="0.2">
      <c r="B31" s="100">
        <v>29</v>
      </c>
      <c r="C31" s="102"/>
      <c r="D31" s="102" t="s">
        <v>228</v>
      </c>
      <c r="E31" s="102" t="s">
        <v>246</v>
      </c>
      <c r="F31" s="102" t="s">
        <v>225</v>
      </c>
      <c r="G31" s="103" t="s">
        <v>230</v>
      </c>
      <c r="H31" s="103" t="s">
        <v>230</v>
      </c>
      <c r="I31" s="103" t="s">
        <v>230</v>
      </c>
      <c r="J31" s="104"/>
    </row>
    <row r="32" spans="2:10" x14ac:dyDescent="0.2">
      <c r="B32" s="100">
        <v>30</v>
      </c>
      <c r="C32" s="102"/>
      <c r="D32" s="102" t="s">
        <v>231</v>
      </c>
      <c r="E32" s="102" t="s">
        <v>247</v>
      </c>
      <c r="F32" s="102" t="s">
        <v>225</v>
      </c>
      <c r="G32" s="103" t="s">
        <v>233</v>
      </c>
      <c r="H32" s="103" t="s">
        <v>230</v>
      </c>
      <c r="I32" s="103" t="s">
        <v>230</v>
      </c>
      <c r="J32" s="104"/>
    </row>
    <row r="33" spans="2:10" x14ac:dyDescent="0.2">
      <c r="B33" s="100">
        <v>31</v>
      </c>
      <c r="C33" s="102"/>
      <c r="D33" s="102" t="s">
        <v>234</v>
      </c>
      <c r="E33" s="102" t="s">
        <v>248</v>
      </c>
      <c r="F33" s="102" t="s">
        <v>225</v>
      </c>
      <c r="G33" s="103" t="s">
        <v>233</v>
      </c>
      <c r="H33" s="103" t="s">
        <v>230</v>
      </c>
      <c r="I33" s="103" t="s">
        <v>230</v>
      </c>
      <c r="J33" s="104"/>
    </row>
    <row r="34" spans="2:10" x14ac:dyDescent="0.2">
      <c r="B34" s="100">
        <v>32</v>
      </c>
      <c r="C34" s="102"/>
      <c r="D34" s="102" t="s">
        <v>236</v>
      </c>
      <c r="E34" s="102" t="s">
        <v>249</v>
      </c>
      <c r="F34" s="102" t="s">
        <v>225</v>
      </c>
      <c r="G34" s="103" t="s">
        <v>233</v>
      </c>
      <c r="H34" s="103" t="s">
        <v>230</v>
      </c>
      <c r="I34" s="103" t="s">
        <v>233</v>
      </c>
      <c r="J34" s="104"/>
    </row>
    <row r="35" spans="2:10" x14ac:dyDescent="0.2">
      <c r="B35" s="100">
        <v>33</v>
      </c>
      <c r="C35" s="102" t="s">
        <v>250</v>
      </c>
      <c r="D35" s="102"/>
      <c r="E35" s="102"/>
      <c r="F35" s="102" t="s">
        <v>209</v>
      </c>
      <c r="G35" s="103" t="s">
        <v>209</v>
      </c>
      <c r="H35" s="103" t="s">
        <v>209</v>
      </c>
      <c r="I35" s="103" t="s">
        <v>209</v>
      </c>
      <c r="J35" s="104"/>
    </row>
    <row r="36" spans="2:10" x14ac:dyDescent="0.2">
      <c r="B36" s="100">
        <v>34</v>
      </c>
      <c r="C36" s="102"/>
      <c r="D36" s="102" t="s">
        <v>228</v>
      </c>
      <c r="E36" s="102" t="s">
        <v>251</v>
      </c>
      <c r="F36" s="102" t="s">
        <v>225</v>
      </c>
      <c r="G36" s="103" t="s">
        <v>230</v>
      </c>
      <c r="H36" s="103" t="s">
        <v>230</v>
      </c>
      <c r="I36" s="103" t="s">
        <v>230</v>
      </c>
      <c r="J36" s="104"/>
    </row>
    <row r="37" spans="2:10" x14ac:dyDescent="0.2">
      <c r="B37" s="100">
        <v>35</v>
      </c>
      <c r="C37" s="102"/>
      <c r="D37" s="102" t="s">
        <v>231</v>
      </c>
      <c r="E37" s="102" t="s">
        <v>252</v>
      </c>
      <c r="F37" s="102" t="s">
        <v>225</v>
      </c>
      <c r="G37" s="103" t="s">
        <v>233</v>
      </c>
      <c r="H37" s="103" t="s">
        <v>230</v>
      </c>
      <c r="I37" s="103" t="s">
        <v>230</v>
      </c>
      <c r="J37" s="104"/>
    </row>
    <row r="38" spans="2:10" x14ac:dyDescent="0.2">
      <c r="B38" s="100">
        <v>36</v>
      </c>
      <c r="C38" s="102"/>
      <c r="D38" s="102" t="s">
        <v>234</v>
      </c>
      <c r="E38" s="102" t="s">
        <v>233</v>
      </c>
      <c r="F38" s="102" t="s">
        <v>225</v>
      </c>
      <c r="G38" s="103" t="s">
        <v>233</v>
      </c>
      <c r="H38" s="103" t="s">
        <v>230</v>
      </c>
      <c r="I38" s="103" t="s">
        <v>230</v>
      </c>
      <c r="J38" s="104"/>
    </row>
    <row r="39" spans="2:10" x14ac:dyDescent="0.2">
      <c r="B39" s="100">
        <v>37</v>
      </c>
      <c r="C39" s="102"/>
      <c r="D39" s="102" t="s">
        <v>236</v>
      </c>
      <c r="E39" s="102" t="s">
        <v>253</v>
      </c>
      <c r="F39" s="102" t="s">
        <v>225</v>
      </c>
      <c r="G39" s="103" t="s">
        <v>233</v>
      </c>
      <c r="H39" s="103" t="s">
        <v>230</v>
      </c>
      <c r="I39" s="103" t="s">
        <v>233</v>
      </c>
      <c r="J39" s="104"/>
    </row>
    <row r="40" spans="2:10" x14ac:dyDescent="0.2">
      <c r="B40" s="100">
        <v>38</v>
      </c>
      <c r="C40" s="102" t="s">
        <v>254</v>
      </c>
      <c r="D40" s="102"/>
      <c r="E40" s="102"/>
      <c r="F40" s="102" t="s">
        <v>209</v>
      </c>
      <c r="G40" s="103" t="s">
        <v>209</v>
      </c>
      <c r="H40" s="103" t="s">
        <v>209</v>
      </c>
      <c r="I40" s="103" t="s">
        <v>209</v>
      </c>
      <c r="J40" s="104"/>
    </row>
    <row r="41" spans="2:10" x14ac:dyDescent="0.2">
      <c r="B41" s="100">
        <v>39</v>
      </c>
      <c r="C41" s="102"/>
      <c r="D41" s="102" t="s">
        <v>228</v>
      </c>
      <c r="E41" s="102" t="s">
        <v>255</v>
      </c>
      <c r="F41" s="102" t="s">
        <v>225</v>
      </c>
      <c r="G41" s="103" t="s">
        <v>230</v>
      </c>
      <c r="H41" s="103" t="s">
        <v>230</v>
      </c>
      <c r="I41" s="103" t="s">
        <v>230</v>
      </c>
      <c r="J41" s="104"/>
    </row>
    <row r="42" spans="2:10" x14ac:dyDescent="0.2">
      <c r="B42" s="100">
        <v>40</v>
      </c>
      <c r="C42" s="102"/>
      <c r="D42" s="102" t="s">
        <v>231</v>
      </c>
      <c r="E42" s="102" t="s">
        <v>256</v>
      </c>
      <c r="F42" s="102" t="s">
        <v>225</v>
      </c>
      <c r="G42" s="103" t="s">
        <v>233</v>
      </c>
      <c r="H42" s="103" t="s">
        <v>230</v>
      </c>
      <c r="I42" s="103" t="s">
        <v>230</v>
      </c>
      <c r="J42" s="104"/>
    </row>
    <row r="43" spans="2:10" x14ac:dyDescent="0.2">
      <c r="B43" s="100">
        <v>41</v>
      </c>
      <c r="C43" s="102"/>
      <c r="D43" s="102" t="s">
        <v>234</v>
      </c>
      <c r="E43" s="102" t="s">
        <v>257</v>
      </c>
      <c r="F43" s="102" t="s">
        <v>225</v>
      </c>
      <c r="G43" s="103" t="s">
        <v>233</v>
      </c>
      <c r="H43" s="103" t="s">
        <v>230</v>
      </c>
      <c r="I43" s="103" t="s">
        <v>230</v>
      </c>
      <c r="J43" s="104"/>
    </row>
    <row r="44" spans="2:10" x14ac:dyDescent="0.2">
      <c r="B44" s="100">
        <v>42</v>
      </c>
      <c r="C44" s="102"/>
      <c r="D44" s="102" t="s">
        <v>236</v>
      </c>
      <c r="E44" s="102" t="s">
        <v>258</v>
      </c>
      <c r="F44" s="102" t="s">
        <v>225</v>
      </c>
      <c r="G44" s="103" t="s">
        <v>233</v>
      </c>
      <c r="H44" s="103" t="s">
        <v>230</v>
      </c>
      <c r="I44" s="103" t="s">
        <v>233</v>
      </c>
      <c r="J44" s="104"/>
    </row>
    <row r="45" spans="2:10" x14ac:dyDescent="0.2">
      <c r="B45" s="100">
        <v>43</v>
      </c>
      <c r="C45" s="102" t="s">
        <v>49</v>
      </c>
      <c r="D45" s="102"/>
      <c r="E45" s="102"/>
      <c r="F45" s="102" t="s">
        <v>209</v>
      </c>
      <c r="G45" s="103" t="s">
        <v>209</v>
      </c>
      <c r="H45" s="103" t="s">
        <v>209</v>
      </c>
      <c r="I45" s="103" t="s">
        <v>209</v>
      </c>
      <c r="J45" s="104"/>
    </row>
    <row r="46" spans="2:10" x14ac:dyDescent="0.2">
      <c r="B46" s="100">
        <v>44</v>
      </c>
      <c r="C46" s="102"/>
      <c r="D46" s="102" t="s">
        <v>228</v>
      </c>
      <c r="E46" s="102" t="s">
        <v>259</v>
      </c>
      <c r="F46" s="102" t="s">
        <v>225</v>
      </c>
      <c r="G46" s="103" t="s">
        <v>230</v>
      </c>
      <c r="H46" s="103" t="s">
        <v>230</v>
      </c>
      <c r="I46" s="103" t="s">
        <v>230</v>
      </c>
      <c r="J46" s="104"/>
    </row>
    <row r="47" spans="2:10" x14ac:dyDescent="0.2">
      <c r="B47" s="100">
        <v>45</v>
      </c>
      <c r="C47" s="102"/>
      <c r="D47" s="102" t="s">
        <v>231</v>
      </c>
      <c r="E47" s="102" t="s">
        <v>260</v>
      </c>
      <c r="F47" s="102" t="s">
        <v>225</v>
      </c>
      <c r="G47" s="103" t="s">
        <v>233</v>
      </c>
      <c r="H47" s="103" t="s">
        <v>230</v>
      </c>
      <c r="I47" s="103" t="s">
        <v>230</v>
      </c>
      <c r="J47" s="104"/>
    </row>
    <row r="48" spans="2:10" x14ac:dyDescent="0.2">
      <c r="B48" s="100">
        <v>46</v>
      </c>
      <c r="C48" s="102"/>
      <c r="D48" s="102" t="s">
        <v>234</v>
      </c>
      <c r="E48" s="102" t="s">
        <v>261</v>
      </c>
      <c r="F48" s="102" t="s">
        <v>225</v>
      </c>
      <c r="G48" s="103" t="s">
        <v>233</v>
      </c>
      <c r="H48" s="103" t="s">
        <v>230</v>
      </c>
      <c r="I48" s="103" t="s">
        <v>230</v>
      </c>
      <c r="J48" s="104"/>
    </row>
    <row r="49" spans="2:10" x14ac:dyDescent="0.2">
      <c r="B49" s="100">
        <v>47</v>
      </c>
      <c r="C49" s="102"/>
      <c r="D49" s="102" t="s">
        <v>236</v>
      </c>
      <c r="E49" s="102" t="s">
        <v>262</v>
      </c>
      <c r="F49" s="102" t="s">
        <v>225</v>
      </c>
      <c r="G49" s="103" t="s">
        <v>233</v>
      </c>
      <c r="H49" s="103" t="s">
        <v>230</v>
      </c>
      <c r="I49" s="103" t="s">
        <v>233</v>
      </c>
      <c r="J49" s="104"/>
    </row>
    <row r="50" spans="2:10" x14ac:dyDescent="0.2">
      <c r="B50" s="100">
        <v>48</v>
      </c>
      <c r="C50" s="102" t="s">
        <v>263</v>
      </c>
      <c r="D50" s="102"/>
      <c r="E50" s="102"/>
      <c r="F50" s="102" t="s">
        <v>209</v>
      </c>
      <c r="G50" s="103" t="s">
        <v>209</v>
      </c>
      <c r="H50" s="103" t="s">
        <v>209</v>
      </c>
      <c r="I50" s="103" t="s">
        <v>209</v>
      </c>
      <c r="J50" s="104"/>
    </row>
    <row r="51" spans="2:10" x14ac:dyDescent="0.2">
      <c r="B51" s="100">
        <v>49</v>
      </c>
      <c r="C51" s="102"/>
      <c r="D51" s="102" t="s">
        <v>228</v>
      </c>
      <c r="E51" s="102" t="s">
        <v>264</v>
      </c>
      <c r="F51" s="102" t="s">
        <v>225</v>
      </c>
      <c r="G51" s="103" t="s">
        <v>230</v>
      </c>
      <c r="H51" s="103" t="s">
        <v>230</v>
      </c>
      <c r="I51" s="103" t="s">
        <v>230</v>
      </c>
      <c r="J51" s="104"/>
    </row>
    <row r="52" spans="2:10" x14ac:dyDescent="0.2">
      <c r="B52" s="100">
        <v>50</v>
      </c>
      <c r="C52" s="102"/>
      <c r="D52" s="102" t="s">
        <v>231</v>
      </c>
      <c r="E52" s="102" t="s">
        <v>265</v>
      </c>
      <c r="F52" s="102" t="s">
        <v>225</v>
      </c>
      <c r="G52" s="103" t="s">
        <v>233</v>
      </c>
      <c r="H52" s="103" t="s">
        <v>230</v>
      </c>
      <c r="I52" s="103" t="s">
        <v>230</v>
      </c>
      <c r="J52" s="104"/>
    </row>
    <row r="53" spans="2:10" x14ac:dyDescent="0.2">
      <c r="B53" s="100">
        <v>51</v>
      </c>
      <c r="C53" s="102"/>
      <c r="D53" s="102" t="s">
        <v>234</v>
      </c>
      <c r="E53" s="102" t="s">
        <v>266</v>
      </c>
      <c r="F53" s="102" t="s">
        <v>225</v>
      </c>
      <c r="G53" s="103" t="s">
        <v>233</v>
      </c>
      <c r="H53" s="103" t="s">
        <v>230</v>
      </c>
      <c r="I53" s="103" t="s">
        <v>230</v>
      </c>
      <c r="J53" s="104"/>
    </row>
    <row r="54" spans="2:10" x14ac:dyDescent="0.2">
      <c r="B54" s="100">
        <v>52</v>
      </c>
      <c r="C54" s="102"/>
      <c r="D54" s="102" t="s">
        <v>236</v>
      </c>
      <c r="E54" s="102" t="s">
        <v>267</v>
      </c>
      <c r="F54" s="102" t="s">
        <v>225</v>
      </c>
      <c r="G54" s="103" t="s">
        <v>233</v>
      </c>
      <c r="H54" s="103" t="s">
        <v>230</v>
      </c>
      <c r="I54" s="103" t="s">
        <v>233</v>
      </c>
      <c r="J54" s="104"/>
    </row>
    <row r="55" spans="2:10" x14ac:dyDescent="0.2">
      <c r="B55" s="100">
        <v>53</v>
      </c>
      <c r="C55" s="102" t="s">
        <v>21</v>
      </c>
      <c r="D55" s="102"/>
      <c r="E55" s="102"/>
      <c r="F55" s="102"/>
      <c r="G55" s="103" t="s">
        <v>209</v>
      </c>
      <c r="H55" s="103" t="s">
        <v>209</v>
      </c>
      <c r="I55" s="103" t="s">
        <v>209</v>
      </c>
      <c r="J55" s="104"/>
    </row>
    <row r="56" spans="2:10" x14ac:dyDescent="0.2">
      <c r="B56" s="100">
        <v>54</v>
      </c>
      <c r="C56" s="102"/>
      <c r="D56" s="102" t="s">
        <v>22</v>
      </c>
      <c r="E56" s="102" t="s">
        <v>268</v>
      </c>
      <c r="F56" s="102" t="s">
        <v>210</v>
      </c>
      <c r="G56" s="103" t="s">
        <v>230</v>
      </c>
      <c r="H56" s="103" t="s">
        <v>230</v>
      </c>
      <c r="I56" s="103" t="s">
        <v>230</v>
      </c>
      <c r="J56" s="104"/>
    </row>
    <row r="57" spans="2:10" x14ac:dyDescent="0.2">
      <c r="B57" s="100">
        <v>55</v>
      </c>
      <c r="C57" s="102"/>
      <c r="D57" s="102" t="s">
        <v>59</v>
      </c>
      <c r="E57" s="102" t="s">
        <v>269</v>
      </c>
      <c r="F57" s="102" t="s">
        <v>225</v>
      </c>
      <c r="G57" s="103" t="s">
        <v>227</v>
      </c>
      <c r="H57" s="103" t="s">
        <v>227</v>
      </c>
      <c r="I57" s="103" t="s">
        <v>227</v>
      </c>
      <c r="J57" s="104"/>
    </row>
    <row r="58" spans="2:10" ht="12.75" thickBot="1" x14ac:dyDescent="0.25">
      <c r="B58" s="106">
        <v>56</v>
      </c>
      <c r="C58" s="107"/>
      <c r="D58" s="107" t="s">
        <v>23</v>
      </c>
      <c r="E58" s="107" t="s">
        <v>270</v>
      </c>
      <c r="F58" s="107" t="s">
        <v>225</v>
      </c>
      <c r="G58" s="108" t="s">
        <v>227</v>
      </c>
      <c r="H58" s="108" t="s">
        <v>227</v>
      </c>
      <c r="I58" s="108" t="s">
        <v>227</v>
      </c>
      <c r="J58" s="10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接続設定</vt:lpstr>
      <vt:lpstr>入力シート</vt:lpstr>
      <vt:lpstr>紐付け情報</vt:lpstr>
      <vt:lpstr>チェック結果</vt:lpstr>
      <vt:lpstr>データ</vt:lpstr>
      <vt:lpstr>入力シート項目定義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71288842</dc:creator>
  <cp:lastModifiedBy>71288842</cp:lastModifiedBy>
  <dcterms:created xsi:type="dcterms:W3CDTF">2019-09-27T04:17:05Z</dcterms:created>
  <dcterms:modified xsi:type="dcterms:W3CDTF">2019-10-11T02:51:57Z</dcterms:modified>
</cp:coreProperties>
</file>