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0071698\Desktop\"/>
    </mc:Choice>
  </mc:AlternateContent>
  <xr:revisionPtr revIDLastSave="0" documentId="13_ncr:1_{5DECA3C2-C961-4C81-83F7-C897B5A19C7C}" xr6:coauthVersionLast="41" xr6:coauthVersionMax="41" xr10:uidLastSave="{00000000-0000-0000-0000-000000000000}"/>
  <bookViews>
    <workbookView xWindow="28680" yWindow="-120" windowWidth="29040" windowHeight="15840" tabRatio="832" activeTab="7" xr2:uid="{00000000-000D-0000-FFFF-FFFF00000000}"/>
  </bookViews>
  <sheets>
    <sheet name="目次" sheetId="32" r:id="rId1"/>
    <sheet name="変更履歴" sheetId="33" r:id="rId2"/>
    <sheet name="インストール製品" sheetId="21" r:id="rId3"/>
    <sheet name="HDD割り当て根拠" sheetId="35" state="hidden" r:id="rId4"/>
    <sheet name="【検証】OS設定・構成" sheetId="41" r:id="rId5"/>
    <sheet name="【本番】OS設定・構成" sheetId="40" r:id="rId6"/>
    <sheet name="Oracle設定・構成" sheetId="26" r:id="rId7"/>
    <sheet name="Cosuminexusパラメータ(Career)" sheetId="36" r:id="rId8"/>
  </sheets>
  <externalReferences>
    <externalReference r:id="rId9"/>
  </externalReferences>
  <definedNames>
    <definedName name="_xlnm._FilterDatabase" localSheetId="2" hidden="1">インストール製品!$I$7:$I$8</definedName>
    <definedName name="COUNT">[1]容量・件数!$B$2:$G$108</definedName>
    <definedName name="_xlnm.Criteria" localSheetId="2">インストール製品!$I$7:$I$8</definedName>
    <definedName name="INDEX">[1]索引!$B$3:$E$141</definedName>
    <definedName name="_xlnm.Print_Area" localSheetId="4">【検証】OS設定・構成!$A$1:$I$60</definedName>
    <definedName name="_xlnm.Print_Area" localSheetId="5">【本番】OS設定・構成!$A$1:$I$60</definedName>
    <definedName name="_xlnm.Print_Area" localSheetId="7">'Cosuminexusパラメータ(Career)'!$A$1:$G$46</definedName>
    <definedName name="_xlnm.Print_Area" localSheetId="6">Oracle設定・構成!$A$1:$M$34</definedName>
    <definedName name="_xlnm.Print_Area" localSheetId="2">インストール製品!$A$1:$L$27</definedName>
    <definedName name="_xlnm.Print_Area" localSheetId="0">目次!$A$1:$BS$41</definedName>
    <definedName name="_xlnm.Print_Titles" localSheetId="6">Oracle設定・構成!$5:$5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35" l="1"/>
  <c r="D17" i="35"/>
  <c r="G16" i="35"/>
  <c r="G15" i="35"/>
  <c r="G14" i="35"/>
  <c r="G13" i="35"/>
  <c r="E9" i="35"/>
  <c r="D9" i="35"/>
  <c r="G8" i="35"/>
  <c r="G7" i="35"/>
  <c r="G6" i="35"/>
  <c r="G5" i="35"/>
  <c r="G17" i="35" l="1"/>
  <c r="K17" i="35" s="1"/>
  <c r="G9" i="35"/>
  <c r="K9" i="35" s="1"/>
  <c r="K22" i="3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Hitachi Systems Value Co,Ltd.</author>
    <author>**********</author>
  </authors>
  <commentList>
    <comment ref="D11" authorId="0" shapeId="0" xr:uid="{00000000-0006-0000-0400-000001000000}">
      <text>
        <r>
          <rPr>
            <b/>
            <sz val="9"/>
            <color indexed="81"/>
            <rFont val="ＭＳ Ｐ明朝"/>
            <family val="1"/>
            <charset val="128"/>
          </rPr>
          <t xml:space="preserve">サーバの設定値を記入下さい。
※使用可能文字：0-9、a-z、A-Z、ハイフン
</t>
        </r>
      </text>
    </comment>
    <comment ref="G15" authorId="0" shapeId="0" xr:uid="{00000000-0006-0000-0400-000002000000}">
      <text>
        <r>
          <rPr>
            <b/>
            <sz val="9"/>
            <color indexed="81"/>
            <rFont val="ＭＳ Ｐ明朝"/>
            <family val="1"/>
            <charset val="128"/>
          </rPr>
          <t>サーバ管理者、所属を記入下さい。</t>
        </r>
      </text>
    </comment>
    <comment ref="F22" authorId="1" shapeId="0" xr:uid="{00000000-0006-0000-04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退避領域
</t>
        </r>
      </text>
    </comment>
    <comment ref="G22" authorId="1" shapeId="0" xr:uid="{00000000-0006-0000-04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dump/PageFile領域
</t>
        </r>
      </text>
    </comment>
    <comment ref="D24" authorId="0" shapeId="0" xr:uid="{00000000-0006-0000-0400-000005000000}">
      <text>
        <r>
          <rPr>
            <sz val="9"/>
            <color indexed="81"/>
            <rFont val="ＭＳ Ｐゴシック"/>
            <family val="3"/>
            <charset val="128"/>
          </rPr>
          <t>ウィルス対策ソフト</t>
        </r>
        <r>
          <rPr>
            <b/>
            <sz val="9"/>
            <color indexed="81"/>
            <rFont val="ＭＳ Ｐ明朝"/>
            <family val="1"/>
            <charset val="128"/>
          </rPr>
          <t xml:space="preserve">
</t>
        </r>
      </text>
    </comment>
    <comment ref="D25" authorId="1" shapeId="0" xr:uid="{00000000-0006-0000-04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監視エージェント
</t>
        </r>
      </text>
    </comment>
    <comment ref="D32" authorId="0" shapeId="0" xr:uid="{00000000-0006-0000-0400-000007000000}">
      <text>
        <r>
          <rPr>
            <b/>
            <sz val="9"/>
            <color indexed="81"/>
            <rFont val="ＭＳ Ｐ明朝"/>
            <family val="1"/>
            <charset val="128"/>
          </rPr>
          <t xml:space="preserve">サーバの設定値を記入下さい。
※使用可能文字：0-9、a-z、A-Z、ハイフン
</t>
        </r>
      </text>
    </comment>
    <comment ref="G36" authorId="0" shapeId="0" xr:uid="{00000000-0006-0000-0400-000008000000}">
      <text>
        <r>
          <rPr>
            <b/>
            <sz val="9"/>
            <color indexed="81"/>
            <rFont val="ＭＳ Ｐ明朝"/>
            <family val="1"/>
            <charset val="128"/>
          </rPr>
          <t>サーバ管理者、所属を記入下さい。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Hitachi Systems Value Co,Ltd.</author>
    <author>**********</author>
  </authors>
  <commentList>
    <comment ref="D11" authorId="0" shapeId="0" xr:uid="{00000000-0006-0000-0500-000001000000}">
      <text>
        <r>
          <rPr>
            <b/>
            <sz val="9"/>
            <color indexed="81"/>
            <rFont val="ＭＳ Ｐ明朝"/>
            <family val="1"/>
            <charset val="128"/>
          </rPr>
          <t xml:space="preserve">サーバの設定値を記入下さい。
※使用可能文字：0-9、a-z、A-Z、ハイフン
</t>
        </r>
      </text>
    </comment>
    <comment ref="G15" authorId="0" shapeId="0" xr:uid="{00000000-0006-0000-0500-000002000000}">
      <text>
        <r>
          <rPr>
            <b/>
            <sz val="9"/>
            <color indexed="81"/>
            <rFont val="ＭＳ Ｐ明朝"/>
            <family val="1"/>
            <charset val="128"/>
          </rPr>
          <t>サーバ管理者、所属を記入下さい。</t>
        </r>
      </text>
    </comment>
    <comment ref="G22" authorId="1" shapeId="0" xr:uid="{00000000-0006-0000-05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dump/PageFile領域
</t>
        </r>
      </text>
    </comment>
    <comment ref="D24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ウィルス対策ソフト</t>
        </r>
        <r>
          <rPr>
            <b/>
            <sz val="9"/>
            <color indexed="81"/>
            <rFont val="ＭＳ Ｐ明朝"/>
            <family val="1"/>
            <charset val="128"/>
          </rPr>
          <t xml:space="preserve">
</t>
        </r>
      </text>
    </comment>
    <comment ref="D25" authorId="1" shapeId="0" xr:uid="{00000000-0006-0000-0500-000005000000}">
      <text>
        <r>
          <rPr>
            <sz val="9"/>
            <color indexed="81"/>
            <rFont val="ＭＳ Ｐゴシック"/>
            <family val="3"/>
            <charset val="128"/>
          </rPr>
          <t xml:space="preserve">監視エージェント
</t>
        </r>
      </text>
    </comment>
    <comment ref="D32" authorId="0" shapeId="0" xr:uid="{00000000-0006-0000-0500-000006000000}">
      <text>
        <r>
          <rPr>
            <b/>
            <sz val="9"/>
            <color indexed="81"/>
            <rFont val="ＭＳ Ｐ明朝"/>
            <family val="1"/>
            <charset val="128"/>
          </rPr>
          <t xml:space="preserve">サーバの設定値を記入下さい。
※使用可能文字：0-9、a-z、A-Z、ハイフン
</t>
        </r>
      </text>
    </comment>
    <comment ref="G36" authorId="0" shapeId="0" xr:uid="{00000000-0006-0000-0500-000007000000}">
      <text>
        <r>
          <rPr>
            <b/>
            <sz val="9"/>
            <color indexed="81"/>
            <rFont val="ＭＳ Ｐ明朝"/>
            <family val="1"/>
            <charset val="128"/>
          </rPr>
          <t>サーバ管理者、所属を記入下さい。</t>
        </r>
      </text>
    </comment>
  </commentList>
</comments>
</file>

<file path=xl/sharedStrings.xml><?xml version="1.0" encoding="utf-8"?>
<sst xmlns="http://schemas.openxmlformats.org/spreadsheetml/2006/main" count="573" uniqueCount="349">
  <si>
    <t>No.</t>
  </si>
  <si>
    <t>分類</t>
  </si>
  <si>
    <t>製品名</t>
  </si>
  <si>
    <t>OS</t>
  </si>
  <si>
    <t>WindowsNT 4.0 Server SP5</t>
  </si>
  <si>
    <t>WindowsNT 4.0 SP6a</t>
  </si>
  <si>
    <t>機能名</t>
  </si>
  <si>
    <t>Windows2000 Professional SP1</t>
  </si>
  <si>
    <t>項目</t>
  </si>
  <si>
    <t>備考</t>
  </si>
  <si>
    <t>ＳＹＳユーザパスワード</t>
  </si>
  <si>
    <t>CPU　：</t>
  </si>
  <si>
    <t>メモリ　：</t>
  </si>
  <si>
    <t>TCP/IP DNSドメイン名　：</t>
  </si>
  <si>
    <t>サブネットマスク　：</t>
  </si>
  <si>
    <t>デフォルトゲートウェイ　：</t>
  </si>
  <si>
    <t>所属　：</t>
  </si>
  <si>
    <t>全ドライブ容量合計</t>
  </si>
  <si>
    <t>ドライブレター</t>
  </si>
  <si>
    <t>ドライブ容量</t>
  </si>
  <si>
    <t>CPU</t>
  </si>
  <si>
    <t>メモリ</t>
  </si>
  <si>
    <t>IPアドレス</t>
  </si>
  <si>
    <t>サブネットマスク</t>
  </si>
  <si>
    <t>デフォルトゲートウェイ</t>
  </si>
  <si>
    <t>OS設定内容等</t>
    <rPh sb="6" eb="7">
      <t>トウ</t>
    </rPh>
    <phoneticPr fontId="1"/>
  </si>
  <si>
    <t>ディスク構成等</t>
    <rPh sb="6" eb="7">
      <t>トウ</t>
    </rPh>
    <phoneticPr fontId="1"/>
  </si>
  <si>
    <t>IPアドレス　：</t>
  </si>
  <si>
    <t>ボリュームラベル</t>
  </si>
  <si>
    <t>DB サーバ設定内容</t>
    <rPh sb="6" eb="8">
      <t>セッテイ</t>
    </rPh>
    <rPh sb="8" eb="10">
      <t>ナイヨウ</t>
    </rPh>
    <phoneticPr fontId="1"/>
  </si>
  <si>
    <t>※ﾒｰﾙ送信、打刻ﾃﾞｰﾀ取込、外部ﾃﾞｰﾀ取込、WEB打刻</t>
    <rPh sb="4" eb="6">
      <t>ソウシン</t>
    </rPh>
    <rPh sb="7" eb="9">
      <t>ダコク</t>
    </rPh>
    <rPh sb="13" eb="14">
      <t>ト</t>
    </rPh>
    <rPh sb="14" eb="15">
      <t>コ</t>
    </rPh>
    <rPh sb="16" eb="18">
      <t>ガイブ</t>
    </rPh>
    <rPh sb="22" eb="23">
      <t>ト</t>
    </rPh>
    <rPh sb="23" eb="24">
      <t>コ</t>
    </rPh>
    <rPh sb="28" eb="30">
      <t>ダコク</t>
    </rPh>
    <phoneticPr fontId="2"/>
  </si>
  <si>
    <t>Administrator仮パスワード　：</t>
    <rPh sb="13" eb="14">
      <t>カリ</t>
    </rPh>
    <phoneticPr fontId="1"/>
  </si>
  <si>
    <t>対象</t>
    <rPh sb="0" eb="2">
      <t>タイショウ</t>
    </rPh>
    <phoneticPr fontId="2"/>
  </si>
  <si>
    <t>備考（お客様）</t>
    <rPh sb="4" eb="6">
      <t>キャクサマ</t>
    </rPh>
    <phoneticPr fontId="1"/>
  </si>
  <si>
    <t>インストール名</t>
    <rPh sb="6" eb="7">
      <t>メイ</t>
    </rPh>
    <phoneticPr fontId="2"/>
  </si>
  <si>
    <t>グローバル・データベース名</t>
  </si>
  <si>
    <t>※設定内容は、カスタマイズ、運用テスト、運用前提変更等により、変更が発生する場合があります。</t>
    <rPh sb="14" eb="16">
      <t>ウンヨウ</t>
    </rPh>
    <phoneticPr fontId="2"/>
  </si>
  <si>
    <t>使用者　：</t>
    <rPh sb="0" eb="2">
      <t>シヨウ</t>
    </rPh>
    <phoneticPr fontId="1"/>
  </si>
  <si>
    <t>備考（日立ソリューションズ）</t>
    <rPh sb="0" eb="2">
      <t>ビコウ</t>
    </rPh>
    <rPh sb="3" eb="5">
      <t>ヒタチ</t>
    </rPh>
    <phoneticPr fontId="1"/>
  </si>
  <si>
    <t>◆追記事項◆</t>
    <rPh sb="1" eb="3">
      <t>ツイキ</t>
    </rPh>
    <rPh sb="3" eb="5">
      <t>ジコウ</t>
    </rPh>
    <phoneticPr fontId="2"/>
  </si>
  <si>
    <t>Oracle11gからパスワードの有効期限がデフォルトで180日に設定されている。</t>
    <rPh sb="17" eb="19">
      <t>ユウコウ</t>
    </rPh>
    <rPh sb="19" eb="21">
      <t>キゲン</t>
    </rPh>
    <rPh sb="31" eb="32">
      <t>ニチ</t>
    </rPh>
    <rPh sb="33" eb="35">
      <t>セッテイ</t>
    </rPh>
    <phoneticPr fontId="2"/>
  </si>
  <si>
    <t>#</t>
    <phoneticPr fontId="5"/>
  </si>
  <si>
    <t>変更個所</t>
  </si>
  <si>
    <t>変更種別
（変更・追加・削除）</t>
    <phoneticPr fontId="5"/>
  </si>
  <si>
    <t>変更内容</t>
  </si>
  <si>
    <t>変更日</t>
  </si>
  <si>
    <t>変更者</t>
  </si>
  <si>
    <t>シート名称</t>
    <rPh sb="3" eb="5">
      <t>メイショウ</t>
    </rPh>
    <phoneticPr fontId="5"/>
  </si>
  <si>
    <t>変更履歴</t>
    <rPh sb="0" eb="2">
      <t>ヘンコウ</t>
    </rPh>
    <rPh sb="2" eb="4">
      <t>リレキ</t>
    </rPh>
    <phoneticPr fontId="5"/>
  </si>
  <si>
    <t xml:space="preserve"> </t>
    <phoneticPr fontId="2"/>
  </si>
  <si>
    <t>リシテア</t>
    <phoneticPr fontId="2"/>
  </si>
  <si>
    <t>DBサーバ</t>
  </si>
  <si>
    <t>APサーバ</t>
  </si>
  <si>
    <t>APサーバ</t>
    <phoneticPr fontId="2"/>
  </si>
  <si>
    <t>1. Oracle関連</t>
    <phoneticPr fontId="2"/>
  </si>
  <si>
    <t>3.パッケージ関連</t>
    <phoneticPr fontId="2"/>
  </si>
  <si>
    <t>DBサーバ</t>
    <phoneticPr fontId="2"/>
  </si>
  <si>
    <t>2.ミドルウェア関連</t>
    <phoneticPr fontId="2"/>
  </si>
  <si>
    <t>　マシン名称（ホスト名）　：</t>
    <rPh sb="10" eb="11">
      <t>メイ</t>
    </rPh>
    <phoneticPr fontId="1"/>
  </si>
  <si>
    <t>①インストール製品一覧</t>
    <rPh sb="7" eb="9">
      <t>セイヒン</t>
    </rPh>
    <rPh sb="9" eb="11">
      <t>イチラン</t>
    </rPh>
    <phoneticPr fontId="2"/>
  </si>
  <si>
    <t>データ用表領域名</t>
  </si>
  <si>
    <t>データ用表領域サイズ[MB]</t>
  </si>
  <si>
    <t>データ用表領域データファイルパス</t>
  </si>
  <si>
    <t>インデックス用表領域名</t>
  </si>
  <si>
    <t>インデックス用表領域データファイルパス</t>
  </si>
  <si>
    <t>テンポラリ用表領域名</t>
  </si>
  <si>
    <t>テンポラリ用表領域サイズ[MB]</t>
  </si>
  <si>
    <t>テンポラリ用表領域データファイルパス</t>
  </si>
  <si>
    <t>③Oracle設定・構成</t>
    <rPh sb="7" eb="9">
      <t>セッテイ</t>
    </rPh>
    <rPh sb="10" eb="12">
      <t>コウセイ</t>
    </rPh>
    <phoneticPr fontId="5"/>
  </si>
  <si>
    <t>テンポラリ用表領域自動拡張</t>
    <rPh sb="9" eb="11">
      <t>ジドウ</t>
    </rPh>
    <rPh sb="11" eb="13">
      <t>カクチョウ</t>
    </rPh>
    <phoneticPr fontId="2"/>
  </si>
  <si>
    <t>データ用表領域自動拡張</t>
    <rPh sb="7" eb="9">
      <t>ジドウ</t>
    </rPh>
    <rPh sb="9" eb="11">
      <t>カクチョウ</t>
    </rPh>
    <phoneticPr fontId="2"/>
  </si>
  <si>
    <t>領域</t>
    <rPh sb="0" eb="2">
      <t>リョウイキ</t>
    </rPh>
    <phoneticPr fontId="2"/>
  </si>
  <si>
    <t>SID</t>
  </si>
  <si>
    <t>データベース・キャラクタ・セット</t>
  </si>
  <si>
    <t>データベース・ファイルの位置</t>
  </si>
  <si>
    <t>②OS設定・構成</t>
    <rPh sb="3" eb="5">
      <t>セッテイ</t>
    </rPh>
    <rPh sb="6" eb="8">
      <t>コウセイ</t>
    </rPh>
    <phoneticPr fontId="5"/>
  </si>
  <si>
    <t>APサーバ設定内容</t>
    <rPh sb="5" eb="7">
      <t>セッテイ</t>
    </rPh>
    <rPh sb="7" eb="9">
      <t>ナイヨウ</t>
    </rPh>
    <phoneticPr fontId="1"/>
  </si>
  <si>
    <t>①インストール製品一覧</t>
    <rPh sb="7" eb="9">
      <t>セイヒン</t>
    </rPh>
    <rPh sb="9" eb="11">
      <t>イチラン</t>
    </rPh>
    <phoneticPr fontId="5"/>
  </si>
  <si>
    <t>DBポート番号</t>
    <rPh sb="5" eb="7">
      <t>バンゴウ</t>
    </rPh>
    <phoneticPr fontId="2"/>
  </si>
  <si>
    <t>役割</t>
    <rPh sb="0" eb="2">
      <t>ヤクワリ</t>
    </rPh>
    <phoneticPr fontId="5"/>
  </si>
  <si>
    <t>初期想定容量</t>
    <rPh sb="0" eb="2">
      <t>ショキ</t>
    </rPh>
    <rPh sb="2" eb="4">
      <t>ソウテイ</t>
    </rPh>
    <rPh sb="4" eb="6">
      <t>ヨウリョウ</t>
    </rPh>
    <phoneticPr fontId="5"/>
  </si>
  <si>
    <t>10年後容量</t>
    <rPh sb="2" eb="4">
      <t>ネンゴ</t>
    </rPh>
    <rPh sb="4" eb="6">
      <t>ヨウリョウ</t>
    </rPh>
    <phoneticPr fontId="5"/>
  </si>
  <si>
    <t>余裕率</t>
    <rPh sb="0" eb="2">
      <t>ヨユウ</t>
    </rPh>
    <rPh sb="2" eb="3">
      <t>リツ</t>
    </rPh>
    <phoneticPr fontId="5"/>
  </si>
  <si>
    <t>ディスク容量換算</t>
    <rPh sb="4" eb="6">
      <t>ヨウリョウ</t>
    </rPh>
    <rPh sb="6" eb="8">
      <t>カンサン</t>
    </rPh>
    <phoneticPr fontId="5"/>
  </si>
  <si>
    <t>APサーバ</t>
    <phoneticPr fontId="5"/>
  </si>
  <si>
    <t>パッケージ</t>
    <phoneticPr fontId="5"/>
  </si>
  <si>
    <t>DBサーバ</t>
    <phoneticPr fontId="5"/>
  </si>
  <si>
    <t>本番DBサーバ割当</t>
    <rPh sb="0" eb="2">
      <t>ホンバン</t>
    </rPh>
    <rPh sb="7" eb="9">
      <t>ワリアテ</t>
    </rPh>
    <phoneticPr fontId="5"/>
  </si>
  <si>
    <t>本番APサーバ割当</t>
    <rPh sb="0" eb="2">
      <t>ホンバン</t>
    </rPh>
    <rPh sb="7" eb="9">
      <t>ワリアテ</t>
    </rPh>
    <phoneticPr fontId="5"/>
  </si>
  <si>
    <t>（Dドライブ）</t>
    <phoneticPr fontId="5"/>
  </si>
  <si>
    <t>単位：GB</t>
    <rPh sb="0" eb="2">
      <t>タンイ</t>
    </rPh>
    <phoneticPr fontId="5"/>
  </si>
  <si>
    <t>10年後想定空き容量</t>
    <rPh sb="2" eb="4">
      <t>ネンゴ</t>
    </rPh>
    <rPh sb="4" eb="6">
      <t>ソウテイ</t>
    </rPh>
    <rPh sb="6" eb="7">
      <t>ア</t>
    </rPh>
    <rPh sb="8" eb="10">
      <t>ヨウリョウ</t>
    </rPh>
    <phoneticPr fontId="5"/>
  </si>
  <si>
    <t>検証サーバ割当</t>
    <rPh sb="0" eb="2">
      <t>ケンショウ</t>
    </rPh>
    <rPh sb="5" eb="7">
      <t>ワリアテ</t>
    </rPh>
    <phoneticPr fontId="5"/>
  </si>
  <si>
    <t>本番機の想定容量から考えて、</t>
    <rPh sb="0" eb="2">
      <t>ホンバン</t>
    </rPh>
    <rPh sb="2" eb="3">
      <t>キ</t>
    </rPh>
    <rPh sb="4" eb="6">
      <t>ソウテイ</t>
    </rPh>
    <rPh sb="6" eb="8">
      <t>ヨウリョウ</t>
    </rPh>
    <rPh sb="10" eb="11">
      <t>カンガ</t>
    </rPh>
    <phoneticPr fontId="5"/>
  </si>
  <si>
    <t>各サーバの割当容量に問題はないと考えます。</t>
    <rPh sb="0" eb="1">
      <t>カク</t>
    </rPh>
    <rPh sb="5" eb="7">
      <t>ワリアテ</t>
    </rPh>
    <rPh sb="7" eb="9">
      <t>ヨウリョウ</t>
    </rPh>
    <rPh sb="10" eb="12">
      <t>モンダイ</t>
    </rPh>
    <rPh sb="16" eb="17">
      <t>カンガ</t>
    </rPh>
    <phoneticPr fontId="5"/>
  </si>
  <si>
    <t>また、検証機につきましては、仮に本番同等の</t>
    <rPh sb="3" eb="5">
      <t>ケンショウ</t>
    </rPh>
    <rPh sb="5" eb="6">
      <t>キ</t>
    </rPh>
    <rPh sb="14" eb="15">
      <t>カリ</t>
    </rPh>
    <rPh sb="16" eb="18">
      <t>ホンバン</t>
    </rPh>
    <rPh sb="18" eb="20">
      <t>ドウトウ</t>
    </rPh>
    <phoneticPr fontId="5"/>
  </si>
  <si>
    <t>データを格納した場合で容量に余裕があります。</t>
    <rPh sb="4" eb="6">
      <t>カクノウ</t>
    </rPh>
    <rPh sb="8" eb="10">
      <t>バアイ</t>
    </rPh>
    <rPh sb="11" eb="13">
      <t>ヨウリョウ</t>
    </rPh>
    <rPh sb="14" eb="16">
      <t>ヨユウ</t>
    </rPh>
    <phoneticPr fontId="5"/>
  </si>
  <si>
    <t>こちらも問題ないと考えます。</t>
    <rPh sb="4" eb="6">
      <t>モンダイ</t>
    </rPh>
    <rPh sb="9" eb="10">
      <t>カンガ</t>
    </rPh>
    <phoneticPr fontId="5"/>
  </si>
  <si>
    <t>※要件定義時資料より抜粋</t>
    <rPh sb="1" eb="3">
      <t>ヨウケン</t>
    </rPh>
    <rPh sb="3" eb="5">
      <t>テイギ</t>
    </rPh>
    <rPh sb="5" eb="6">
      <t>ジ</t>
    </rPh>
    <rPh sb="6" eb="8">
      <t>シリョウ</t>
    </rPh>
    <rPh sb="10" eb="12">
      <t>バッスイ</t>
    </rPh>
    <phoneticPr fontId="5"/>
  </si>
  <si>
    <t>設定内容</t>
    <rPh sb="0" eb="2">
      <t>セッテイ</t>
    </rPh>
    <rPh sb="2" eb="4">
      <t>ナイヨウ</t>
    </rPh>
    <phoneticPr fontId="2"/>
  </si>
  <si>
    <t>設定値(参考)</t>
    <rPh sb="0" eb="2">
      <t>セッテイ</t>
    </rPh>
    <rPh sb="2" eb="3">
      <t>チ</t>
    </rPh>
    <rPh sb="4" eb="6">
      <t>サンコウ</t>
    </rPh>
    <phoneticPr fontId="2"/>
  </si>
  <si>
    <t>ホストの定義</t>
    <rPh sb="4" eb="6">
      <t>テイギ</t>
    </rPh>
    <phoneticPr fontId="5"/>
  </si>
  <si>
    <t>ホスト名</t>
    <rPh sb="3" eb="4">
      <t>メイ</t>
    </rPh>
    <phoneticPr fontId="5"/>
  </si>
  <si>
    <t>論理サーバ名</t>
    <rPh sb="0" eb="2">
      <t>ロンリ</t>
    </rPh>
    <rPh sb="5" eb="6">
      <t>メイ</t>
    </rPh>
    <phoneticPr fontId="5"/>
  </si>
  <si>
    <t>任意</t>
    <rPh sb="0" eb="2">
      <t>ニンイ</t>
    </rPh>
    <phoneticPr fontId="5"/>
  </si>
  <si>
    <t>WEBサーバとの接続　最大スレッド数</t>
    <rPh sb="8" eb="10">
      <t>セツゾク</t>
    </rPh>
    <phoneticPr fontId="5"/>
  </si>
  <si>
    <t>スレッド数</t>
    <rPh sb="4" eb="5">
      <t>スウ</t>
    </rPh>
    <phoneticPr fontId="5"/>
  </si>
  <si>
    <t>タイムアウト時間</t>
    <rPh sb="6" eb="8">
      <t>ジカン</t>
    </rPh>
    <phoneticPr fontId="5"/>
  </si>
  <si>
    <t>時間（秒）</t>
    <rPh sb="0" eb="2">
      <t>ジカン</t>
    </rPh>
    <rPh sb="3" eb="4">
      <t>ビョウ</t>
    </rPh>
    <phoneticPr fontId="5"/>
  </si>
  <si>
    <t>メモリ使用量　初期サイズ</t>
    <rPh sb="3" eb="6">
      <t>シヨウリョウ</t>
    </rPh>
    <rPh sb="7" eb="9">
      <t>ショキ</t>
    </rPh>
    <phoneticPr fontId="5"/>
  </si>
  <si>
    <t>搭載メモリ量により異なる</t>
    <rPh sb="0" eb="2">
      <t>トウサイ</t>
    </rPh>
    <rPh sb="5" eb="6">
      <t>リョウ</t>
    </rPh>
    <rPh sb="9" eb="10">
      <t>コト</t>
    </rPh>
    <phoneticPr fontId="5"/>
  </si>
  <si>
    <t>メモリ使用量　最大サイズ</t>
    <rPh sb="3" eb="6">
      <t>シヨウリョウ</t>
    </rPh>
    <rPh sb="7" eb="9">
      <t>サイダイ</t>
    </rPh>
    <phoneticPr fontId="5"/>
  </si>
  <si>
    <t>拡張起動パラメタ</t>
    <rPh sb="0" eb="2">
      <t>カクチョウ</t>
    </rPh>
    <rPh sb="2" eb="4">
      <t>キドウ</t>
    </rPh>
    <phoneticPr fontId="5"/>
  </si>
  <si>
    <t>-XX:NewRatio=2</t>
  </si>
  <si>
    <t>-XX:SurvivorRatio=8</t>
  </si>
  <si>
    <t>システムプロパティの定義</t>
    <rPh sb="10" eb="12">
      <t>テイギ</t>
    </rPh>
    <phoneticPr fontId="5"/>
  </si>
  <si>
    <t>ly-J2EE</t>
  </si>
  <si>
    <t>管理用サーバ</t>
    <rPh sb="0" eb="3">
      <t>カンリヨウ</t>
    </rPh>
    <phoneticPr fontId="5"/>
  </si>
  <si>
    <t>ポート番号</t>
    <rPh sb="3" eb="5">
      <t>バンゴウ</t>
    </rPh>
    <phoneticPr fontId="5"/>
  </si>
  <si>
    <t>RMIレジストリの設定</t>
    <rPh sb="9" eb="11">
      <t>セッテイ</t>
    </rPh>
    <phoneticPr fontId="5"/>
  </si>
  <si>
    <t>インプロセス用のポート番号</t>
    <rPh sb="6" eb="7">
      <t>ヨウ</t>
    </rPh>
    <rPh sb="11" eb="13">
      <t>バンゴウ</t>
    </rPh>
    <phoneticPr fontId="5"/>
  </si>
  <si>
    <t>JTAリカバリの固定ポート番号</t>
    <rPh sb="8" eb="10">
      <t>コテイ</t>
    </rPh>
    <rPh sb="13" eb="15">
      <t>バンゴウ</t>
    </rPh>
    <phoneticPr fontId="5"/>
  </si>
  <si>
    <t>J2EEコンテナ拡張パラメタ</t>
    <rPh sb="8" eb="10">
      <t>カクチョウ</t>
    </rPh>
    <phoneticPr fontId="5"/>
  </si>
  <si>
    <t>※ﾊﾟﾗﾒｰﾀ設定内容は、カスタマイズ、運用テスト、運用前提変更等により、変更が発生する場合があります。</t>
    <rPh sb="20" eb="22">
      <t>ウンヨウ</t>
    </rPh>
    <phoneticPr fontId="2"/>
  </si>
  <si>
    <t>④Cosminexusパラメータ情報</t>
    <rPh sb="16" eb="18">
      <t>ジョウホウ</t>
    </rPh>
    <phoneticPr fontId="2"/>
  </si>
  <si>
    <t>HDD割当根拠算出</t>
    <rPh sb="3" eb="5">
      <t>ワリアテ</t>
    </rPh>
    <rPh sb="5" eb="7">
      <t>コンキョ</t>
    </rPh>
    <rPh sb="7" eb="9">
      <t>サンシュツ</t>
    </rPh>
    <phoneticPr fontId="5"/>
  </si>
  <si>
    <t>無効</t>
    <rPh sb="0" eb="2">
      <t>ムコウ</t>
    </rPh>
    <phoneticPr fontId="1"/>
  </si>
  <si>
    <t>リモートデスクトップ接続</t>
    <rPh sb="10" eb="12">
      <t>セツゾク</t>
    </rPh>
    <phoneticPr fontId="1"/>
  </si>
  <si>
    <t>リモートデスクトップを実行しているコンピュータからの接続を許可する</t>
    <rPh sb="11" eb="13">
      <t>ジッコウ</t>
    </rPh>
    <rPh sb="26" eb="28">
      <t>セツゾク</t>
    </rPh>
    <rPh sb="29" eb="31">
      <t>キョカ</t>
    </rPh>
    <phoneticPr fontId="1"/>
  </si>
  <si>
    <t>無効　※備考に注意点記載</t>
    <rPh sb="0" eb="2">
      <t>ムコウ</t>
    </rPh>
    <rPh sb="4" eb="6">
      <t>ビコウ</t>
    </rPh>
    <rPh sb="7" eb="10">
      <t>チュウイテン</t>
    </rPh>
    <rPh sb="10" eb="12">
      <t>キサイ</t>
    </rPh>
    <phoneticPr fontId="1"/>
  </si>
  <si>
    <t>セキュリティマネージャを使用する</t>
    <rPh sb="12" eb="14">
      <t>シヨウ</t>
    </rPh>
    <phoneticPr fontId="5"/>
  </si>
  <si>
    <t>Career</t>
  </si>
  <si>
    <t>－</t>
    <phoneticPr fontId="2"/>
  </si>
  <si>
    <t>パスワードの有効期限は「無制限」に変更する。</t>
    <rPh sb="6" eb="8">
      <t>ユウコウ</t>
    </rPh>
    <rPh sb="8" eb="10">
      <t>キゲン</t>
    </rPh>
    <rPh sb="12" eb="15">
      <t>ムセイゲン</t>
    </rPh>
    <rPh sb="17" eb="19">
      <t>ヘンコウ</t>
    </rPh>
    <phoneticPr fontId="2"/>
  </si>
  <si>
    <t>C:</t>
  </si>
  <si>
    <t>D:</t>
  </si>
  <si>
    <t>オン</t>
  </si>
  <si>
    <t>リソースアダプタ名</t>
    <rPh sb="8" eb="9">
      <t>メイ</t>
    </rPh>
    <phoneticPr fontId="5"/>
  </si>
  <si>
    <t>管理者ユーザ/パスワード：manager/manager</t>
    <rPh sb="0" eb="3">
      <t>カンリシャ</t>
    </rPh>
    <phoneticPr fontId="5"/>
  </si>
  <si>
    <t>uCosminexus Application Server ver9(09-70)</t>
    <phoneticPr fontId="2"/>
  </si>
  <si>
    <t>○</t>
    <phoneticPr fontId="2"/>
  </si>
  <si>
    <t>OracleR Database 11g Release 211.2.0.4.0(64-bit) Standard Edition One</t>
    <phoneticPr fontId="2"/>
  </si>
  <si>
    <t>研修管理</t>
    <rPh sb="0" eb="2">
      <t>ケンシュウ</t>
    </rPh>
    <rPh sb="2" eb="4">
      <t>カンリ</t>
    </rPh>
    <phoneticPr fontId="2"/>
  </si>
  <si>
    <t>当日お知らせください</t>
    <rPh sb="0" eb="2">
      <t>トウジツ</t>
    </rPh>
    <rPh sb="3" eb="4">
      <t>シ</t>
    </rPh>
    <phoneticPr fontId="5"/>
  </si>
  <si>
    <t>Careerプログラム格納領域</t>
    <rPh sb="11" eb="13">
      <t>カクノウ</t>
    </rPh>
    <rPh sb="13" eb="15">
      <t>リョウイキ</t>
    </rPh>
    <phoneticPr fontId="5"/>
  </si>
  <si>
    <t>Oracle格納領域</t>
    <rPh sb="6" eb="8">
      <t>カクノウ</t>
    </rPh>
    <rPh sb="8" eb="10">
      <t>リョウイキ</t>
    </rPh>
    <phoneticPr fontId="5"/>
  </si>
  <si>
    <t>8GB</t>
  </si>
  <si>
    <t>***.***.***.***、***.***.***.***</t>
  </si>
  <si>
    <t>***.***.***.***</t>
  </si>
  <si>
    <t>※OS領域の推奨は500GB以上です。</t>
    <rPh sb="3" eb="5">
      <t>リョウイキ</t>
    </rPh>
    <rPh sb="6" eb="8">
      <t>スイショウ</t>
    </rPh>
    <rPh sb="14" eb="16">
      <t>イジョウ</t>
    </rPh>
    <phoneticPr fontId="1"/>
  </si>
  <si>
    <t>CAREER</t>
  </si>
  <si>
    <t>OracleDB 11g</t>
  </si>
  <si>
    <t>インストールディレクトリ(Oracleﾍﾞｰｽ）</t>
  </si>
  <si>
    <t>ＳＹＳＴＥＭユーザパスワード</t>
  </si>
  <si>
    <t>標準（設定なし）</t>
    <rPh sb="0" eb="2">
      <t>ヒョウジュン</t>
    </rPh>
    <rPh sb="3" eb="5">
      <t>セッテイ</t>
    </rPh>
    <phoneticPr fontId="13"/>
  </si>
  <si>
    <t>リシテア</t>
  </si>
  <si>
    <t>リソースアダプタコンフィグレーションプロパティのDB名</t>
    <rPh sb="26" eb="27">
      <t>メイ</t>
    </rPh>
    <phoneticPr fontId="13"/>
  </si>
  <si>
    <t>(Career/Portal</t>
  </si>
  <si>
    <t>　/Flow/Report-i)</t>
  </si>
  <si>
    <t>データベースのエディション</t>
  </si>
  <si>
    <t>アプリケーション</t>
  </si>
  <si>
    <t>リシテアCareer</t>
  </si>
  <si>
    <t>ユーザ名(APP)</t>
  </si>
  <si>
    <t>ユーザパスワード(APP)</t>
  </si>
  <si>
    <t>-</t>
  </si>
  <si>
    <t>リソースアダプタ実行時プロパティのユーザ名</t>
    <rPh sb="8" eb="10">
      <t>ジッコウ</t>
    </rPh>
    <rPh sb="10" eb="11">
      <t>ジ</t>
    </rPh>
    <rPh sb="20" eb="21">
      <t>メイ</t>
    </rPh>
    <phoneticPr fontId="13"/>
  </si>
  <si>
    <t>しない</t>
  </si>
  <si>
    <t>/career/*</t>
  </si>
  <si>
    <t>ﾊﾟﾌｫｰﾏﾝｽﾄﾚｰｻ</t>
  </si>
  <si>
    <t>J2EE
共通設定値</t>
  </si>
  <si>
    <t>512m</t>
  </si>
  <si>
    <t>1024m</t>
  </si>
  <si>
    <t>パラメータ</t>
  </si>
  <si>
    <t>J2EEサーバ</t>
  </si>
  <si>
    <t>ajp13</t>
  </si>
  <si>
    <t>WEBサーバ</t>
  </si>
  <si>
    <t>oracle.jdbc.autoCommitSpecCompliant=false</t>
    <phoneticPr fontId="5"/>
  </si>
  <si>
    <t>パスワード</t>
    <phoneticPr fontId="2"/>
  </si>
  <si>
    <t>日立ソリューションズ</t>
    <rPh sb="0" eb="2">
      <t>ヒタチ</t>
    </rPh>
    <phoneticPr fontId="5"/>
  </si>
  <si>
    <t>④Cosminexusパラメータ</t>
    <phoneticPr fontId="5"/>
  </si>
  <si>
    <t>Windows Server 2012 R2</t>
    <phoneticPr fontId="2"/>
  </si>
  <si>
    <t>Windows Server 2012 R2</t>
    <phoneticPr fontId="2"/>
  </si>
  <si>
    <t>TEMPORARY</t>
    <phoneticPr fontId="2"/>
  </si>
  <si>
    <t>オン</t>
    <phoneticPr fontId="2"/>
  </si>
  <si>
    <t>③Oracle設定シート</t>
    <rPh sb="7" eb="9">
      <t>セッテイ</t>
    </rPh>
    <phoneticPr fontId="2"/>
  </si>
  <si>
    <t>インストールフォルダ</t>
    <phoneticPr fontId="5"/>
  </si>
  <si>
    <t>J2EE-LGC</t>
    <phoneticPr fontId="5"/>
  </si>
  <si>
    <t>オン</t>
    <phoneticPr fontId="2"/>
  </si>
  <si>
    <t>D:\oracle\ora11g</t>
    <phoneticPr fontId="2"/>
  </si>
  <si>
    <t>D:\Hitachi\Cosminexus</t>
    <phoneticPr fontId="5"/>
  </si>
  <si>
    <t>WEB-LYC</t>
    <phoneticPr fontId="5"/>
  </si>
  <si>
    <t>ejbserver.manager.agent.Agent.enabled=true</t>
    <phoneticPr fontId="5"/>
  </si>
  <si>
    <t>ejbserver.instrumentation.enabled=true</t>
    <phoneticPr fontId="5"/>
  </si>
  <si>
    <t>SHUGYO</t>
    <phoneticPr fontId="2"/>
  </si>
  <si>
    <t>D:\oracle\ora11g\oradata\career\SHUGYO.DBF</t>
  </si>
  <si>
    <t>D:\oracle\ora11g\oradata\career\SHUGYO_I.DBF</t>
  </si>
  <si>
    <t>TEMP</t>
    <phoneticPr fontId="2"/>
  </si>
  <si>
    <t>コネクションプールの最大値</t>
    <rPh sb="10" eb="13">
      <t>サイダイチ</t>
    </rPh>
    <phoneticPr fontId="5"/>
  </si>
  <si>
    <t>コネクションプールの最小値</t>
    <rPh sb="10" eb="13">
      <t>サイショウチ</t>
    </rPh>
    <phoneticPr fontId="5"/>
  </si>
  <si>
    <t>20</t>
    <phoneticPr fontId="5"/>
  </si>
  <si>
    <t>サーバスレッド数</t>
    <rPh sb="7" eb="8">
      <t>スウ</t>
    </rPh>
    <phoneticPr fontId="5"/>
  </si>
  <si>
    <t>-XX:MaxMetaspaceSize=256m</t>
    <phoneticPr fontId="5"/>
  </si>
  <si>
    <t>-XX:MetaspaceSize=64m</t>
    <phoneticPr fontId="5"/>
  </si>
  <si>
    <t>KeepAlive接続時の要求待ち時間</t>
  </si>
  <si>
    <t>15</t>
    <phoneticPr fontId="5"/>
  </si>
  <si>
    <t>256M</t>
    <phoneticPr fontId="5"/>
  </si>
  <si>
    <t>512M</t>
    <phoneticPr fontId="5"/>
  </si>
  <si>
    <t>Career</t>
    <phoneticPr fontId="2"/>
  </si>
  <si>
    <t>Sheet・Talent・Portal・Admin</t>
    <phoneticPr fontId="2"/>
  </si>
  <si>
    <t>○</t>
    <phoneticPr fontId="2"/>
  </si>
  <si>
    <t>１．本番機DBサーバ</t>
    <rPh sb="2" eb="4">
      <t>ホンバン</t>
    </rPh>
    <rPh sb="4" eb="5">
      <t>キ</t>
    </rPh>
    <phoneticPr fontId="1"/>
  </si>
  <si>
    <t>２．本番機APサーバ</t>
    <rPh sb="2" eb="4">
      <t>ホンバン</t>
    </rPh>
    <rPh sb="4" eb="5">
      <t>キ</t>
    </rPh>
    <phoneticPr fontId="1"/>
  </si>
  <si>
    <r>
      <t>サーバ設定シート（OS）　</t>
    </r>
    <r>
      <rPr>
        <b/>
        <sz val="14"/>
        <color indexed="10"/>
        <rFont val="Meiryo UI"/>
        <family val="3"/>
        <charset val="128"/>
      </rPr>
      <t>※黄色網掛け部をご記入下さいますようお願い致します。</t>
    </r>
    <rPh sb="3" eb="5">
      <t>セッテイ</t>
    </rPh>
    <rPh sb="14" eb="16">
      <t>キイロ</t>
    </rPh>
    <rPh sb="34" eb="35">
      <t>イタ</t>
    </rPh>
    <phoneticPr fontId="1"/>
  </si>
  <si>
    <t>※ｵﾗｸﾙは、OS安定動作の為にﾍﾟｰｼﾞﾌｧｲﾙが存在しないﾄﾞﾗｲﾌﾞ(C:\以外)へのｲﾝｽﾄｰﾙを強く推奨しております。</t>
    <rPh sb="9" eb="11">
      <t>アンテイ</t>
    </rPh>
    <rPh sb="11" eb="13">
      <t>ドウサ</t>
    </rPh>
    <rPh sb="14" eb="15">
      <t>タメ</t>
    </rPh>
    <rPh sb="26" eb="28">
      <t>ソンザイ</t>
    </rPh>
    <rPh sb="41" eb="43">
      <t>イガイ</t>
    </rPh>
    <phoneticPr fontId="1"/>
  </si>
  <si>
    <t>※Windowsファイヤウォールは、ドメイン参加後にドメインネットワークにおいて有効となる場合があります。</t>
    <rPh sb="22" eb="24">
      <t>サンカ</t>
    </rPh>
    <rPh sb="24" eb="25">
      <t>ゴ</t>
    </rPh>
    <rPh sb="40" eb="42">
      <t>ユウコウ</t>
    </rPh>
    <phoneticPr fontId="1"/>
  </si>
  <si>
    <t>Cosminexus格納領域</t>
  </si>
  <si>
    <t>Standard Edition One</t>
    <phoneticPr fontId="2"/>
  </si>
  <si>
    <t>-</t>
    <phoneticPr fontId="2"/>
  </si>
  <si>
    <t>D:\oracle\ora11g\oradata\career\CAREER.DBF</t>
    <phoneticPr fontId="2"/>
  </si>
  <si>
    <t>D:\oracle\ora11g\oradata\career\TEMPORARY.DBF</t>
  </si>
  <si>
    <t>D:\oracle\ora11g\oradata\career\TEMPORARY.DBF</t>
    <phoneticPr fontId="2"/>
  </si>
  <si>
    <t>LGCA
LYUP
LYAR
LYCA
LYAM
LYTL
LYSH
LYGR</t>
    <phoneticPr fontId="2"/>
  </si>
  <si>
    <t>日本（Career）</t>
    <rPh sb="0" eb="2">
      <t>ニホン</t>
    </rPh>
    <phoneticPr fontId="2"/>
  </si>
  <si>
    <t>日本（Portal）</t>
    <rPh sb="0" eb="2">
      <t>ニホン</t>
    </rPh>
    <phoneticPr fontId="2"/>
  </si>
  <si>
    <t>SHUGYO_I</t>
  </si>
  <si>
    <t>オン</t>
    <phoneticPr fontId="2"/>
  </si>
  <si>
    <t>インデックス用表領域サイズ[MB]</t>
    <phoneticPr fontId="2"/>
  </si>
  <si>
    <t>インデックス用表領域自動拡張</t>
    <rPh sb="10" eb="12">
      <t>ジドウ</t>
    </rPh>
    <rPh sb="12" eb="14">
      <t>カクチョウ</t>
    </rPh>
    <phoneticPr fontId="2"/>
  </si>
  <si>
    <t>ORCL</t>
    <phoneticPr fontId="2"/>
  </si>
  <si>
    <t>CAREER</t>
    <phoneticPr fontId="2"/>
  </si>
  <si>
    <t>AL32UTF8</t>
    <phoneticPr fontId="2"/>
  </si>
  <si>
    <t>ASA_LGCA
ASA_LYUP
ASA_LYAR
ASA_LYCA
ASA_LYAM
ASA_LYTL
ASA_LYSH
ASA_LYGR</t>
    <phoneticPr fontId="2"/>
  </si>
  <si>
    <t>アジア（Career）</t>
    <phoneticPr fontId="2"/>
  </si>
  <si>
    <t>アジア（Portal）</t>
    <phoneticPr fontId="2"/>
  </si>
  <si>
    <t>-</t>
    <phoneticPr fontId="2"/>
  </si>
  <si>
    <t>ORACLE</t>
    <phoneticPr fontId="2"/>
  </si>
  <si>
    <t>JA16SJISTILDE</t>
    <phoneticPr fontId="2"/>
  </si>
  <si>
    <t>D:\oracle\ora11g</t>
  </si>
  <si>
    <t>ORACLE</t>
  </si>
  <si>
    <t>CHN_LGCA
CHN_LYUP
CHN_LYAR
CHN_LYCA
CHN_LYAM
CHN_LYTL
CHN_LYSH
CHN_LYGR</t>
  </si>
  <si>
    <t>CHN_LGCA
CHN_LYUP
CHN_LYAR
CHN_LYCA
CHN_LYAM
CHN_LYTL
CHN_LYSH
CHN_LYGR</t>
    <phoneticPr fontId="2"/>
  </si>
  <si>
    <t>中国（Career）</t>
    <rPh sb="0" eb="2">
      <t>チュウゴク</t>
    </rPh>
    <phoneticPr fontId="2"/>
  </si>
  <si>
    <t>中国（Portal）</t>
    <rPh sb="0" eb="2">
      <t>チュウゴク</t>
    </rPh>
    <phoneticPr fontId="2"/>
  </si>
  <si>
    <t>ASA_SHUGYO</t>
  </si>
  <si>
    <t>CHN_SHUGYO</t>
    <phoneticPr fontId="2"/>
  </si>
  <si>
    <t>SHUGYO</t>
  </si>
  <si>
    <t>D:\oracle\ora11g\oradata\orcl\SHUGYO.DBF</t>
    <phoneticPr fontId="2"/>
  </si>
  <si>
    <t>D:\oracle\ora11g\oradata\orcl\SHUGYO_I.DBF</t>
    <phoneticPr fontId="2"/>
  </si>
  <si>
    <t>D:\oracle\ora11g\oradata\orcl\TEMPORARY.DBF</t>
    <phoneticPr fontId="2"/>
  </si>
  <si>
    <t>D:\oracle\ora11g\oradata\career\SHUGYO_I.DBF</t>
    <phoneticPr fontId="2"/>
  </si>
  <si>
    <t>TEMPORARY</t>
  </si>
  <si>
    <t>TEMP</t>
  </si>
  <si>
    <t>日本（研修）</t>
    <rPh sb="0" eb="2">
      <t>ニホン</t>
    </rPh>
    <rPh sb="3" eb="5">
      <t>ケンシュウ</t>
    </rPh>
    <phoneticPr fontId="13"/>
  </si>
  <si>
    <t>ejbserver.manager.agent.Agent.conf=D:\Hitachi\Cosminexus\manager\config\mngagent.&lt;J2EEサーバ名&gt;.properties</t>
    <rPh sb="89" eb="90">
      <t>メイ</t>
    </rPh>
    <phoneticPr fontId="5"/>
  </si>
  <si>
    <t>add.class.path=D:\oracle\ora11g\product\11.2.0\dbhome_1\jdbc\lib\ojdbc5.jar</t>
    <phoneticPr fontId="5"/>
  </si>
  <si>
    <t>ly-PRF</t>
    <phoneticPr fontId="5"/>
  </si>
  <si>
    <t>論理サーバ名</t>
    <phoneticPr fontId="5"/>
  </si>
  <si>
    <t>URLパターン</t>
    <phoneticPr fontId="5"/>
  </si>
  <si>
    <t>Oracle設定・構成</t>
    <phoneticPr fontId="5"/>
  </si>
  <si>
    <t>変更</t>
    <phoneticPr fontId="5"/>
  </si>
  <si>
    <t>アジア/中国サーバのポート番号を1521⇒1522に修正</t>
    <rPh sb="4" eb="6">
      <t>チュウゴク</t>
    </rPh>
    <rPh sb="13" eb="15">
      <t>バンゴウ</t>
    </rPh>
    <rPh sb="26" eb="28">
      <t>シュウセイ</t>
    </rPh>
    <phoneticPr fontId="5"/>
  </si>
  <si>
    <t>後藤</t>
    <rPh sb="0" eb="2">
      <t>ゴトウ</t>
    </rPh>
    <phoneticPr fontId="5"/>
  </si>
  <si>
    <t>-</t>
    <phoneticPr fontId="5"/>
  </si>
  <si>
    <t>ASA_SHUGYO</t>
    <phoneticPr fontId="2"/>
  </si>
  <si>
    <t>ASA_LGCA
ASA_LYUP
ASA_LYAR
ASA_LYCA
ASA_LYAM
ASA_LYTL
ASA_LYSH
ASA_LYGR</t>
    <phoneticPr fontId="2"/>
  </si>
  <si>
    <t>LGCA
LYUP
LYAR
LYCA
LYAM
LYTL
LYSH
LYGR</t>
    <phoneticPr fontId="2"/>
  </si>
  <si>
    <t>TEMPORARY</t>
    <phoneticPr fontId="2"/>
  </si>
  <si>
    <t>接続ユーザ名</t>
    <rPh sb="0" eb="2">
      <t>セツゾク</t>
    </rPh>
    <rPh sb="5" eb="6">
      <t>メイ</t>
    </rPh>
    <phoneticPr fontId="5"/>
  </si>
  <si>
    <t>LGCA</t>
    <phoneticPr fontId="5"/>
  </si>
  <si>
    <t>Cosuminexusパラメータ(Career)</t>
    <phoneticPr fontId="5"/>
  </si>
  <si>
    <t>接続ユーザ名の追加</t>
    <rPh sb="0" eb="2">
      <t>セツゾク</t>
    </rPh>
    <rPh sb="5" eb="6">
      <t>メイ</t>
    </rPh>
    <rPh sb="7" eb="9">
      <t>ツイカ</t>
    </rPh>
    <phoneticPr fontId="5"/>
  </si>
  <si>
    <t>-</t>
    <phoneticPr fontId="5"/>
  </si>
  <si>
    <t>HCDB</t>
    <phoneticPr fontId="5"/>
  </si>
  <si>
    <t>接続ユーザパスワード</t>
    <rPh sb="0" eb="2">
      <t>セツゾク</t>
    </rPh>
    <phoneticPr fontId="5"/>
  </si>
  <si>
    <t>接続データベース名</t>
    <rPh sb="0" eb="2">
      <t>セツゾク</t>
    </rPh>
    <rPh sb="8" eb="9">
      <t>メイ</t>
    </rPh>
    <phoneticPr fontId="5"/>
  </si>
  <si>
    <t>ORCL</t>
    <phoneticPr fontId="5"/>
  </si>
  <si>
    <t>追加</t>
    <rPh sb="0" eb="2">
      <t>ツイカ</t>
    </rPh>
    <phoneticPr fontId="5"/>
  </si>
  <si>
    <t>-</t>
    <phoneticPr fontId="5"/>
  </si>
  <si>
    <t>LGCA</t>
    <phoneticPr fontId="5"/>
  </si>
  <si>
    <t>接続ポート番号</t>
    <rPh sb="0" eb="2">
      <t>セツゾク</t>
    </rPh>
    <rPh sb="5" eb="7">
      <t>バンゴウ</t>
    </rPh>
    <phoneticPr fontId="5"/>
  </si>
  <si>
    <t>接続データベース/接続ポート番号/接続ユーザパスワードの追加</t>
    <rPh sb="0" eb="2">
      <t>セツゾク</t>
    </rPh>
    <rPh sb="9" eb="11">
      <t>セツゾク</t>
    </rPh>
    <rPh sb="14" eb="16">
      <t>バンゴウ</t>
    </rPh>
    <rPh sb="17" eb="19">
      <t>セツゾク</t>
    </rPh>
    <rPh sb="28" eb="30">
      <t>ツイカ</t>
    </rPh>
    <phoneticPr fontId="5"/>
  </si>
  <si>
    <t>D:\oracle\ora11g\oradata\orcl\CAREER.DBF</t>
    <phoneticPr fontId="2"/>
  </si>
  <si>
    <t>D:\oracle\ora11g\oradata</t>
    <phoneticPr fontId="2"/>
  </si>
  <si>
    <t xml:space="preserve"> </t>
    <phoneticPr fontId="2"/>
  </si>
  <si>
    <t>＃</t>
    <phoneticPr fontId="1"/>
  </si>
  <si>
    <t>WindowsServer2012R2</t>
    <phoneticPr fontId="5"/>
  </si>
  <si>
    <t>WINS　：</t>
    <phoneticPr fontId="1"/>
  </si>
  <si>
    <t>Intel Xeon E5-2597 v2@2.70GHz(4プロセッサ)</t>
    <phoneticPr fontId="5"/>
  </si>
  <si>
    <t>Administratorパスワード　：</t>
    <phoneticPr fontId="1"/>
  </si>
  <si>
    <t>32GB</t>
    <phoneticPr fontId="5"/>
  </si>
  <si>
    <t>TCP/IP DNS　：</t>
    <phoneticPr fontId="1"/>
  </si>
  <si>
    <t>133.184.1.120(pri)/133.184.1.248(sec)</t>
    <phoneticPr fontId="5"/>
  </si>
  <si>
    <t>10.51.1.95</t>
    <phoneticPr fontId="5"/>
  </si>
  <si>
    <t>255.255.255.0</t>
    <phoneticPr fontId="5"/>
  </si>
  <si>
    <t>10.51.1.1</t>
    <phoneticPr fontId="5"/>
  </si>
  <si>
    <t>Windowsファイヤウォール</t>
    <phoneticPr fontId="1"/>
  </si>
  <si>
    <t>1026GB</t>
    <phoneticPr fontId="1"/>
  </si>
  <si>
    <t>C:</t>
    <phoneticPr fontId="1"/>
  </si>
  <si>
    <t>D:</t>
    <phoneticPr fontId="1"/>
  </si>
  <si>
    <t>E:</t>
    <phoneticPr fontId="5"/>
  </si>
  <si>
    <t>P：</t>
    <phoneticPr fontId="5"/>
  </si>
  <si>
    <t>OS</t>
    <phoneticPr fontId="5"/>
  </si>
  <si>
    <t>data</t>
    <phoneticPr fontId="5"/>
  </si>
  <si>
    <t>data2</t>
    <phoneticPr fontId="5"/>
  </si>
  <si>
    <t>dump</t>
    <phoneticPr fontId="5"/>
  </si>
  <si>
    <t>60GB</t>
    <phoneticPr fontId="1"/>
  </si>
  <si>
    <t>600GB</t>
    <phoneticPr fontId="5"/>
  </si>
  <si>
    <t>400GB</t>
    <phoneticPr fontId="5"/>
  </si>
  <si>
    <t>66GB</t>
    <phoneticPr fontId="5"/>
  </si>
  <si>
    <t>構成内容　　　　　　　　
（インストール製品）</t>
    <phoneticPr fontId="1"/>
  </si>
  <si>
    <t>DBバックアップ格納領域</t>
    <phoneticPr fontId="5"/>
  </si>
  <si>
    <t>Sophos</t>
    <phoneticPr fontId="5"/>
  </si>
  <si>
    <t>WebSAM Agent</t>
    <phoneticPr fontId="5"/>
  </si>
  <si>
    <t>ディスクアレイ</t>
    <phoneticPr fontId="1"/>
  </si>
  <si>
    <t>WINS　：</t>
    <phoneticPr fontId="1"/>
  </si>
  <si>
    <t>TCP/IP DNS　：</t>
    <phoneticPr fontId="1"/>
  </si>
  <si>
    <t>Windowsファイヤウォール</t>
    <phoneticPr fontId="1"/>
  </si>
  <si>
    <t>GB</t>
    <phoneticPr fontId="5"/>
  </si>
  <si>
    <t>　　その場合はドメイン参加後に設定を無効とする必要があります。</t>
    <phoneticPr fontId="1"/>
  </si>
  <si>
    <t xml:space="preserve"> </t>
    <phoneticPr fontId="2"/>
  </si>
  <si>
    <t>＃</t>
    <phoneticPr fontId="1"/>
  </si>
  <si>
    <t>WindowsServer2012R2</t>
    <phoneticPr fontId="5"/>
  </si>
  <si>
    <t>WINS　：</t>
    <phoneticPr fontId="1"/>
  </si>
  <si>
    <t>Intel Xeon E5-2597 v2@2.70GHz(4プロセッサ)</t>
    <phoneticPr fontId="5"/>
  </si>
  <si>
    <t>Administratorパスワード　：</t>
    <phoneticPr fontId="1"/>
  </si>
  <si>
    <t>32GB</t>
    <phoneticPr fontId="5"/>
  </si>
  <si>
    <t>TCP/IP DNS　：</t>
    <phoneticPr fontId="1"/>
  </si>
  <si>
    <t>133.184.1.120(pri)/133.184.1.248(sec)</t>
    <phoneticPr fontId="5"/>
  </si>
  <si>
    <t>10.51.1.96</t>
    <phoneticPr fontId="5"/>
  </si>
  <si>
    <t>yankees.mei.co.jp/angels.mei.co.jp</t>
    <phoneticPr fontId="5"/>
  </si>
  <si>
    <t>255.255.255.0</t>
    <phoneticPr fontId="5"/>
  </si>
  <si>
    <t>10.51.1.1</t>
    <phoneticPr fontId="5"/>
  </si>
  <si>
    <t>Windowsファイヤウォール</t>
    <phoneticPr fontId="1"/>
  </si>
  <si>
    <t>526GB</t>
    <phoneticPr fontId="1"/>
  </si>
  <si>
    <t>　　その場合はドメイン参加後に設定を無効とする必要があります。</t>
    <phoneticPr fontId="1"/>
  </si>
  <si>
    <t>J2EE-LGC</t>
    <phoneticPr fontId="5"/>
  </si>
  <si>
    <t>jp0020swaau03v</t>
    <phoneticPr fontId="5"/>
  </si>
  <si>
    <t>jp0020swaau33v</t>
    <phoneticPr fontId="5"/>
  </si>
  <si>
    <t>Cosuminexusパラメータ(Career)</t>
    <phoneticPr fontId="5"/>
  </si>
  <si>
    <t>【検証】OS設定・構成</t>
    <phoneticPr fontId="5"/>
  </si>
  <si>
    <t>【本番】OS設定・構成</t>
    <rPh sb="1" eb="3">
      <t>ホンバン</t>
    </rPh>
    <phoneticPr fontId="5"/>
  </si>
  <si>
    <t>変更</t>
    <rPh sb="0" eb="2">
      <t>ヘンコウ</t>
    </rPh>
    <phoneticPr fontId="5"/>
  </si>
  <si>
    <t>南谷</t>
    <rPh sb="0" eb="2">
      <t>ミナミタニ</t>
    </rPh>
    <phoneticPr fontId="5"/>
  </si>
  <si>
    <t>-</t>
    <phoneticPr fontId="5"/>
  </si>
  <si>
    <t>お客様サーバ情報を記載</t>
    <rPh sb="1" eb="3">
      <t>キャクサマ</t>
    </rPh>
    <rPh sb="6" eb="8">
      <t>ジョウホウ</t>
    </rPh>
    <rPh sb="9" eb="11">
      <t>キサイ</t>
    </rPh>
    <phoneticPr fontId="5"/>
  </si>
  <si>
    <t>Cosuminexusパラメータ(Career)</t>
    <phoneticPr fontId="5"/>
  </si>
  <si>
    <t>アジア/中国の研修モジュール用J2EEサーバを追加</t>
    <rPh sb="4" eb="6">
      <t>チュウゴク</t>
    </rPh>
    <rPh sb="7" eb="9">
      <t>ケンシュウ</t>
    </rPh>
    <rPh sb="14" eb="15">
      <t>ヨウ</t>
    </rPh>
    <rPh sb="23" eb="25">
      <t>ツイカ</t>
    </rPh>
    <phoneticPr fontId="5"/>
  </si>
  <si>
    <t>アジア/中国用J2EEサーバのポート番号を変更</t>
    <rPh sb="4" eb="6">
      <t>チュウゴク</t>
    </rPh>
    <rPh sb="6" eb="7">
      <t>ヨウ</t>
    </rPh>
    <rPh sb="18" eb="20">
      <t>バンゴウ</t>
    </rPh>
    <rPh sb="21" eb="23">
      <t>ヘンコウ</t>
    </rPh>
    <phoneticPr fontId="5"/>
  </si>
  <si>
    <t>ly-PRF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</si>
</sst>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_ "/>
    <numFmt numFmtId="178" formatCode="yyyy/mm/dd"/>
  </numFmts>
  <fonts count="42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明朝"/>
      <family val="1"/>
      <charset val="128"/>
    </font>
    <font>
      <b/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b/>
      <sz val="9"/>
      <color indexed="81"/>
      <name val="ＭＳ Ｐ明朝"/>
      <family val="1"/>
      <charset val="128"/>
    </font>
    <font>
      <b/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FF0000"/>
      <name val="ＭＳ Ｐ明朝"/>
      <family val="1"/>
      <charset val="128"/>
    </font>
    <font>
      <sz val="11"/>
      <name val="Meiryo UI"/>
      <family val="3"/>
      <charset val="128"/>
    </font>
    <font>
      <b/>
      <sz val="28"/>
      <name val="Meiryo UI"/>
      <family val="3"/>
      <charset val="128"/>
    </font>
    <font>
      <b/>
      <sz val="16"/>
      <name val="Meiryo UI"/>
      <family val="3"/>
      <charset val="128"/>
    </font>
    <font>
      <b/>
      <sz val="26"/>
      <name val="Meiryo UI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20"/>
      <name val="Meiryo UI"/>
      <family val="3"/>
      <charset val="128"/>
    </font>
    <font>
      <sz val="9"/>
      <name val="Meiryo UI"/>
      <family val="3"/>
      <charset val="128"/>
    </font>
    <font>
      <sz val="20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indexed="10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color theme="0"/>
      <name val="Meiryo UI"/>
      <family val="3"/>
      <charset val="128"/>
    </font>
    <font>
      <b/>
      <sz val="1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indexed="10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14" fillId="0" borderId="0">
      <alignment vertical="center"/>
    </xf>
    <xf numFmtId="0" fontId="4" fillId="0" borderId="0"/>
    <xf numFmtId="0" fontId="6" fillId="0" borderId="0"/>
    <xf numFmtId="0" fontId="1" fillId="0" borderId="0">
      <alignment vertical="center"/>
    </xf>
  </cellStyleXfs>
  <cellXfs count="410">
    <xf numFmtId="0" fontId="0" fillId="0" borderId="0" xfId="0"/>
    <xf numFmtId="0" fontId="9" fillId="0" borderId="0" xfId="0" applyFont="1"/>
    <xf numFmtId="0" fontId="9" fillId="6" borderId="11" xfId="0" applyFont="1" applyFill="1" applyBorder="1"/>
    <xf numFmtId="0" fontId="9" fillId="7" borderId="11" xfId="0" applyFont="1" applyFill="1" applyBorder="1"/>
    <xf numFmtId="0" fontId="9" fillId="0" borderId="11" xfId="0" applyFont="1" applyBorder="1"/>
    <xf numFmtId="177" fontId="9" fillId="0" borderId="11" xfId="0" applyNumberFormat="1" applyFont="1" applyBorder="1"/>
    <xf numFmtId="177" fontId="9" fillId="0" borderId="0" xfId="0" applyNumberFormat="1" applyFont="1"/>
    <xf numFmtId="177" fontId="9" fillId="6" borderId="11" xfId="0" applyNumberFormat="1" applyFont="1" applyFill="1" applyBorder="1"/>
    <xf numFmtId="0" fontId="9" fillId="6" borderId="46" xfId="0" applyFont="1" applyFill="1" applyBorder="1"/>
    <xf numFmtId="177" fontId="9" fillId="7" borderId="46" xfId="0" applyNumberFormat="1" applyFont="1" applyFill="1" applyBorder="1"/>
    <xf numFmtId="177" fontId="12" fillId="0" borderId="47" xfId="0" applyNumberFormat="1" applyFont="1" applyBorder="1"/>
    <xf numFmtId="0" fontId="12" fillId="8" borderId="48" xfId="0" applyFont="1" applyFill="1" applyBorder="1"/>
    <xf numFmtId="0" fontId="7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/>
    <xf numFmtId="0" fontId="15" fillId="0" borderId="0" xfId="0" applyFont="1" applyProtection="1">
      <protection locked="0"/>
    </xf>
    <xf numFmtId="0" fontId="16" fillId="5" borderId="0" xfId="0" applyFont="1" applyFill="1"/>
    <xf numFmtId="0" fontId="16" fillId="0" borderId="0" xfId="0" applyFont="1"/>
    <xf numFmtId="0" fontId="18" fillId="5" borderId="0" xfId="0" applyFont="1" applyFill="1"/>
    <xf numFmtId="0" fontId="18" fillId="0" borderId="0" xfId="0" applyFont="1"/>
    <xf numFmtId="0" fontId="19" fillId="5" borderId="0" xfId="0" applyFont="1" applyFill="1"/>
    <xf numFmtId="0" fontId="19" fillId="0" borderId="0" xfId="0" applyFont="1"/>
    <xf numFmtId="0" fontId="21" fillId="5" borderId="0" xfId="0" applyFont="1" applyFill="1"/>
    <xf numFmtId="0" fontId="21" fillId="0" borderId="0" xfId="0" applyFont="1"/>
    <xf numFmtId="0" fontId="23" fillId="5" borderId="0" xfId="0" applyFont="1" applyFill="1" applyAlignment="1">
      <alignment vertical="top"/>
    </xf>
    <xf numFmtId="0" fontId="24" fillId="5" borderId="0" xfId="0" applyFont="1" applyFill="1" applyAlignment="1">
      <alignment horizontal="center" vertical="top"/>
    </xf>
    <xf numFmtId="0" fontId="27" fillId="5" borderId="11" xfId="0" applyFont="1" applyFill="1" applyBorder="1" applyAlignment="1">
      <alignment horizontal="center" vertical="top" shrinkToFit="1"/>
    </xf>
    <xf numFmtId="0" fontId="27" fillId="5" borderId="0" xfId="0" applyFont="1" applyFill="1"/>
    <xf numFmtId="0" fontId="20" fillId="5" borderId="0" xfId="0" applyFont="1" applyFill="1"/>
    <xf numFmtId="0" fontId="28" fillId="5" borderId="0" xfId="0" applyFont="1" applyFill="1" applyAlignment="1">
      <alignment horizontal="left"/>
    </xf>
    <xf numFmtId="0" fontId="29" fillId="5" borderId="0" xfId="0" applyFont="1" applyFill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0" fillId="4" borderId="43" xfId="0" applyFont="1" applyFill="1" applyBorder="1" applyAlignment="1">
      <alignment horizontal="center"/>
    </xf>
    <xf numFmtId="0" fontId="27" fillId="5" borderId="4" xfId="0" applyFont="1" applyFill="1" applyBorder="1"/>
    <xf numFmtId="0" fontId="27" fillId="5" borderId="5" xfId="0" applyFont="1" applyFill="1" applyBorder="1"/>
    <xf numFmtId="0" fontId="27" fillId="0" borderId="51" xfId="0" applyFont="1" applyBorder="1"/>
    <xf numFmtId="0" fontId="27" fillId="5" borderId="45" xfId="0" applyFont="1" applyFill="1" applyBorder="1"/>
    <xf numFmtId="0" fontId="27" fillId="5" borderId="6" xfId="0" applyFont="1" applyFill="1" applyBorder="1"/>
    <xf numFmtId="0" fontId="27" fillId="5" borderId="6" xfId="0" quotePrefix="1" applyFont="1" applyFill="1" applyBorder="1"/>
    <xf numFmtId="0" fontId="27" fillId="5" borderId="0" xfId="0" applyFont="1" applyFill="1" applyAlignment="1">
      <alignment horizontal="center"/>
    </xf>
    <xf numFmtId="0" fontId="30" fillId="4" borderId="44" xfId="0" applyFont="1" applyFill="1" applyBorder="1" applyAlignment="1">
      <alignment horizontal="center"/>
    </xf>
    <xf numFmtId="0" fontId="27" fillId="5" borderId="2" xfId="0" applyFont="1" applyFill="1" applyBorder="1"/>
    <xf numFmtId="0" fontId="27" fillId="5" borderId="3" xfId="0" applyFont="1" applyFill="1" applyBorder="1"/>
    <xf numFmtId="0" fontId="27" fillId="5" borderId="10" xfId="0" quotePrefix="1" applyFont="1" applyFill="1" applyBorder="1"/>
    <xf numFmtId="0" fontId="27" fillId="5" borderId="27" xfId="0" applyFont="1" applyFill="1" applyBorder="1"/>
    <xf numFmtId="0" fontId="27" fillId="5" borderId="28" xfId="0" applyFont="1" applyFill="1" applyBorder="1"/>
    <xf numFmtId="0" fontId="31" fillId="0" borderId="50" xfId="0" applyFont="1" applyBorder="1"/>
    <xf numFmtId="0" fontId="27" fillId="5" borderId="13" xfId="0" applyFont="1" applyFill="1" applyBorder="1"/>
    <xf numFmtId="0" fontId="27" fillId="5" borderId="14" xfId="0" applyFont="1" applyFill="1" applyBorder="1"/>
    <xf numFmtId="0" fontId="27" fillId="5" borderId="7" xfId="0" applyFont="1" applyFill="1" applyBorder="1"/>
    <xf numFmtId="0" fontId="28" fillId="5" borderId="0" xfId="0" applyFont="1" applyFill="1"/>
    <xf numFmtId="0" fontId="30" fillId="4" borderId="8" xfId="0" applyFont="1" applyFill="1" applyBorder="1" applyAlignment="1">
      <alignment horizontal="center"/>
    </xf>
    <xf numFmtId="0" fontId="27" fillId="5" borderId="9" xfId="0" applyFont="1" applyFill="1" applyBorder="1"/>
    <xf numFmtId="0" fontId="27" fillId="5" borderId="10" xfId="0" applyFont="1" applyFill="1" applyBorder="1" applyAlignment="1">
      <alignment horizontal="center"/>
    </xf>
    <xf numFmtId="0" fontId="27" fillId="5" borderId="11" xfId="0" applyFont="1" applyFill="1" applyBorder="1"/>
    <xf numFmtId="0" fontId="27" fillId="0" borderId="11" xfId="0" applyFont="1" applyBorder="1"/>
    <xf numFmtId="0" fontId="27" fillId="5" borderId="12" xfId="0" applyFont="1" applyFill="1" applyBorder="1" applyAlignment="1">
      <alignment horizontal="center"/>
    </xf>
    <xf numFmtId="0" fontId="27" fillId="5" borderId="7" xfId="0" applyFont="1" applyFill="1" applyBorder="1" applyAlignment="1">
      <alignment horizontal="center"/>
    </xf>
    <xf numFmtId="0" fontId="23" fillId="5" borderId="0" xfId="0" applyFont="1" applyFill="1"/>
    <xf numFmtId="0" fontId="27" fillId="5" borderId="29" xfId="0" applyFont="1" applyFill="1" applyBorder="1"/>
    <xf numFmtId="0" fontId="33" fillId="4" borderId="19" xfId="0" applyFont="1" applyFill="1" applyBorder="1" applyAlignment="1">
      <alignment horizontal="left" vertical="center"/>
    </xf>
    <xf numFmtId="0" fontId="33" fillId="5" borderId="0" xfId="0" applyFont="1" applyFill="1" applyAlignment="1">
      <alignment horizontal="center" vertical="center"/>
    </xf>
    <xf numFmtId="0" fontId="29" fillId="0" borderId="40" xfId="0" applyFont="1" applyBorder="1" applyAlignment="1">
      <alignment vertical="center"/>
    </xf>
    <xf numFmtId="0" fontId="34" fillId="5" borderId="0" xfId="0" applyFont="1" applyFill="1" applyAlignment="1">
      <alignment horizontal="center" vertical="center"/>
    </xf>
    <xf numFmtId="0" fontId="29" fillId="0" borderId="41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23" fillId="5" borderId="0" xfId="0" applyFont="1" applyFill="1" applyAlignment="1">
      <alignment horizontal="center" vertical="center"/>
    </xf>
    <xf numFmtId="0" fontId="27" fillId="0" borderId="42" xfId="0" applyFont="1" applyBorder="1" applyAlignment="1">
      <alignment vertical="center"/>
    </xf>
    <xf numFmtId="0" fontId="35" fillId="4" borderId="20" xfId="0" applyFont="1" applyFill="1" applyBorder="1"/>
    <xf numFmtId="0" fontId="35" fillId="4" borderId="21" xfId="0" applyFont="1" applyFill="1" applyBorder="1"/>
    <xf numFmtId="0" fontId="35" fillId="5" borderId="0" xfId="0" applyFont="1" applyFill="1"/>
    <xf numFmtId="0" fontId="23" fillId="0" borderId="22" xfId="0" applyFont="1" applyBorder="1" applyAlignment="1">
      <alignment horizontal="right" vertical="top"/>
    </xf>
    <xf numFmtId="20" fontId="23" fillId="0" borderId="15" xfId="0" applyNumberFormat="1" applyFont="1" applyBorder="1" applyAlignment="1">
      <alignment horizontal="right"/>
    </xf>
    <xf numFmtId="0" fontId="23" fillId="0" borderId="23" xfId="0" applyFont="1" applyBorder="1" applyAlignment="1">
      <alignment horizontal="right" vertical="top"/>
    </xf>
    <xf numFmtId="0" fontId="23" fillId="0" borderId="16" xfId="0" applyFont="1" applyBorder="1" applyAlignment="1">
      <alignment horizontal="right"/>
    </xf>
    <xf numFmtId="0" fontId="29" fillId="5" borderId="0" xfId="0" applyFont="1" applyFill="1"/>
    <xf numFmtId="0" fontId="23" fillId="0" borderId="17" xfId="0" applyFont="1" applyBorder="1" applyAlignment="1">
      <alignment horizontal="right"/>
    </xf>
    <xf numFmtId="0" fontId="23" fillId="0" borderId="18" xfId="0" applyFont="1" applyBorder="1" applyAlignment="1">
      <alignment horizontal="right"/>
    </xf>
    <xf numFmtId="0" fontId="23" fillId="0" borderId="49" xfId="0" applyFont="1" applyBorder="1" applyAlignment="1">
      <alignment horizontal="right"/>
    </xf>
    <xf numFmtId="0" fontId="23" fillId="0" borderId="53" xfId="0" applyFont="1" applyBorder="1" applyAlignment="1">
      <alignment horizontal="right" vertical="top"/>
    </xf>
    <xf numFmtId="0" fontId="23" fillId="0" borderId="24" xfId="0" applyFont="1" applyBorder="1" applyAlignment="1">
      <alignment horizontal="center" vertical="top"/>
    </xf>
    <xf numFmtId="0" fontId="34" fillId="8" borderId="55" xfId="0" applyFont="1" applyFill="1" applyBorder="1" applyAlignment="1">
      <alignment horizontal="center"/>
    </xf>
    <xf numFmtId="0" fontId="34" fillId="8" borderId="15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center"/>
    </xf>
    <xf numFmtId="0" fontId="34" fillId="5" borderId="0" xfId="0" applyFont="1" applyFill="1" applyAlignment="1">
      <alignment horizontal="center"/>
    </xf>
    <xf numFmtId="0" fontId="23" fillId="0" borderId="25" xfId="0" applyFont="1" applyBorder="1" applyAlignment="1">
      <alignment horizontal="center" vertical="top"/>
    </xf>
    <xf numFmtId="0" fontId="34" fillId="8" borderId="25" xfId="0" applyFont="1" applyFill="1" applyBorder="1" applyAlignment="1">
      <alignment horizontal="center"/>
    </xf>
    <xf numFmtId="0" fontId="34" fillId="8" borderId="18" xfId="0" applyFont="1" applyFill="1" applyBorder="1" applyAlignment="1">
      <alignment horizontal="center"/>
    </xf>
    <xf numFmtId="0" fontId="34" fillId="8" borderId="57" xfId="0" applyFont="1" applyFill="1" applyBorder="1" applyAlignment="1">
      <alignment horizontal="center"/>
    </xf>
    <xf numFmtId="0" fontId="23" fillId="8" borderId="57" xfId="0" applyFont="1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0" fontId="23" fillId="8" borderId="25" xfId="0" applyFont="1" applyFill="1" applyBorder="1" applyAlignment="1">
      <alignment horizontal="center"/>
    </xf>
    <xf numFmtId="0" fontId="23" fillId="0" borderId="14" xfId="0" applyFont="1" applyBorder="1" applyAlignment="1">
      <alignment horizontal="center" vertical="top"/>
    </xf>
    <xf numFmtId="0" fontId="23" fillId="8" borderId="53" xfId="0" applyFont="1" applyFill="1" applyBorder="1" applyAlignment="1">
      <alignment horizontal="center"/>
    </xf>
    <xf numFmtId="0" fontId="23" fillId="8" borderId="58" xfId="0" applyFont="1" applyFill="1" applyBorder="1" applyAlignment="1">
      <alignment horizontal="center"/>
    </xf>
    <xf numFmtId="0" fontId="35" fillId="4" borderId="26" xfId="0" applyFont="1" applyFill="1" applyBorder="1" applyAlignment="1">
      <alignment vertical="top"/>
    </xf>
    <xf numFmtId="0" fontId="33" fillId="4" borderId="26" xfId="0" applyFont="1" applyFill="1" applyBorder="1"/>
    <xf numFmtId="0" fontId="33" fillId="4" borderId="59" xfId="0" applyFont="1" applyFill="1" applyBorder="1"/>
    <xf numFmtId="0" fontId="23" fillId="0" borderId="15" xfId="0" applyFont="1" applyBorder="1" applyAlignment="1">
      <alignment horizontal="right"/>
    </xf>
    <xf numFmtId="0" fontId="34" fillId="8" borderId="25" xfId="0" applyFont="1" applyFill="1" applyBorder="1" applyAlignment="1">
      <alignment horizontal="center" vertical="top"/>
    </xf>
    <xf numFmtId="0" fontId="34" fillId="8" borderId="25" xfId="0" applyFont="1" applyFill="1" applyBorder="1" applyAlignment="1">
      <alignment horizontal="center" vertical="top" wrapText="1"/>
    </xf>
    <xf numFmtId="0" fontId="35" fillId="5" borderId="0" xfId="0" applyFont="1" applyFill="1" applyAlignment="1">
      <alignment horizontal="left"/>
    </xf>
    <xf numFmtId="0" fontId="23" fillId="5" borderId="18" xfId="0" applyFont="1" applyFill="1" applyBorder="1"/>
    <xf numFmtId="0" fontId="23" fillId="5" borderId="23" xfId="0" applyFont="1" applyFill="1" applyBorder="1" applyAlignment="1">
      <alignment horizontal="center"/>
    </xf>
    <xf numFmtId="0" fontId="23" fillId="5" borderId="32" xfId="0" applyFont="1" applyFill="1" applyBorder="1" applyAlignment="1">
      <alignment horizontal="center"/>
    </xf>
    <xf numFmtId="0" fontId="37" fillId="5" borderId="18" xfId="0" applyFont="1" applyFill="1" applyBorder="1"/>
    <xf numFmtId="0" fontId="38" fillId="5" borderId="18" xfId="0" applyFont="1" applyFill="1" applyBorder="1"/>
    <xf numFmtId="0" fontId="23" fillId="5" borderId="38" xfId="0" applyFont="1" applyFill="1" applyBorder="1"/>
    <xf numFmtId="0" fontId="39" fillId="5" borderId="36" xfId="0" applyFont="1" applyFill="1" applyBorder="1" applyAlignment="1">
      <alignment horizontal="center"/>
    </xf>
    <xf numFmtId="0" fontId="39" fillId="5" borderId="39" xfId="0" applyFont="1" applyFill="1" applyBorder="1" applyAlignment="1">
      <alignment horizontal="center"/>
    </xf>
    <xf numFmtId="0" fontId="39" fillId="5" borderId="0" xfId="0" applyFont="1" applyFill="1" applyAlignment="1">
      <alignment horizontal="center"/>
    </xf>
    <xf numFmtId="0" fontId="23" fillId="11" borderId="30" xfId="0" applyFont="1" applyFill="1" applyBorder="1"/>
    <xf numFmtId="0" fontId="23" fillId="11" borderId="22" xfId="0" applyFont="1" applyFill="1" applyBorder="1"/>
    <xf numFmtId="0" fontId="23" fillId="11" borderId="31" xfId="0" applyFont="1" applyFill="1" applyBorder="1"/>
    <xf numFmtId="0" fontId="23" fillId="11" borderId="33" xfId="0" applyFont="1" applyFill="1" applyBorder="1"/>
    <xf numFmtId="0" fontId="23" fillId="11" borderId="23" xfId="0" applyFont="1" applyFill="1" applyBorder="1"/>
    <xf numFmtId="0" fontId="23" fillId="11" borderId="34" xfId="0" applyFont="1" applyFill="1" applyBorder="1"/>
    <xf numFmtId="0" fontId="23" fillId="11" borderId="35" xfId="0" applyFont="1" applyFill="1" applyBorder="1"/>
    <xf numFmtId="0" fontId="23" fillId="11" borderId="36" xfId="0" applyFont="1" applyFill="1" applyBorder="1"/>
    <xf numFmtId="0" fontId="23" fillId="11" borderId="37" xfId="0" applyFont="1" applyFill="1" applyBorder="1"/>
    <xf numFmtId="0" fontId="34" fillId="11" borderId="55" xfId="0" applyFont="1" applyFill="1" applyBorder="1" applyAlignment="1">
      <alignment horizontal="center"/>
    </xf>
    <xf numFmtId="0" fontId="34" fillId="11" borderId="56" xfId="0" applyFont="1" applyFill="1" applyBorder="1" applyAlignment="1">
      <alignment horizontal="center"/>
    </xf>
    <xf numFmtId="0" fontId="34" fillId="11" borderId="25" xfId="0" applyFont="1" applyFill="1" applyBorder="1" applyAlignment="1">
      <alignment horizontal="center"/>
    </xf>
    <xf numFmtId="0" fontId="34" fillId="11" borderId="57" xfId="0" applyFont="1" applyFill="1" applyBorder="1" applyAlignment="1">
      <alignment horizontal="center"/>
    </xf>
    <xf numFmtId="0" fontId="34" fillId="11" borderId="25" xfId="0" applyFont="1" applyFill="1" applyBorder="1" applyAlignment="1">
      <alignment horizontal="center" vertical="top"/>
    </xf>
    <xf numFmtId="0" fontId="34" fillId="11" borderId="25" xfId="0" applyFont="1" applyFill="1" applyBorder="1" applyAlignment="1">
      <alignment horizontal="center" vertical="top" wrapText="1"/>
    </xf>
    <xf numFmtId="0" fontId="23" fillId="11" borderId="25" xfId="0" applyFont="1" applyFill="1" applyBorder="1" applyAlignment="1">
      <alignment horizontal="center"/>
    </xf>
    <xf numFmtId="0" fontId="23" fillId="11" borderId="57" xfId="0" applyFont="1" applyFill="1" applyBorder="1" applyAlignment="1">
      <alignment horizontal="center"/>
    </xf>
    <xf numFmtId="0" fontId="23" fillId="11" borderId="53" xfId="0" applyFont="1" applyFill="1" applyBorder="1" applyAlignment="1">
      <alignment horizontal="center"/>
    </xf>
    <xf numFmtId="0" fontId="23" fillId="11" borderId="58" xfId="0" applyFont="1" applyFill="1" applyBorder="1" applyAlignment="1">
      <alignment horizontal="center"/>
    </xf>
    <xf numFmtId="0" fontId="23" fillId="0" borderId="25" xfId="0" applyFont="1" applyBorder="1" applyAlignment="1">
      <alignment horizontal="center" shrinkToFit="1"/>
    </xf>
    <xf numFmtId="0" fontId="23" fillId="0" borderId="25" xfId="0" applyFont="1" applyBorder="1" applyAlignment="1">
      <alignment horizontal="center"/>
    </xf>
    <xf numFmtId="0" fontId="23" fillId="11" borderId="54" xfId="0" applyFont="1" applyFill="1" applyBorder="1"/>
    <xf numFmtId="0" fontId="20" fillId="5" borderId="0" xfId="0" applyFont="1" applyFill="1" applyProtection="1">
      <protection locked="0"/>
    </xf>
    <xf numFmtId="0" fontId="27" fillId="5" borderId="0" xfId="0" applyFont="1" applyFill="1" applyProtection="1">
      <protection locked="0"/>
    </xf>
    <xf numFmtId="0" fontId="28" fillId="5" borderId="0" xfId="0" applyFont="1" applyFill="1" applyProtection="1"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30" fillId="4" borderId="67" xfId="1" applyFont="1" applyFill="1" applyBorder="1" applyAlignment="1" applyProtection="1">
      <alignment horizontal="center"/>
      <protection locked="0"/>
    </xf>
    <xf numFmtId="0" fontId="27" fillId="5" borderId="87" xfId="1" applyFont="1" applyFill="1" applyBorder="1" applyProtection="1">
      <protection locked="0"/>
    </xf>
    <xf numFmtId="0" fontId="27" fillId="5" borderId="88" xfId="1" applyFont="1" applyFill="1" applyBorder="1" applyProtection="1">
      <protection locked="0"/>
    </xf>
    <xf numFmtId="0" fontId="27" fillId="5" borderId="73" xfId="1" applyFont="1" applyFill="1" applyBorder="1" applyProtection="1">
      <protection locked="0"/>
    </xf>
    <xf numFmtId="0" fontId="27" fillId="5" borderId="68" xfId="1" applyFont="1" applyFill="1" applyBorder="1" applyProtection="1">
      <protection locked="0"/>
    </xf>
    <xf numFmtId="0" fontId="27" fillId="5" borderId="82" xfId="1" applyFont="1" applyFill="1" applyBorder="1" applyProtection="1">
      <protection locked="0"/>
    </xf>
    <xf numFmtId="0" fontId="27" fillId="0" borderId="75" xfId="1" applyFont="1" applyBorder="1" applyProtection="1">
      <protection locked="0"/>
    </xf>
    <xf numFmtId="0" fontId="27" fillId="0" borderId="64" xfId="1" applyFont="1" applyBorder="1" applyProtection="1">
      <protection locked="0"/>
    </xf>
    <xf numFmtId="0" fontId="27" fillId="0" borderId="61" xfId="1" applyFont="1" applyBorder="1" applyProtection="1">
      <protection locked="0"/>
    </xf>
    <xf numFmtId="0" fontId="27" fillId="0" borderId="81" xfId="1" applyFont="1" applyBorder="1" applyProtection="1">
      <protection locked="0"/>
    </xf>
    <xf numFmtId="0" fontId="27" fillId="5" borderId="66" xfId="1" applyFont="1" applyFill="1" applyBorder="1" applyProtection="1">
      <protection locked="0"/>
    </xf>
    <xf numFmtId="0" fontId="27" fillId="5" borderId="89" xfId="1" applyFont="1" applyFill="1" applyBorder="1" applyProtection="1">
      <protection locked="0"/>
    </xf>
    <xf numFmtId="0" fontId="27" fillId="0" borderId="83" xfId="1" applyFont="1" applyBorder="1" applyProtection="1">
      <protection locked="0"/>
    </xf>
    <xf numFmtId="0" fontId="27" fillId="5" borderId="2" xfId="1" applyFont="1" applyFill="1" applyBorder="1" applyProtection="1">
      <protection locked="0"/>
    </xf>
    <xf numFmtId="0" fontId="27" fillId="5" borderId="21" xfId="1" applyFont="1" applyFill="1" applyBorder="1" applyProtection="1">
      <protection locked="0"/>
    </xf>
    <xf numFmtId="0" fontId="27" fillId="0" borderId="60" xfId="1" applyFont="1" applyBorder="1" applyAlignment="1" applyProtection="1">
      <alignment horizontal="left"/>
      <protection locked="0"/>
    </xf>
    <xf numFmtId="0" fontId="27" fillId="5" borderId="4" xfId="1" applyFont="1" applyFill="1" applyBorder="1" applyProtection="1">
      <protection locked="0"/>
    </xf>
    <xf numFmtId="0" fontId="27" fillId="5" borderId="69" xfId="1" applyFont="1" applyFill="1" applyBorder="1" applyProtection="1">
      <protection locked="0"/>
    </xf>
    <xf numFmtId="0" fontId="27" fillId="0" borderId="61" xfId="1" applyFont="1" applyBorder="1" applyAlignment="1" applyProtection="1">
      <alignment horizontal="left"/>
      <protection locked="0"/>
    </xf>
    <xf numFmtId="0" fontId="27" fillId="0" borderId="64" xfId="1" applyFont="1" applyBorder="1" applyAlignment="1" applyProtection="1">
      <alignment horizontal="left"/>
      <protection locked="0"/>
    </xf>
    <xf numFmtId="0" fontId="27" fillId="0" borderId="46" xfId="1" applyFont="1" applyBorder="1"/>
    <xf numFmtId="176" fontId="27" fillId="0" borderId="63" xfId="1" applyNumberFormat="1" applyFont="1" applyBorder="1"/>
    <xf numFmtId="0" fontId="27" fillId="0" borderId="63" xfId="1" applyFont="1" applyBorder="1" applyAlignment="1">
      <alignment wrapText="1"/>
    </xf>
    <xf numFmtId="0" fontId="27" fillId="0" borderId="84" xfId="1" applyFont="1" applyBorder="1" applyAlignment="1" applyProtection="1">
      <alignment horizontal="left"/>
      <protection locked="0"/>
    </xf>
    <xf numFmtId="0" fontId="27" fillId="5" borderId="13" xfId="1" applyFont="1" applyFill="1" applyBorder="1" applyProtection="1">
      <protection locked="0"/>
    </xf>
    <xf numFmtId="0" fontId="27" fillId="5" borderId="86" xfId="1" applyFont="1" applyFill="1" applyBorder="1" applyProtection="1">
      <protection locked="0"/>
    </xf>
    <xf numFmtId="0" fontId="27" fillId="0" borderId="85" xfId="1" applyFont="1" applyBorder="1" applyAlignment="1" applyProtection="1">
      <alignment horizontal="left" vertical="top"/>
      <protection locked="0"/>
    </xf>
    <xf numFmtId="0" fontId="40" fillId="5" borderId="0" xfId="0" applyFont="1" applyFill="1" applyProtection="1">
      <protection locked="0"/>
    </xf>
    <xf numFmtId="176" fontId="27" fillId="0" borderId="46" xfId="1" applyNumberFormat="1" applyFont="1" applyBorder="1"/>
    <xf numFmtId="0" fontId="27" fillId="0" borderId="46" xfId="1" applyFont="1" applyBorder="1" applyAlignment="1">
      <alignment wrapText="1"/>
    </xf>
    <xf numFmtId="0" fontId="27" fillId="0" borderId="46" xfId="1" applyFont="1" applyBorder="1" applyProtection="1">
      <protection locked="0"/>
    </xf>
    <xf numFmtId="0" fontId="27" fillId="0" borderId="62" xfId="1" applyFont="1" applyBorder="1" applyProtection="1">
      <protection locked="0"/>
    </xf>
    <xf numFmtId="0" fontId="27" fillId="0" borderId="79" xfId="1" applyFont="1" applyBorder="1" applyProtection="1">
      <protection locked="0"/>
    </xf>
    <xf numFmtId="0" fontId="27" fillId="0" borderId="63" xfId="1" applyFont="1" applyBorder="1" applyAlignment="1" applyProtection="1">
      <alignment horizontal="left"/>
      <protection locked="0"/>
    </xf>
    <xf numFmtId="0" fontId="27" fillId="0" borderId="46" xfId="1" applyFont="1" applyBorder="1" applyAlignment="1" applyProtection="1">
      <alignment horizontal="left"/>
      <protection locked="0"/>
    </xf>
    <xf numFmtId="0" fontId="27" fillId="0" borderId="62" xfId="1" applyFont="1" applyBorder="1" applyAlignment="1" applyProtection="1">
      <alignment horizontal="left"/>
      <protection locked="0"/>
    </xf>
    <xf numFmtId="0" fontId="27" fillId="0" borderId="78" xfId="1" applyFont="1" applyBorder="1" applyAlignment="1" applyProtection="1">
      <alignment horizontal="left"/>
      <protection locked="0"/>
    </xf>
    <xf numFmtId="0" fontId="27" fillId="0" borderId="79" xfId="1" applyFont="1" applyBorder="1" applyAlignment="1" applyProtection="1">
      <alignment horizontal="left"/>
      <protection locked="0"/>
    </xf>
    <xf numFmtId="0" fontId="30" fillId="4" borderId="101" xfId="1" applyFont="1" applyFill="1" applyBorder="1" applyAlignment="1" applyProtection="1">
      <alignment horizontal="center"/>
      <protection locked="0"/>
    </xf>
    <xf numFmtId="0" fontId="30" fillId="4" borderId="44" xfId="1" applyFont="1" applyFill="1" applyBorder="1" applyAlignment="1" applyProtection="1">
      <alignment horizontal="center"/>
      <protection locked="0"/>
    </xf>
    <xf numFmtId="0" fontId="27" fillId="0" borderId="76" xfId="1" applyFont="1" applyBorder="1" applyAlignment="1">
      <alignment wrapText="1"/>
    </xf>
    <xf numFmtId="0" fontId="27" fillId="0" borderId="72" xfId="1" applyFont="1" applyBorder="1"/>
    <xf numFmtId="0" fontId="27" fillId="0" borderId="106" xfId="1" applyFont="1" applyBorder="1" applyAlignment="1">
      <alignment wrapText="1"/>
    </xf>
    <xf numFmtId="0" fontId="27" fillId="0" borderId="70" xfId="1" applyFont="1" applyBorder="1"/>
    <xf numFmtId="176" fontId="27" fillId="0" borderId="71" xfId="1" applyNumberFormat="1" applyFont="1" applyBorder="1"/>
    <xf numFmtId="176" fontId="27" fillId="0" borderId="12" xfId="1" applyNumberFormat="1" applyFont="1" applyBorder="1"/>
    <xf numFmtId="176" fontId="27" fillId="0" borderId="72" xfId="1" applyNumberFormat="1" applyFont="1" applyBorder="1"/>
    <xf numFmtId="0" fontId="27" fillId="0" borderId="72" xfId="1" applyFont="1" applyBorder="1" applyAlignment="1">
      <alignment wrapText="1"/>
    </xf>
    <xf numFmtId="0" fontId="27" fillId="0" borderId="71" xfId="1" applyFont="1" applyBorder="1"/>
    <xf numFmtId="0" fontId="27" fillId="0" borderId="73" xfId="1" applyFont="1" applyBorder="1" applyAlignment="1">
      <alignment wrapText="1"/>
    </xf>
    <xf numFmtId="0" fontId="27" fillId="0" borderId="68" xfId="1" applyFont="1" applyBorder="1" applyAlignment="1">
      <alignment wrapText="1"/>
    </xf>
    <xf numFmtId="0" fontId="27" fillId="0" borderId="19" xfId="1" applyFont="1" applyBorder="1"/>
    <xf numFmtId="0" fontId="27" fillId="0" borderId="10" xfId="1" applyFont="1" applyBorder="1"/>
    <xf numFmtId="176" fontId="27" fillId="0" borderId="106" xfId="1" applyNumberFormat="1" applyFont="1" applyBorder="1"/>
    <xf numFmtId="0" fontId="27" fillId="0" borderId="45" xfId="1" applyFont="1" applyBorder="1" applyAlignment="1">
      <alignment wrapText="1"/>
    </xf>
    <xf numFmtId="0" fontId="27" fillId="0" borderId="89" xfId="1" applyFont="1" applyBorder="1" applyAlignment="1">
      <alignment wrapText="1"/>
    </xf>
    <xf numFmtId="0" fontId="27" fillId="0" borderId="19" xfId="1" applyFont="1" applyBorder="1" applyAlignment="1">
      <alignment wrapText="1"/>
    </xf>
    <xf numFmtId="176" fontId="27" fillId="0" borderId="76" xfId="1" applyNumberFormat="1" applyFont="1" applyBorder="1"/>
    <xf numFmtId="0" fontId="27" fillId="0" borderId="13" xfId="1" applyFont="1" applyBorder="1" applyAlignment="1">
      <alignment wrapText="1"/>
    </xf>
    <xf numFmtId="0" fontId="27" fillId="0" borderId="71" xfId="1" applyFont="1" applyBorder="1" applyAlignment="1">
      <alignment wrapText="1"/>
    </xf>
    <xf numFmtId="0" fontId="27" fillId="0" borderId="12" xfId="1" applyFont="1" applyBorder="1"/>
    <xf numFmtId="176" fontId="27" fillId="0" borderId="70" xfId="1" applyNumberFormat="1" applyFont="1" applyBorder="1"/>
    <xf numFmtId="0" fontId="27" fillId="0" borderId="70" xfId="1" applyFont="1" applyBorder="1" applyAlignment="1">
      <alignment wrapText="1"/>
    </xf>
    <xf numFmtId="0" fontId="27" fillId="0" borderId="12" xfId="1" applyFont="1" applyBorder="1" applyAlignment="1">
      <alignment wrapText="1"/>
    </xf>
    <xf numFmtId="0" fontId="27" fillId="0" borderId="7" xfId="1" applyFont="1" applyBorder="1" applyAlignment="1">
      <alignment wrapText="1"/>
    </xf>
    <xf numFmtId="0" fontId="27" fillId="0" borderId="10" xfId="1" applyFont="1" applyBorder="1" applyAlignment="1">
      <alignment wrapText="1"/>
    </xf>
    <xf numFmtId="0" fontId="27" fillId="5" borderId="10" xfId="1" applyFont="1" applyFill="1" applyBorder="1" applyProtection="1">
      <protection locked="0"/>
    </xf>
    <xf numFmtId="0" fontId="27" fillId="5" borderId="72" xfId="1" applyFont="1" applyFill="1" applyBorder="1" applyProtection="1">
      <protection locked="0"/>
    </xf>
    <xf numFmtId="0" fontId="27" fillId="0" borderId="12" xfId="1" applyFont="1" applyBorder="1" applyProtection="1">
      <protection locked="0"/>
    </xf>
    <xf numFmtId="0" fontId="27" fillId="0" borderId="72" xfId="1" applyFont="1" applyBorder="1" applyProtection="1">
      <protection locked="0"/>
    </xf>
    <xf numFmtId="0" fontId="27" fillId="0" borderId="68" xfId="1" applyFont="1" applyBorder="1" applyProtection="1">
      <protection locked="0"/>
    </xf>
    <xf numFmtId="0" fontId="27" fillId="0" borderId="7" xfId="1" applyFont="1" applyBorder="1" applyProtection="1">
      <protection locked="0"/>
    </xf>
    <xf numFmtId="0" fontId="27" fillId="0" borderId="10" xfId="1" applyFont="1" applyBorder="1" applyProtection="1">
      <protection locked="0"/>
    </xf>
    <xf numFmtId="0" fontId="27" fillId="0" borderId="89" xfId="1" applyFont="1" applyBorder="1" applyProtection="1">
      <protection locked="0"/>
    </xf>
    <xf numFmtId="0" fontId="27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8" fillId="0" borderId="0" xfId="0" applyFont="1" applyProtection="1">
      <protection locked="0"/>
    </xf>
    <xf numFmtId="0" fontId="29" fillId="2" borderId="65" xfId="1" applyFont="1" applyFill="1" applyBorder="1" applyAlignment="1" applyProtection="1">
      <alignment horizontal="center"/>
      <protection locked="0"/>
    </xf>
    <xf numFmtId="0" fontId="29" fillId="2" borderId="10" xfId="1" applyFont="1" applyFill="1" applyBorder="1" applyAlignment="1" applyProtection="1">
      <alignment horizontal="center"/>
      <protection locked="0"/>
    </xf>
    <xf numFmtId="0" fontId="27" fillId="5" borderId="70" xfId="1" applyFont="1" applyFill="1" applyBorder="1" applyAlignment="1" applyProtection="1">
      <alignment vertical="top"/>
      <protection locked="0"/>
    </xf>
    <xf numFmtId="0" fontId="27" fillId="5" borderId="12" xfId="1" applyFont="1" applyFill="1" applyBorder="1" applyAlignment="1" applyProtection="1">
      <alignment vertical="top"/>
      <protection locked="0"/>
    </xf>
    <xf numFmtId="0" fontId="27" fillId="5" borderId="61" xfId="1" applyFont="1" applyFill="1" applyBorder="1" applyAlignment="1" applyProtection="1">
      <alignment vertical="top"/>
      <protection locked="0"/>
    </xf>
    <xf numFmtId="0" fontId="29" fillId="2" borderId="72" xfId="1" applyFont="1" applyFill="1" applyBorder="1" applyAlignment="1" applyProtection="1">
      <alignment horizontal="center"/>
      <protection locked="0"/>
    </xf>
    <xf numFmtId="0" fontId="27" fillId="3" borderId="12" xfId="1" applyFont="1" applyFill="1" applyBorder="1" applyAlignment="1">
      <alignment horizontal="left" vertical="top"/>
    </xf>
    <xf numFmtId="0" fontId="27" fillId="5" borderId="71" xfId="1" applyFont="1" applyFill="1" applyBorder="1" applyAlignment="1" applyProtection="1">
      <alignment vertical="top"/>
      <protection locked="0"/>
    </xf>
    <xf numFmtId="0" fontId="27" fillId="5" borderId="72" xfId="1" applyFont="1" applyFill="1" applyBorder="1" applyAlignment="1" applyProtection="1">
      <alignment vertical="top"/>
      <protection locked="0"/>
    </xf>
    <xf numFmtId="0" fontId="27" fillId="5" borderId="60" xfId="1" applyFont="1" applyFill="1" applyBorder="1" applyAlignment="1" applyProtection="1">
      <alignment vertical="top"/>
      <protection locked="0"/>
    </xf>
    <xf numFmtId="0" fontId="27" fillId="5" borderId="73" xfId="1" applyFont="1" applyFill="1" applyBorder="1" applyAlignment="1" applyProtection="1">
      <alignment vertical="top"/>
      <protection locked="0"/>
    </xf>
    <xf numFmtId="0" fontId="27" fillId="5" borderId="68" xfId="1" applyFont="1" applyFill="1" applyBorder="1" applyAlignment="1" applyProtection="1">
      <alignment vertical="top"/>
      <protection locked="0"/>
    </xf>
    <xf numFmtId="0" fontId="27" fillId="3" borderId="12" xfId="1" applyFont="1" applyFill="1" applyBorder="1" applyAlignment="1">
      <alignment vertical="top"/>
    </xf>
    <xf numFmtId="0" fontId="27" fillId="5" borderId="74" xfId="1" applyFont="1" applyFill="1" applyBorder="1" applyAlignment="1" applyProtection="1">
      <alignment vertical="top"/>
      <protection locked="0"/>
    </xf>
    <xf numFmtId="0" fontId="27" fillId="5" borderId="50" xfId="1" applyFont="1" applyFill="1" applyBorder="1" applyAlignment="1" applyProtection="1">
      <alignment vertical="top"/>
      <protection locked="0"/>
    </xf>
    <xf numFmtId="0" fontId="27" fillId="5" borderId="75" xfId="1" applyFont="1" applyFill="1" applyBorder="1" applyAlignment="1" applyProtection="1">
      <alignment vertical="top"/>
      <protection locked="0"/>
    </xf>
    <xf numFmtId="0" fontId="27" fillId="5" borderId="0" xfId="1" applyFont="1" applyFill="1" applyAlignment="1" applyProtection="1">
      <alignment vertical="top"/>
      <protection locked="0"/>
    </xf>
    <xf numFmtId="0" fontId="41" fillId="5" borderId="73" xfId="1" applyFont="1" applyFill="1" applyBorder="1" applyAlignment="1" applyProtection="1">
      <alignment vertical="top"/>
      <protection locked="0"/>
    </xf>
    <xf numFmtId="0" fontId="41" fillId="5" borderId="0" xfId="1" applyFont="1" applyFill="1" applyAlignment="1" applyProtection="1">
      <alignment vertical="top"/>
      <protection locked="0"/>
    </xf>
    <xf numFmtId="0" fontId="27" fillId="5" borderId="64" xfId="1" applyFont="1" applyFill="1" applyBorder="1" applyAlignment="1" applyProtection="1">
      <alignment vertical="top"/>
      <protection locked="0"/>
    </xf>
    <xf numFmtId="0" fontId="16" fillId="0" borderId="46" xfId="1" applyFont="1" applyBorder="1" applyAlignment="1">
      <alignment vertical="top"/>
    </xf>
    <xf numFmtId="0" fontId="16" fillId="0" borderId="63" xfId="1" applyFont="1" applyBorder="1" applyAlignment="1">
      <alignment vertical="top"/>
    </xf>
    <xf numFmtId="0" fontId="27" fillId="3" borderId="50" xfId="1" applyFont="1" applyFill="1" applyBorder="1" applyAlignment="1">
      <alignment horizontal="left" vertical="top"/>
    </xf>
    <xf numFmtId="0" fontId="27" fillId="3" borderId="7" xfId="1" applyFont="1" applyFill="1" applyBorder="1" applyAlignment="1">
      <alignment horizontal="left" vertical="top"/>
    </xf>
    <xf numFmtId="0" fontId="27" fillId="5" borderId="7" xfId="1" applyFont="1" applyFill="1" applyBorder="1" applyAlignment="1" applyProtection="1">
      <alignment vertical="top"/>
      <protection locked="0"/>
    </xf>
    <xf numFmtId="0" fontId="40" fillId="0" borderId="0" xfId="0" applyFont="1" applyProtection="1">
      <protection locked="0"/>
    </xf>
    <xf numFmtId="0" fontId="27" fillId="0" borderId="0" xfId="1" applyFont="1" applyProtection="1">
      <protection locked="0"/>
    </xf>
    <xf numFmtId="0" fontId="7" fillId="0" borderId="73" xfId="0" applyFont="1" applyBorder="1" applyProtection="1">
      <protection locked="0"/>
    </xf>
    <xf numFmtId="0" fontId="27" fillId="5" borderId="66" xfId="1" applyFont="1" applyFill="1" applyBorder="1" applyAlignment="1" applyProtection="1">
      <alignment vertical="top"/>
      <protection locked="0"/>
    </xf>
    <xf numFmtId="0" fontId="27" fillId="5" borderId="85" xfId="1" applyFont="1" applyFill="1" applyBorder="1" applyAlignment="1" applyProtection="1">
      <alignment vertical="top"/>
      <protection locked="0"/>
    </xf>
    <xf numFmtId="0" fontId="16" fillId="0" borderId="82" xfId="1" applyFont="1" applyBorder="1" applyAlignment="1">
      <alignment vertical="top"/>
    </xf>
    <xf numFmtId="0" fontId="16" fillId="0" borderId="103" xfId="1" applyFont="1" applyBorder="1" applyAlignment="1">
      <alignment vertical="top"/>
    </xf>
    <xf numFmtId="0" fontId="29" fillId="2" borderId="19" xfId="1" applyFont="1" applyFill="1" applyBorder="1" applyAlignment="1" applyProtection="1">
      <alignment horizontal="center"/>
      <protection locked="0"/>
    </xf>
    <xf numFmtId="0" fontId="27" fillId="10" borderId="106" xfId="1" applyFont="1" applyFill="1" applyBorder="1" applyAlignment="1">
      <alignment horizontal="left" vertical="top"/>
    </xf>
    <xf numFmtId="0" fontId="27" fillId="0" borderId="106" xfId="1" applyFont="1" applyBorder="1" applyAlignment="1">
      <alignment horizontal="left" vertical="top"/>
    </xf>
    <xf numFmtId="0" fontId="27" fillId="0" borderId="106" xfId="1" applyFont="1" applyBorder="1" applyAlignment="1">
      <alignment vertical="top"/>
    </xf>
    <xf numFmtId="49" fontId="27" fillId="0" borderId="106" xfId="5" applyNumberFormat="1" applyFont="1" applyBorder="1" applyAlignment="1">
      <alignment horizontal="left" vertical="top"/>
    </xf>
    <xf numFmtId="0" fontId="27" fillId="10" borderId="106" xfId="1" quotePrefix="1" applyFont="1" applyFill="1" applyBorder="1" applyAlignment="1">
      <alignment vertical="top"/>
    </xf>
    <xf numFmtId="0" fontId="16" fillId="0" borderId="80" xfId="1" applyFont="1" applyBorder="1" applyAlignment="1">
      <alignment vertical="top"/>
    </xf>
    <xf numFmtId="0" fontId="16" fillId="0" borderId="29" xfId="1" applyFont="1" applyBorder="1" applyAlignment="1">
      <alignment vertical="top"/>
    </xf>
    <xf numFmtId="0" fontId="35" fillId="4" borderId="52" xfId="0" applyFont="1" applyFill="1" applyBorder="1"/>
    <xf numFmtId="0" fontId="35" fillId="4" borderId="26" xfId="0" applyFont="1" applyFill="1" applyBorder="1"/>
    <xf numFmtId="0" fontId="34" fillId="11" borderId="18" xfId="0" applyFont="1" applyFill="1" applyBorder="1" applyAlignment="1">
      <alignment horizontal="center"/>
    </xf>
    <xf numFmtId="0" fontId="34" fillId="11" borderId="15" xfId="0" applyFont="1" applyFill="1" applyBorder="1" applyAlignment="1">
      <alignment horizontal="center"/>
    </xf>
    <xf numFmtId="0" fontId="27" fillId="0" borderId="70" xfId="1" applyFont="1" applyBorder="1" applyAlignment="1">
      <alignment horizontal="left" vertical="top"/>
    </xf>
    <xf numFmtId="0" fontId="27" fillId="0" borderId="70" xfId="1" applyFont="1" applyBorder="1" applyAlignment="1">
      <alignment vertical="top"/>
    </xf>
    <xf numFmtId="0" fontId="29" fillId="2" borderId="48" xfId="1" applyFont="1" applyFill="1" applyBorder="1" applyAlignment="1" applyProtection="1">
      <alignment horizontal="center"/>
      <protection locked="0"/>
    </xf>
    <xf numFmtId="0" fontId="27" fillId="0" borderId="81" xfId="1" applyFont="1" applyBorder="1" applyAlignment="1">
      <alignment horizontal="left" vertical="top"/>
    </xf>
    <xf numFmtId="0" fontId="27" fillId="0" borderId="81" xfId="1" applyFont="1" applyBorder="1" applyAlignment="1">
      <alignment vertical="top"/>
    </xf>
    <xf numFmtId="0" fontId="23" fillId="0" borderId="81" xfId="1" applyFont="1" applyBorder="1" applyAlignment="1">
      <alignment vertical="top"/>
    </xf>
    <xf numFmtId="0" fontId="27" fillId="0" borderId="107" xfId="1" applyFont="1" applyBorder="1" applyAlignment="1">
      <alignment horizontal="left" vertical="top"/>
    </xf>
    <xf numFmtId="0" fontId="27" fillId="0" borderId="47" xfId="1" applyFont="1" applyBorder="1" applyAlignment="1">
      <alignment horizontal="left" vertical="top"/>
    </xf>
    <xf numFmtId="0" fontId="27" fillId="11" borderId="70" xfId="1" applyFont="1" applyFill="1" applyBorder="1" applyAlignment="1">
      <alignment vertical="top"/>
    </xf>
    <xf numFmtId="0" fontId="27" fillId="0" borderId="70" xfId="1" applyFont="1" applyBorder="1" applyAlignment="1">
      <alignment horizontal="left" vertical="top"/>
    </xf>
    <xf numFmtId="49" fontId="27" fillId="10" borderId="70" xfId="5" applyNumberFormat="1" applyFont="1" applyFill="1" applyBorder="1" applyAlignment="1">
      <alignment horizontal="left" vertical="top"/>
    </xf>
    <xf numFmtId="0" fontId="17" fillId="5" borderId="0" xfId="0" applyFont="1" applyFill="1" applyAlignment="1">
      <alignment horizontal="center"/>
    </xf>
    <xf numFmtId="0" fontId="20" fillId="5" borderId="0" xfId="0" applyFont="1" applyFill="1" applyAlignment="1">
      <alignment horizontal="right"/>
    </xf>
    <xf numFmtId="14" fontId="20" fillId="5" borderId="0" xfId="0" applyNumberFormat="1" applyFont="1" applyFill="1" applyAlignment="1">
      <alignment horizontal="right"/>
    </xf>
    <xf numFmtId="0" fontId="27" fillId="5" borderId="46" xfId="3" applyFont="1" applyFill="1" applyBorder="1" applyAlignment="1">
      <alignment horizontal="left" vertical="top" wrapText="1"/>
    </xf>
    <xf numFmtId="0" fontId="27" fillId="5" borderId="82" xfId="0" applyFont="1" applyFill="1" applyBorder="1" applyAlignment="1">
      <alignment horizontal="left" vertical="top" wrapText="1"/>
    </xf>
    <xf numFmtId="0" fontId="27" fillId="5" borderId="61" xfId="0" applyFont="1" applyFill="1" applyBorder="1" applyAlignment="1">
      <alignment horizontal="left" vertical="top" wrapText="1"/>
    </xf>
    <xf numFmtId="0" fontId="27" fillId="5" borderId="11" xfId="3" applyFont="1" applyFill="1" applyBorder="1" applyAlignment="1">
      <alignment horizontal="center" vertical="top" wrapText="1"/>
    </xf>
    <xf numFmtId="0" fontId="27" fillId="5" borderId="11" xfId="0" applyFont="1" applyFill="1" applyBorder="1" applyAlignment="1">
      <alignment vertical="top"/>
    </xf>
    <xf numFmtId="0" fontId="27" fillId="5" borderId="11" xfId="4" applyFont="1" applyFill="1" applyBorder="1" applyAlignment="1">
      <alignment vertical="top" wrapText="1"/>
    </xf>
    <xf numFmtId="0" fontId="27" fillId="5" borderId="11" xfId="0" applyFont="1" applyFill="1" applyBorder="1" applyAlignment="1">
      <alignment vertical="top" wrapText="1"/>
    </xf>
    <xf numFmtId="178" fontId="27" fillId="5" borderId="11" xfId="3" applyNumberFormat="1" applyFont="1" applyFill="1" applyBorder="1" applyAlignment="1">
      <alignment horizontal="center" vertical="top" wrapText="1"/>
    </xf>
    <xf numFmtId="178" fontId="27" fillId="5" borderId="11" xfId="0" applyNumberFormat="1" applyFont="1" applyFill="1" applyBorder="1" applyAlignment="1">
      <alignment vertical="top"/>
    </xf>
    <xf numFmtId="14" fontId="27" fillId="5" borderId="11" xfId="3" applyNumberFormat="1" applyFont="1" applyFill="1" applyBorder="1" applyAlignment="1">
      <alignment horizontal="center" vertical="top" wrapText="1"/>
    </xf>
    <xf numFmtId="0" fontId="27" fillId="5" borderId="82" xfId="0" applyFont="1" applyFill="1" applyBorder="1" applyAlignment="1">
      <alignment horizontal="left" vertical="top"/>
    </xf>
    <xf numFmtId="0" fontId="27" fillId="5" borderId="61" xfId="0" applyFont="1" applyFill="1" applyBorder="1" applyAlignment="1">
      <alignment horizontal="left" vertical="top"/>
    </xf>
    <xf numFmtId="0" fontId="27" fillId="5" borderId="11" xfId="3" applyFont="1" applyFill="1" applyBorder="1" applyAlignment="1">
      <alignment vertical="top" wrapText="1"/>
    </xf>
    <xf numFmtId="0" fontId="22" fillId="5" borderId="0" xfId="0" applyFont="1" applyFill="1" applyAlignment="1">
      <alignment horizontal="center" vertical="top"/>
    </xf>
    <xf numFmtId="0" fontId="16" fillId="5" borderId="0" xfId="0" applyFont="1" applyFill="1" applyAlignment="1">
      <alignment vertical="top"/>
    </xf>
    <xf numFmtId="0" fontId="25" fillId="4" borderId="62" xfId="0" applyFont="1" applyFill="1" applyBorder="1" applyAlignment="1">
      <alignment horizontal="center" vertical="top"/>
    </xf>
    <xf numFmtId="0" fontId="25" fillId="4" borderId="63" xfId="0" applyFont="1" applyFill="1" applyBorder="1" applyAlignment="1">
      <alignment horizontal="center" vertical="top"/>
    </xf>
    <xf numFmtId="0" fontId="25" fillId="4" borderId="46" xfId="3" applyFont="1" applyFill="1" applyBorder="1" applyAlignment="1">
      <alignment horizontal="center" vertical="top"/>
    </xf>
    <xf numFmtId="0" fontId="26" fillId="4" borderId="82" xfId="0" applyFont="1" applyFill="1" applyBorder="1"/>
    <xf numFmtId="0" fontId="26" fillId="4" borderId="61" xfId="0" applyFont="1" applyFill="1" applyBorder="1"/>
    <xf numFmtId="0" fontId="25" fillId="4" borderId="11" xfId="3" applyFont="1" applyFill="1" applyBorder="1" applyAlignment="1">
      <alignment horizontal="center" vertical="top" wrapText="1"/>
    </xf>
    <xf numFmtId="0" fontId="26" fillId="4" borderId="11" xfId="0" applyFont="1" applyFill="1" applyBorder="1" applyAlignment="1">
      <alignment vertical="top"/>
    </xf>
    <xf numFmtId="0" fontId="30" fillId="4" borderId="43" xfId="0" applyFont="1" applyFill="1" applyBorder="1" applyAlignment="1">
      <alignment horizontal="center"/>
    </xf>
    <xf numFmtId="0" fontId="30" fillId="4" borderId="44" xfId="0" applyFont="1" applyFill="1" applyBorder="1" applyAlignment="1">
      <alignment horizontal="center"/>
    </xf>
    <xf numFmtId="0" fontId="27" fillId="5" borderId="51" xfId="0" applyFont="1" applyFill="1" applyBorder="1" applyAlignment="1">
      <alignment horizontal="center"/>
    </xf>
    <xf numFmtId="0" fontId="27" fillId="5" borderId="72" xfId="0" applyFont="1" applyFill="1" applyBorder="1" applyAlignment="1">
      <alignment horizontal="center"/>
    </xf>
    <xf numFmtId="0" fontId="27" fillId="5" borderId="79" xfId="0" applyFont="1" applyFill="1" applyBorder="1" applyAlignment="1">
      <alignment horizontal="center"/>
    </xf>
    <xf numFmtId="0" fontId="27" fillId="5" borderId="90" xfId="0" applyFont="1" applyFill="1" applyBorder="1" applyAlignment="1">
      <alignment horizontal="center"/>
    </xf>
    <xf numFmtId="0" fontId="27" fillId="5" borderId="91" xfId="0" applyFont="1" applyFill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92" xfId="0" applyFont="1" applyBorder="1" applyAlignment="1">
      <alignment horizontal="center" vertical="center"/>
    </xf>
    <xf numFmtId="0" fontId="29" fillId="0" borderId="93" xfId="0" applyFont="1" applyBorder="1" applyAlignment="1">
      <alignment horizontal="center" vertical="center"/>
    </xf>
    <xf numFmtId="0" fontId="20" fillId="5" borderId="0" xfId="0" applyFont="1" applyFill="1" applyAlignment="1">
      <alignment horizontal="left"/>
    </xf>
    <xf numFmtId="0" fontId="33" fillId="4" borderId="78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65" xfId="0" applyFont="1" applyFill="1" applyBorder="1" applyAlignment="1">
      <alignment horizontal="center" vertical="center"/>
    </xf>
    <xf numFmtId="0" fontId="33" fillId="4" borderId="59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0" fontId="29" fillId="9" borderId="92" xfId="0" applyFont="1" applyFill="1" applyBorder="1" applyAlignment="1">
      <alignment horizontal="center" vertical="center"/>
    </xf>
    <xf numFmtId="0" fontId="29" fillId="9" borderId="93" xfId="0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34" fillId="11" borderId="15" xfId="0" applyFont="1" applyFill="1" applyBorder="1" applyAlignment="1">
      <alignment horizontal="center"/>
    </xf>
    <xf numFmtId="0" fontId="34" fillId="11" borderId="31" xfId="0" applyFont="1" applyFill="1" applyBorder="1" applyAlignment="1">
      <alignment horizontal="center"/>
    </xf>
    <xf numFmtId="0" fontId="29" fillId="11" borderId="22" xfId="0" applyFont="1" applyFill="1" applyBorder="1" applyAlignment="1">
      <alignment horizontal="center"/>
    </xf>
    <xf numFmtId="0" fontId="29" fillId="11" borderId="94" xfId="0" applyFont="1" applyFill="1" applyBorder="1" applyAlignment="1">
      <alignment horizontal="center"/>
    </xf>
    <xf numFmtId="0" fontId="23" fillId="0" borderId="99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36" fillId="11" borderId="78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23" fillId="0" borderId="100" xfId="0" applyFont="1" applyBorder="1" applyAlignment="1">
      <alignment horizontal="center" vertical="top" wrapText="1"/>
    </xf>
    <xf numFmtId="0" fontId="23" fillId="0" borderId="5" xfId="0" applyFont="1" applyBorder="1" applyAlignment="1">
      <alignment horizontal="center" vertical="top" wrapText="1"/>
    </xf>
    <xf numFmtId="0" fontId="23" fillId="0" borderId="2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34" fillId="11" borderId="18" xfId="0" applyFont="1" applyFill="1" applyBorder="1" applyAlignment="1">
      <alignment horizontal="center"/>
    </xf>
    <xf numFmtId="0" fontId="34" fillId="11" borderId="34" xfId="0" applyFont="1" applyFill="1" applyBorder="1" applyAlignment="1">
      <alignment horizontal="center"/>
    </xf>
    <xf numFmtId="0" fontId="29" fillId="11" borderId="97" xfId="0" applyFont="1" applyFill="1" applyBorder="1" applyAlignment="1">
      <alignment horizontal="center"/>
    </xf>
    <xf numFmtId="0" fontId="29" fillId="11" borderId="98" xfId="0" applyFont="1" applyFill="1" applyBorder="1" applyAlignment="1">
      <alignment horizontal="center"/>
    </xf>
    <xf numFmtId="0" fontId="29" fillId="0" borderId="95" xfId="0" applyFont="1" applyBorder="1" applyAlignment="1">
      <alignment horizontal="center"/>
    </xf>
    <xf numFmtId="0" fontId="29" fillId="0" borderId="96" xfId="0" applyFont="1" applyBorder="1" applyAlignment="1">
      <alignment horizontal="center"/>
    </xf>
    <xf numFmtId="3" fontId="34" fillId="11" borderId="18" xfId="0" applyNumberFormat="1" applyFont="1" applyFill="1" applyBorder="1" applyAlignment="1">
      <alignment horizontal="center"/>
    </xf>
    <xf numFmtId="3" fontId="34" fillId="11" borderId="34" xfId="0" applyNumberFormat="1" applyFont="1" applyFill="1" applyBorder="1" applyAlignment="1">
      <alignment horizontal="center"/>
    </xf>
    <xf numFmtId="0" fontId="29" fillId="11" borderId="22" xfId="0" applyFont="1" applyFill="1" applyBorder="1" applyAlignment="1">
      <alignment horizontal="center" wrapText="1"/>
    </xf>
    <xf numFmtId="0" fontId="29" fillId="11" borderId="23" xfId="0" applyFont="1" applyFill="1" applyBorder="1" applyAlignment="1">
      <alignment horizontal="center"/>
    </xf>
    <xf numFmtId="0" fontId="29" fillId="11" borderId="32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left"/>
    </xf>
    <xf numFmtId="0" fontId="34" fillId="5" borderId="22" xfId="0" applyFont="1" applyFill="1" applyBorder="1" applyAlignment="1">
      <alignment horizontal="left"/>
    </xf>
    <xf numFmtId="0" fontId="34" fillId="5" borderId="94" xfId="0" applyFont="1" applyFill="1" applyBorder="1" applyAlignment="1">
      <alignment horizontal="left"/>
    </xf>
    <xf numFmtId="0" fontId="34" fillId="5" borderId="38" xfId="0" applyFont="1" applyFill="1" applyBorder="1" applyAlignment="1">
      <alignment horizontal="left"/>
    </xf>
    <xf numFmtId="0" fontId="34" fillId="5" borderId="36" xfId="0" applyFont="1" applyFill="1" applyBorder="1" applyAlignment="1">
      <alignment horizontal="left"/>
    </xf>
    <xf numFmtId="0" fontId="34" fillId="5" borderId="39" xfId="0" applyFont="1" applyFill="1" applyBorder="1" applyAlignment="1">
      <alignment horizontal="left"/>
    </xf>
    <xf numFmtId="0" fontId="35" fillId="4" borderId="52" xfId="0" applyFont="1" applyFill="1" applyBorder="1"/>
    <xf numFmtId="0" fontId="35" fillId="4" borderId="26" xfId="0" applyFont="1" applyFill="1" applyBorder="1"/>
    <xf numFmtId="0" fontId="35" fillId="4" borderId="65" xfId="0" applyFont="1" applyFill="1" applyBorder="1"/>
    <xf numFmtId="0" fontId="35" fillId="4" borderId="78" xfId="0" applyFont="1" applyFill="1" applyBorder="1" applyAlignment="1">
      <alignment horizontal="left"/>
    </xf>
    <xf numFmtId="0" fontId="35" fillId="4" borderId="26" xfId="0" applyFont="1" applyFill="1" applyBorder="1" applyAlignment="1">
      <alignment horizontal="left"/>
    </xf>
    <xf numFmtId="0" fontId="35" fillId="4" borderId="59" xfId="0" applyFont="1" applyFill="1" applyBorder="1" applyAlignment="1">
      <alignment horizontal="left"/>
    </xf>
    <xf numFmtId="0" fontId="29" fillId="11" borderId="95" xfId="0" applyFont="1" applyFill="1" applyBorder="1" applyAlignment="1">
      <alignment horizontal="center"/>
    </xf>
    <xf numFmtId="0" fontId="29" fillId="11" borderId="96" xfId="0" applyFont="1" applyFill="1" applyBorder="1" applyAlignment="1">
      <alignment horizontal="center"/>
    </xf>
    <xf numFmtId="0" fontId="36" fillId="8" borderId="78" xfId="0" applyFont="1" applyFill="1" applyBorder="1" applyAlignment="1">
      <alignment horizontal="center"/>
    </xf>
    <xf numFmtId="0" fontId="36" fillId="8" borderId="26" xfId="0" applyFont="1" applyFill="1" applyBorder="1" applyAlignment="1">
      <alignment horizontal="center"/>
    </xf>
    <xf numFmtId="0" fontId="36" fillId="8" borderId="59" xfId="0" applyFont="1" applyFill="1" applyBorder="1" applyAlignment="1">
      <alignment horizontal="center"/>
    </xf>
    <xf numFmtId="0" fontId="27" fillId="0" borderId="70" xfId="1" applyFont="1" applyBorder="1" applyAlignment="1">
      <alignment horizontal="left"/>
    </xf>
    <xf numFmtId="0" fontId="27" fillId="0" borderId="54" xfId="1" applyFont="1" applyBorder="1" applyAlignment="1">
      <alignment horizontal="left"/>
    </xf>
    <xf numFmtId="0" fontId="27" fillId="5" borderId="70" xfId="1" applyFont="1" applyFill="1" applyBorder="1" applyAlignment="1">
      <alignment horizontal="left"/>
    </xf>
    <xf numFmtId="0" fontId="27" fillId="5" borderId="54" xfId="1" applyFont="1" applyFill="1" applyBorder="1" applyAlignment="1">
      <alignment horizontal="left"/>
    </xf>
    <xf numFmtId="0" fontId="30" fillId="4" borderId="77" xfId="1" applyFont="1" applyFill="1" applyBorder="1" applyAlignment="1" applyProtection="1">
      <alignment horizontal="center"/>
      <protection locked="0"/>
    </xf>
    <xf numFmtId="0" fontId="27" fillId="5" borderId="84" xfId="1" applyFont="1" applyFill="1" applyBorder="1" applyAlignment="1" applyProtection="1">
      <alignment horizontal="left"/>
      <protection locked="0"/>
    </xf>
    <xf numFmtId="0" fontId="27" fillId="5" borderId="104" xfId="1" applyFont="1" applyFill="1" applyBorder="1" applyAlignment="1" applyProtection="1">
      <alignment horizontal="left"/>
      <protection locked="0"/>
    </xf>
    <xf numFmtId="0" fontId="27" fillId="5" borderId="82" xfId="1" applyFont="1" applyFill="1" applyBorder="1" applyAlignment="1" applyProtection="1">
      <alignment horizontal="left"/>
      <protection locked="0"/>
    </xf>
    <xf numFmtId="0" fontId="27" fillId="5" borderId="61" xfId="1" applyFont="1" applyFill="1" applyBorder="1" applyAlignment="1" applyProtection="1">
      <alignment horizontal="left"/>
      <protection locked="0"/>
    </xf>
    <xf numFmtId="0" fontId="27" fillId="5" borderId="46" xfId="1" applyFont="1" applyFill="1" applyBorder="1" applyAlignment="1" applyProtection="1">
      <alignment horizontal="left"/>
      <protection locked="0"/>
    </xf>
    <xf numFmtId="0" fontId="27" fillId="5" borderId="75" xfId="1" applyFont="1" applyFill="1" applyBorder="1" applyAlignment="1" applyProtection="1">
      <alignment horizontal="left"/>
      <protection locked="0"/>
    </xf>
    <xf numFmtId="0" fontId="27" fillId="0" borderId="105" xfId="1" applyFont="1" applyBorder="1" applyAlignment="1">
      <alignment horizontal="left"/>
    </xf>
    <xf numFmtId="0" fontId="27" fillId="0" borderId="91" xfId="1" applyFont="1" applyBorder="1" applyAlignment="1">
      <alignment horizontal="left"/>
    </xf>
    <xf numFmtId="0" fontId="27" fillId="0" borderId="52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59" xfId="1" applyFont="1" applyBorder="1" applyAlignment="1">
      <alignment horizontal="left"/>
    </xf>
    <xf numFmtId="0" fontId="27" fillId="0" borderId="82" xfId="1" applyFont="1" applyBorder="1" applyAlignment="1">
      <alignment horizontal="left"/>
    </xf>
    <xf numFmtId="0" fontId="27" fillId="0" borderId="90" xfId="1" applyFont="1" applyBorder="1" applyAlignment="1">
      <alignment horizontal="left"/>
    </xf>
    <xf numFmtId="0" fontId="41" fillId="8" borderId="70" xfId="1" applyFont="1" applyFill="1" applyBorder="1" applyAlignment="1">
      <alignment horizontal="left"/>
    </xf>
    <xf numFmtId="0" fontId="41" fillId="8" borderId="82" xfId="1" applyFont="1" applyFill="1" applyBorder="1" applyAlignment="1">
      <alignment horizontal="left"/>
    </xf>
    <xf numFmtId="0" fontId="41" fillId="8" borderId="54" xfId="1" applyFont="1" applyFill="1" applyBorder="1" applyAlignment="1">
      <alignment horizontal="left"/>
    </xf>
    <xf numFmtId="0" fontId="16" fillId="0" borderId="46" xfId="1" applyFont="1" applyBorder="1" applyAlignment="1">
      <alignment vertical="top"/>
    </xf>
    <xf numFmtId="0" fontId="16" fillId="0" borderId="82" xfId="1" applyFont="1" applyBorder="1" applyAlignment="1">
      <alignment vertical="top"/>
    </xf>
    <xf numFmtId="0" fontId="29" fillId="2" borderId="52" xfId="1" applyFont="1" applyFill="1" applyBorder="1" applyAlignment="1" applyProtection="1">
      <alignment horizontal="center"/>
      <protection locked="0"/>
    </xf>
    <xf numFmtId="0" fontId="29" fillId="2" borderId="59" xfId="1" applyFont="1" applyFill="1" applyBorder="1" applyAlignment="1" applyProtection="1">
      <alignment horizontal="center"/>
      <protection locked="0"/>
    </xf>
    <xf numFmtId="0" fontId="29" fillId="2" borderId="78" xfId="1" applyFont="1" applyFill="1" applyBorder="1" applyAlignment="1" applyProtection="1">
      <alignment horizontal="center"/>
      <protection locked="0"/>
    </xf>
    <xf numFmtId="0" fontId="29" fillId="2" borderId="26" xfId="1" applyFont="1" applyFill="1" applyBorder="1" applyAlignment="1" applyProtection="1">
      <alignment horizontal="center"/>
      <protection locked="0"/>
    </xf>
    <xf numFmtId="0" fontId="27" fillId="0" borderId="11" xfId="1" applyFont="1" applyBorder="1" applyAlignment="1" applyProtection="1">
      <alignment horizontal="left" vertical="top"/>
      <protection locked="0"/>
    </xf>
    <xf numFmtId="0" fontId="27" fillId="0" borderId="46" xfId="1" applyFont="1" applyBorder="1" applyAlignment="1" applyProtection="1">
      <alignment horizontal="left" vertical="top"/>
      <protection locked="0"/>
    </xf>
    <xf numFmtId="0" fontId="16" fillId="0" borderId="63" xfId="1" applyFont="1" applyBorder="1" applyAlignment="1">
      <alignment vertical="top"/>
    </xf>
    <xf numFmtId="0" fontId="16" fillId="0" borderId="103" xfId="1" applyFont="1" applyBorder="1" applyAlignment="1">
      <alignment vertical="top"/>
    </xf>
    <xf numFmtId="0" fontId="16" fillId="0" borderId="46" xfId="1" applyFont="1" applyBorder="1" applyAlignment="1">
      <alignment horizontal="left" vertical="top"/>
    </xf>
    <xf numFmtId="0" fontId="16" fillId="0" borderId="82" xfId="1" applyFont="1" applyBorder="1" applyAlignment="1">
      <alignment horizontal="left" vertical="top"/>
    </xf>
    <xf numFmtId="0" fontId="27" fillId="5" borderId="102" xfId="1" applyFont="1" applyFill="1" applyBorder="1" applyAlignment="1" applyProtection="1">
      <alignment horizontal="left" vertical="top" wrapText="1"/>
      <protection locked="0"/>
    </xf>
    <xf numFmtId="0" fontId="27" fillId="5" borderId="64" xfId="1" applyFont="1" applyFill="1" applyBorder="1" applyAlignment="1" applyProtection="1">
      <alignment horizontal="left" vertical="top"/>
      <protection locked="0"/>
    </xf>
    <xf numFmtId="0" fontId="27" fillId="5" borderId="60" xfId="1" applyFont="1" applyFill="1" applyBorder="1" applyAlignment="1" applyProtection="1">
      <alignment horizontal="left" vertical="top"/>
      <protection locked="0"/>
    </xf>
    <xf numFmtId="0" fontId="16" fillId="0" borderId="62" xfId="1" applyFont="1" applyBorder="1" applyAlignment="1">
      <alignment vertical="top"/>
    </xf>
    <xf numFmtId="0" fontId="16" fillId="0" borderId="75" xfId="1" applyFont="1" applyBorder="1" applyAlignment="1">
      <alignment vertical="top"/>
    </xf>
    <xf numFmtId="0" fontId="27" fillId="0" borderId="46" xfId="1" applyFont="1" applyBorder="1" applyAlignment="1" applyProtection="1">
      <alignment vertical="top"/>
      <protection locked="0"/>
    </xf>
    <xf numFmtId="0" fontId="27" fillId="0" borderId="82" xfId="1" applyFont="1" applyBorder="1" applyAlignment="1" applyProtection="1">
      <alignment vertical="top"/>
      <protection locked="0"/>
    </xf>
    <xf numFmtId="0" fontId="41" fillId="8" borderId="106" xfId="1" applyFont="1" applyFill="1" applyBorder="1" applyAlignment="1">
      <alignment horizontal="left" vertical="top"/>
    </xf>
    <xf numFmtId="0" fontId="41" fillId="8" borderId="105" xfId="1" quotePrefix="1" applyFont="1" applyFill="1" applyBorder="1" applyAlignment="1">
      <alignment horizontal="left" vertical="top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5" xfId="5" xr:uid="{00000000-0005-0000-0000-000003000000}"/>
    <cellStyle name="標準_ﾃｰﾌﾞﾙ仕様書（メンテ中）" xfId="3" xr:uid="{00000000-0005-0000-0000-000004000000}"/>
    <cellStyle name="標準_変更別紙 メッセージ管理表" xfId="4" xr:uid="{00000000-0005-0000-0000-000005000000}"/>
  </cellStyles>
  <dxfs count="0"/>
  <tableStyles count="0" defaultTableStyle="TableStyleMedium9" defaultPivotStyle="PivotStyleLight16"/>
  <colors>
    <mruColors>
      <color rgb="FFFCD5B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108857</xdr:rowOff>
    </xdr:from>
    <xdr:to>
      <xdr:col>65</xdr:col>
      <xdr:colOff>178825</xdr:colOff>
      <xdr:row>10</xdr:row>
      <xdr:rowOff>79745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896472" y="445033"/>
          <a:ext cx="13872882" cy="1877786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>
            <a:lnSpc>
              <a:spcPts val="2800"/>
            </a:lnSpc>
          </a:pPr>
          <a:endParaRPr kumimoji="1" lang="en-US" altLang="ja-JP" sz="24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>
            <a:lnSpc>
              <a:spcPts val="2800"/>
            </a:lnSpc>
          </a:pPr>
          <a:r>
            <a:rPr kumimoji="1" lang="ja-JP" altLang="en-US" sz="24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パナソニックグローバル調達社 株式会社 殿向け</a:t>
          </a:r>
          <a:endParaRPr kumimoji="1" lang="en-US" altLang="ja-JP" sz="24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>
            <a:lnSpc>
              <a:spcPts val="3300"/>
            </a:lnSpc>
          </a:pPr>
          <a:endParaRPr kumimoji="1" lang="en-US" altLang="ja-JP" sz="28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>
            <a:lnSpc>
              <a:spcPts val="3800"/>
            </a:lnSpc>
          </a:pPr>
          <a:r>
            <a:rPr kumimoji="1" lang="ja-JP" altLang="en-US" sz="32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サーバ設定シート</a:t>
          </a:r>
          <a:endParaRPr kumimoji="1" lang="ja-JP" altLang="en-US" sz="28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1049655</xdr:colOff>
      <xdr:row>9</xdr:row>
      <xdr:rowOff>95250</xdr:rowOff>
    </xdr:from>
    <xdr:to>
      <xdr:col>7</xdr:col>
      <xdr:colOff>1049655</xdr:colOff>
      <xdr:row>16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13355955" y="1962150"/>
          <a:ext cx="0" cy="14001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ja-JP" altLang="en-US" sz="900">
            <a:latin typeface="ＭＳ Ｐ明朝" pitchFamily="18" charset="-128"/>
            <a:ea typeface="ＭＳ Ｐ明朝" pitchFamily="18" charset="-128"/>
          </a:endParaRPr>
        </a:p>
      </xdr:txBody>
    </xdr:sp>
    <xdr:clientData/>
  </xdr:twoCellAnchor>
  <xdr:twoCellAnchor>
    <xdr:from>
      <xdr:col>7</xdr:col>
      <xdr:colOff>1230630</xdr:colOff>
      <xdr:row>30</xdr:row>
      <xdr:rowOff>152400</xdr:rowOff>
    </xdr:from>
    <xdr:to>
      <xdr:col>7</xdr:col>
      <xdr:colOff>1560671</xdr:colOff>
      <xdr:row>37</xdr:row>
      <xdr:rowOff>47625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13536930" y="6248400"/>
          <a:ext cx="330041" cy="13049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ja-JP" altLang="en-US" sz="900">
            <a:latin typeface="ＭＳ Ｐ明朝" pitchFamily="18" charset="-128"/>
            <a:ea typeface="ＭＳ Ｐ明朝" pitchFamily="18" charset="-128"/>
          </a:endParaRPr>
        </a:p>
      </xdr:txBody>
    </xdr:sp>
    <xdr:clientData/>
  </xdr:twoCellAnchor>
  <xdr:twoCellAnchor>
    <xdr:from>
      <xdr:col>4</xdr:col>
      <xdr:colOff>1228725</xdr:colOff>
      <xdr:row>30</xdr:row>
      <xdr:rowOff>104775</xdr:rowOff>
    </xdr:from>
    <xdr:to>
      <xdr:col>4</xdr:col>
      <xdr:colOff>1569748</xdr:colOff>
      <xdr:row>37</xdr:row>
      <xdr:rowOff>95250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77150" y="6200775"/>
          <a:ext cx="341023" cy="14001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ja-JP" altLang="en-US" sz="900">
            <a:latin typeface="ＭＳ Ｐ明朝" pitchFamily="18" charset="-128"/>
            <a:ea typeface="ＭＳ Ｐ明朝" pitchFamily="18" charset="-128"/>
          </a:endParaRP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495800" y="6305550"/>
          <a:ext cx="9763125" cy="4019550"/>
        </a:xfrm>
        <a:prstGeom prst="rect">
          <a:avLst/>
        </a:prstGeom>
        <a:solidFill>
          <a:schemeClr val="dk1">
            <a:alpha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AP/DB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兼用の想定のため、記入不要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1049655</xdr:colOff>
      <xdr:row>9</xdr:row>
      <xdr:rowOff>95250</xdr:rowOff>
    </xdr:from>
    <xdr:to>
      <xdr:col>7</xdr:col>
      <xdr:colOff>1049655</xdr:colOff>
      <xdr:row>16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13355955" y="1962150"/>
          <a:ext cx="0" cy="14001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ja-JP" altLang="en-US" sz="900">
            <a:latin typeface="ＭＳ Ｐ明朝" pitchFamily="18" charset="-128"/>
            <a:ea typeface="ＭＳ Ｐ明朝" pitchFamily="18" charset="-128"/>
          </a:endParaRPr>
        </a:p>
      </xdr:txBody>
    </xdr:sp>
    <xdr:clientData/>
  </xdr:twoCellAnchor>
  <xdr:twoCellAnchor>
    <xdr:from>
      <xdr:col>7</xdr:col>
      <xdr:colOff>1230630</xdr:colOff>
      <xdr:row>30</xdr:row>
      <xdr:rowOff>152400</xdr:rowOff>
    </xdr:from>
    <xdr:to>
      <xdr:col>7</xdr:col>
      <xdr:colOff>1560671</xdr:colOff>
      <xdr:row>37</xdr:row>
      <xdr:rowOff>47625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13536930" y="6248400"/>
          <a:ext cx="330041" cy="13049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ja-JP" altLang="en-US" sz="900">
            <a:latin typeface="ＭＳ Ｐ明朝" pitchFamily="18" charset="-128"/>
            <a:ea typeface="ＭＳ Ｐ明朝" pitchFamily="18" charset="-128"/>
          </a:endParaRPr>
        </a:p>
      </xdr:txBody>
    </xdr:sp>
    <xdr:clientData/>
  </xdr:twoCellAnchor>
  <xdr:twoCellAnchor>
    <xdr:from>
      <xdr:col>4</xdr:col>
      <xdr:colOff>1228725</xdr:colOff>
      <xdr:row>30</xdr:row>
      <xdr:rowOff>104775</xdr:rowOff>
    </xdr:from>
    <xdr:to>
      <xdr:col>4</xdr:col>
      <xdr:colOff>1569748</xdr:colOff>
      <xdr:row>37</xdr:row>
      <xdr:rowOff>95250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7677150" y="6200775"/>
          <a:ext cx="341023" cy="14001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en-US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en-US" altLang="ja-JP" sz="900">
            <a:latin typeface="ＭＳ Ｐ明朝" pitchFamily="18" charset="-128"/>
            <a:ea typeface="ＭＳ Ｐ明朝" pitchFamily="18" charset="-128"/>
            <a:cs typeface="+mn-cs"/>
          </a:endParaRPr>
        </a:p>
        <a:p>
          <a:pPr algn="ctr"/>
          <a:r>
            <a:rPr kumimoji="1" lang="ja-JP" altLang="ja-JP" sz="900">
              <a:latin typeface="ＭＳ Ｐ明朝" pitchFamily="18" charset="-128"/>
              <a:ea typeface="ＭＳ Ｐ明朝" pitchFamily="18" charset="-128"/>
              <a:cs typeface="+mn-cs"/>
            </a:rPr>
            <a:t>□</a:t>
          </a:r>
          <a:endParaRPr kumimoji="1" lang="ja-JP" altLang="en-US" sz="900">
            <a:latin typeface="ＭＳ Ｐ明朝" pitchFamily="18" charset="-128"/>
            <a:ea typeface="ＭＳ Ｐ明朝" pitchFamily="18" charset="-128"/>
          </a:endParaRP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495800" y="6305550"/>
          <a:ext cx="9763125" cy="4019550"/>
        </a:xfrm>
        <a:prstGeom prst="rect">
          <a:avLst/>
        </a:prstGeom>
        <a:solidFill>
          <a:schemeClr val="dk1">
            <a:alpha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AP/DB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兼用の想定のため、記入不要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ugyo_serv\H\&#26085;&#37504;&#32102;&#19982;DB\ID\ID-014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領域等"/>
      <sheetName val="表&lt;一覧&gt;"/>
      <sheetName val="表&lt;詳細&gt;"/>
      <sheetName val="索引"/>
      <sheetName val="ﾛｰﾙﾊﾞｯｸ"/>
      <sheetName val="容量・基礎値"/>
      <sheetName val="容量・件数"/>
      <sheetName val="容量・ｱｸｾｽﾛｸﾞ "/>
      <sheetName val="容量・REDO"/>
      <sheetName val="容量・表"/>
      <sheetName val="容量・索引"/>
      <sheetName val="容量・ﾛｰﾙﾊﾞｯｸ"/>
      <sheetName val="ﾕｰｻﾞ"/>
      <sheetName val="ﾛｰﾙ"/>
      <sheetName val="ｱﾅﾗｲｽﾞ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ix153n0000302</v>
          </cell>
          <cell r="C3" t="str">
            <v>tb153t00003</v>
          </cell>
          <cell r="D3" t="str">
            <v>外部勤務履歴</v>
          </cell>
          <cell r="E3" t="str">
            <v>ts153x00001</v>
          </cell>
        </row>
        <row r="4">
          <cell r="B4" t="str">
            <v>ix153n0000402</v>
          </cell>
          <cell r="C4" t="str">
            <v>tb153t00004</v>
          </cell>
          <cell r="D4" t="str">
            <v>給与区分･考課区分･特別加減変更履歴</v>
          </cell>
          <cell r="E4" t="str">
            <v>ts153x00001</v>
          </cell>
        </row>
        <row r="5">
          <cell r="B5" t="str">
            <v>ix153n0000502</v>
          </cell>
          <cell r="C5" t="str">
            <v>tb153t00005</v>
          </cell>
          <cell r="D5" t="str">
            <v>給与区分･考課区分履歴</v>
          </cell>
          <cell r="E5" t="str">
            <v>ts153x00001</v>
          </cell>
        </row>
        <row r="6">
          <cell r="B6" t="str">
            <v>ix153n0000602</v>
          </cell>
          <cell r="C6" t="str">
            <v>tb153t00006</v>
          </cell>
          <cell r="D6" t="str">
            <v>給与区分履歴</v>
          </cell>
          <cell r="E6" t="str">
            <v>ts153x00001</v>
          </cell>
        </row>
        <row r="7">
          <cell r="B7" t="str">
            <v>ix153n0000702</v>
          </cell>
          <cell r="C7" t="str">
            <v>tb153t00007</v>
          </cell>
          <cell r="D7" t="str">
            <v>組合員区分履歴</v>
          </cell>
          <cell r="E7" t="str">
            <v>ts153x00001</v>
          </cell>
        </row>
        <row r="8">
          <cell r="B8" t="str">
            <v>ix153n0000802</v>
          </cell>
          <cell r="C8" t="str">
            <v>tb153t00008</v>
          </cell>
          <cell r="D8" t="str">
            <v>系統1履歴</v>
          </cell>
          <cell r="E8" t="str">
            <v>ts153x00001</v>
          </cell>
        </row>
        <row r="9">
          <cell r="B9" t="str">
            <v>ix153n0000902</v>
          </cell>
          <cell r="C9" t="str">
            <v>tb153t00009</v>
          </cell>
          <cell r="D9" t="str">
            <v>系統2履歴</v>
          </cell>
          <cell r="E9" t="str">
            <v>ts153x00001</v>
          </cell>
        </row>
        <row r="10">
          <cell r="B10" t="str">
            <v>ix153n0001002</v>
          </cell>
          <cell r="C10" t="str">
            <v>tb153t00010</v>
          </cell>
          <cell r="D10" t="str">
            <v>系統3履歴</v>
          </cell>
          <cell r="E10" t="str">
            <v>ts153x00001</v>
          </cell>
        </row>
        <row r="11">
          <cell r="B11" t="str">
            <v>ix153n0001102</v>
          </cell>
          <cell r="C11" t="str">
            <v>tb153t00011</v>
          </cell>
          <cell r="D11" t="str">
            <v>系統4履歴</v>
          </cell>
          <cell r="E11" t="str">
            <v>ts153x00001</v>
          </cell>
        </row>
        <row r="12">
          <cell r="B12" t="str">
            <v>ix153n0001202</v>
          </cell>
          <cell r="C12" t="str">
            <v>tb153t00012</v>
          </cell>
          <cell r="D12" t="str">
            <v>系統5履歴</v>
          </cell>
          <cell r="E12" t="str">
            <v>ts153x00001</v>
          </cell>
        </row>
        <row r="13">
          <cell r="B13" t="str">
            <v>ix153n0001302</v>
          </cell>
          <cell r="C13" t="str">
            <v>tb153t00013</v>
          </cell>
          <cell r="D13" t="str">
            <v>ｺｰｽ履歴</v>
          </cell>
          <cell r="E13" t="str">
            <v>ts153x00001</v>
          </cell>
        </row>
        <row r="14">
          <cell r="B14" t="str">
            <v>ix153n0001402</v>
          </cell>
          <cell r="C14" t="str">
            <v>tb153t00014</v>
          </cell>
          <cell r="D14" t="str">
            <v>時間外勤務手当計算区分番号履歴</v>
          </cell>
          <cell r="E14" t="str">
            <v>ts153x00001</v>
          </cell>
        </row>
        <row r="15">
          <cell r="B15" t="str">
            <v>ix153n0001502</v>
          </cell>
          <cell r="C15" t="str">
            <v>tb153t00015</v>
          </cell>
          <cell r="D15" t="str">
            <v>住居手当区分履歴</v>
          </cell>
          <cell r="E15" t="str">
            <v>ts153x00001</v>
          </cell>
        </row>
        <row r="16">
          <cell r="B16" t="str">
            <v>ix153n0001503</v>
          </cell>
          <cell r="C16" t="str">
            <v>tb153t00015</v>
          </cell>
          <cell r="D16" t="str">
            <v>住居手当区分履歴</v>
          </cell>
          <cell r="E16" t="str">
            <v>ts153x00001</v>
          </cell>
        </row>
        <row r="17">
          <cell r="B17" t="str">
            <v>ix153n0001602</v>
          </cell>
          <cell r="C17" t="str">
            <v>tb153t00016</v>
          </cell>
          <cell r="D17" t="str">
            <v>職種分解履歴</v>
          </cell>
          <cell r="E17" t="str">
            <v>ts153x00001</v>
          </cell>
        </row>
        <row r="18">
          <cell r="B18" t="str">
            <v>ix153n0001603</v>
          </cell>
          <cell r="C18" t="str">
            <v>tb153t00016</v>
          </cell>
          <cell r="D18" t="str">
            <v>職種分解履歴</v>
          </cell>
          <cell r="E18" t="str">
            <v>ts153x00001</v>
          </cell>
        </row>
        <row r="19">
          <cell r="B19" t="str">
            <v>ix153n0001702</v>
          </cell>
          <cell r="C19" t="str">
            <v>tb153t00017</v>
          </cell>
          <cell r="D19" t="str">
            <v>職種履歴</v>
          </cell>
          <cell r="E19" t="str">
            <v>ts153x00001</v>
          </cell>
        </row>
        <row r="20">
          <cell r="B20" t="str">
            <v>ix153n0001802</v>
          </cell>
          <cell r="C20" t="str">
            <v>tb153t00018</v>
          </cell>
          <cell r="D20" t="str">
            <v>職務履歴</v>
          </cell>
          <cell r="E20" t="str">
            <v>ts153x00001</v>
          </cell>
        </row>
        <row r="21">
          <cell r="B21" t="str">
            <v>ix153n0001803</v>
          </cell>
          <cell r="C21" t="str">
            <v>tb153t00018</v>
          </cell>
          <cell r="D21" t="str">
            <v>職務履歴</v>
          </cell>
          <cell r="E21" t="str">
            <v>ts153x00001</v>
          </cell>
        </row>
        <row r="22">
          <cell r="B22" t="str">
            <v>ix153n0001902</v>
          </cell>
          <cell r="C22" t="str">
            <v>tb153t00019</v>
          </cell>
          <cell r="D22" t="str">
            <v>所属･課番号履歴</v>
          </cell>
          <cell r="E22" t="str">
            <v>ts153x00001</v>
          </cell>
        </row>
        <row r="23">
          <cell r="B23" t="str">
            <v>ix153n0002002</v>
          </cell>
          <cell r="C23" t="str">
            <v>tb153t00020</v>
          </cell>
          <cell r="D23" t="str">
            <v>所属番号履歴</v>
          </cell>
          <cell r="E23" t="str">
            <v>ts153x00001</v>
          </cell>
        </row>
        <row r="24">
          <cell r="B24" t="str">
            <v>ix153n0002102</v>
          </cell>
          <cell r="C24" t="str">
            <v>tb153t00021</v>
          </cell>
          <cell r="D24" t="str">
            <v>職階履歴</v>
          </cell>
          <cell r="E24" t="str">
            <v>ts153x00001</v>
          </cell>
        </row>
        <row r="25">
          <cell r="B25" t="str">
            <v>ix153n0002202</v>
          </cell>
          <cell r="C25" t="str">
            <v>tb153t00022</v>
          </cell>
          <cell r="D25" t="str">
            <v>属性情報</v>
          </cell>
          <cell r="E25" t="str">
            <v>ts153x00001</v>
          </cell>
        </row>
        <row r="26">
          <cell r="B26" t="str">
            <v>ix153n0002203</v>
          </cell>
          <cell r="C26" t="str">
            <v>tb153t00022</v>
          </cell>
          <cell r="D26" t="str">
            <v>属性情報</v>
          </cell>
          <cell r="E26" t="str">
            <v>ts153x00001</v>
          </cell>
        </row>
        <row r="27">
          <cell r="B27" t="str">
            <v>ix153n0002204</v>
          </cell>
          <cell r="C27" t="str">
            <v>tb153t00022</v>
          </cell>
          <cell r="D27" t="str">
            <v>属性情報</v>
          </cell>
          <cell r="E27" t="str">
            <v>ts153x00001</v>
          </cell>
        </row>
        <row r="28">
          <cell r="B28" t="str">
            <v>ix153n0002302</v>
          </cell>
          <cell r="C28" t="str">
            <v>tb153t00023</v>
          </cell>
          <cell r="D28" t="str">
            <v>定例給与の半減･停止等番号履歴</v>
          </cell>
          <cell r="E28" t="str">
            <v>ts153x00001</v>
          </cell>
        </row>
        <row r="29">
          <cell r="B29" t="str">
            <v>ix153n0002602</v>
          </cell>
          <cell r="C29" t="str">
            <v>tb153t00026</v>
          </cell>
          <cell r="D29" t="str">
            <v>本支店･事務所履歴</v>
          </cell>
          <cell r="E29" t="str">
            <v>ts153x00001</v>
          </cell>
        </row>
        <row r="30">
          <cell r="B30" t="str">
            <v>ix153n0002702</v>
          </cell>
          <cell r="C30" t="str">
            <v>tb153t00027</v>
          </cell>
          <cell r="D30" t="str">
            <v>役割加算区分履歴</v>
          </cell>
          <cell r="E30" t="str">
            <v>ts153x00001</v>
          </cell>
        </row>
        <row r="31">
          <cell r="B31" t="str">
            <v>ix153n0005202</v>
          </cell>
          <cell r="C31" t="str">
            <v>tb153t00052</v>
          </cell>
          <cell r="D31" t="str">
            <v>時系列項目ﾏｽﾀ</v>
          </cell>
          <cell r="E31" t="str">
            <v>ts153x00001</v>
          </cell>
        </row>
        <row r="32">
          <cell r="B32" t="str">
            <v>ix153n0005203</v>
          </cell>
          <cell r="C32" t="str">
            <v>tb153t00052</v>
          </cell>
          <cell r="D32" t="str">
            <v>時系列項目ﾏｽﾀ</v>
          </cell>
          <cell r="E32" t="str">
            <v>ts153x00001</v>
          </cell>
        </row>
        <row r="33">
          <cell r="B33" t="str">
            <v>ix153n0006902</v>
          </cell>
          <cell r="C33" t="str">
            <v>tb153t00069</v>
          </cell>
          <cell r="D33" t="str">
            <v>所属･課ﾏｽﾀ</v>
          </cell>
          <cell r="E33" t="str">
            <v>ts153x00001</v>
          </cell>
        </row>
        <row r="34">
          <cell r="B34" t="str">
            <v>ix153n0008802</v>
          </cell>
          <cell r="C34" t="str">
            <v>tb153t00088</v>
          </cell>
          <cell r="D34" t="str">
            <v>時系列情報</v>
          </cell>
          <cell r="E34" t="str">
            <v>ts153x00002</v>
          </cell>
        </row>
        <row r="35">
          <cell r="B35" t="str">
            <v>ix153n0009002</v>
          </cell>
          <cell r="C35" t="str">
            <v>tb153t00090</v>
          </cell>
          <cell r="D35" t="str">
            <v>時系列情報(定例)</v>
          </cell>
          <cell r="E35" t="str">
            <v>ts153x00002</v>
          </cell>
        </row>
        <row r="36">
          <cell r="B36" t="str">
            <v>ix153n0009602</v>
          </cell>
          <cell r="C36" t="str">
            <v>tb153t00096</v>
          </cell>
          <cell r="D36" t="str">
            <v>通貨情報</v>
          </cell>
          <cell r="E36" t="str">
            <v>ts153x00002</v>
          </cell>
        </row>
        <row r="37">
          <cell r="B37" t="str">
            <v>ix153n0009702</v>
          </cell>
          <cell r="C37" t="str">
            <v>tb153t00097</v>
          </cell>
          <cell r="D37" t="str">
            <v>通貨情報(所属)</v>
          </cell>
          <cell r="E37" t="str">
            <v>ts153x00002</v>
          </cell>
        </row>
        <row r="38">
          <cell r="B38" t="str">
            <v>ix153n0011001</v>
          </cell>
          <cell r="C38" t="str">
            <v>tb153t00110</v>
          </cell>
          <cell r="D38" t="str">
            <v>ｱｸｾｽﾛｸﾞ</v>
          </cell>
          <cell r="E38" t="str">
            <v>ts153x00001</v>
          </cell>
        </row>
        <row r="39">
          <cell r="B39" t="str">
            <v>ix153n0011002</v>
          </cell>
          <cell r="C39" t="str">
            <v>tb153t00110</v>
          </cell>
          <cell r="D39" t="str">
            <v>ｱｸｾｽﾛｸﾞ</v>
          </cell>
          <cell r="E39" t="str">
            <v>ts153x00001</v>
          </cell>
        </row>
        <row r="40">
          <cell r="B40" t="str">
            <v>ix153n0011003</v>
          </cell>
          <cell r="C40" t="str">
            <v>tb153t00110</v>
          </cell>
          <cell r="D40" t="str">
            <v>ｱｸｾｽﾛｸﾞ</v>
          </cell>
          <cell r="E40" t="str">
            <v>ts153x00001</v>
          </cell>
        </row>
        <row r="41">
          <cell r="B41" t="str">
            <v>ix153p0000101</v>
          </cell>
          <cell r="C41" t="str">
            <v>tb153t00001</v>
          </cell>
          <cell r="D41" t="str">
            <v>育児休業期間履歴</v>
          </cell>
          <cell r="E41" t="str">
            <v>ts153x00001</v>
          </cell>
        </row>
        <row r="42">
          <cell r="B42" t="str">
            <v>ix153p0000201</v>
          </cell>
          <cell r="C42" t="str">
            <v>tb153t00002</v>
          </cell>
          <cell r="D42" t="str">
            <v>育児短時間勤務期間履歴</v>
          </cell>
          <cell r="E42" t="str">
            <v>ts153x00001</v>
          </cell>
        </row>
        <row r="43">
          <cell r="B43" t="str">
            <v>ix153p0000301</v>
          </cell>
          <cell r="C43" t="str">
            <v>tb153t00003</v>
          </cell>
          <cell r="D43" t="str">
            <v>外部勤務履歴</v>
          </cell>
          <cell r="E43" t="str">
            <v>ts153x00001</v>
          </cell>
        </row>
        <row r="44">
          <cell r="B44" t="str">
            <v>ix153p0000401</v>
          </cell>
          <cell r="C44" t="str">
            <v>tb153t00004</v>
          </cell>
          <cell r="D44" t="str">
            <v>給与区分･考課区分･特別加減変更履歴</v>
          </cell>
          <cell r="E44" t="str">
            <v>ts153x00001</v>
          </cell>
        </row>
        <row r="45">
          <cell r="B45" t="str">
            <v>ix153p0000501</v>
          </cell>
          <cell r="C45" t="str">
            <v>tb153t00005</v>
          </cell>
          <cell r="D45" t="str">
            <v>給与区分･考課区分履歴</v>
          </cell>
          <cell r="E45" t="str">
            <v>ts153x00001</v>
          </cell>
        </row>
        <row r="46">
          <cell r="B46" t="str">
            <v>ix153p0000601</v>
          </cell>
          <cell r="C46" t="str">
            <v>tb153t00006</v>
          </cell>
          <cell r="D46" t="str">
            <v>給与区分履歴</v>
          </cell>
          <cell r="E46" t="str">
            <v>ts153x00001</v>
          </cell>
        </row>
        <row r="47">
          <cell r="B47" t="str">
            <v>ix153p0000701</v>
          </cell>
          <cell r="C47" t="str">
            <v>tb153t00007</v>
          </cell>
          <cell r="D47" t="str">
            <v>組合員区分履歴</v>
          </cell>
          <cell r="E47" t="str">
            <v>ts153x00001</v>
          </cell>
        </row>
        <row r="48">
          <cell r="B48" t="str">
            <v>ix153p0000801</v>
          </cell>
          <cell r="C48" t="str">
            <v>tb153t00008</v>
          </cell>
          <cell r="D48" t="str">
            <v>系統1履歴</v>
          </cell>
          <cell r="E48" t="str">
            <v>ts153x00001</v>
          </cell>
        </row>
        <row r="49">
          <cell r="B49" t="str">
            <v>ix153p0000901</v>
          </cell>
          <cell r="C49" t="str">
            <v>tb153t00009</v>
          </cell>
          <cell r="D49" t="str">
            <v>系統2履歴</v>
          </cell>
          <cell r="E49" t="str">
            <v>ts153x00001</v>
          </cell>
        </row>
        <row r="50">
          <cell r="B50" t="str">
            <v>ix153p0001001</v>
          </cell>
          <cell r="C50" t="str">
            <v>tb153t00010</v>
          </cell>
          <cell r="D50" t="str">
            <v>系統3履歴</v>
          </cell>
          <cell r="E50" t="str">
            <v>ts153x00001</v>
          </cell>
        </row>
        <row r="51">
          <cell r="B51" t="str">
            <v>ix153p0001101</v>
          </cell>
          <cell r="C51" t="str">
            <v>tb153t00011</v>
          </cell>
          <cell r="D51" t="str">
            <v>系統4履歴</v>
          </cell>
          <cell r="E51" t="str">
            <v>ts153x00001</v>
          </cell>
        </row>
        <row r="52">
          <cell r="B52" t="str">
            <v>ix153p0001201</v>
          </cell>
          <cell r="C52" t="str">
            <v>tb153t00012</v>
          </cell>
          <cell r="D52" t="str">
            <v>系統5履歴</v>
          </cell>
          <cell r="E52" t="str">
            <v>ts153x00001</v>
          </cell>
        </row>
        <row r="53">
          <cell r="B53" t="str">
            <v>ix153p0001301</v>
          </cell>
          <cell r="C53" t="str">
            <v>tb153t00013</v>
          </cell>
          <cell r="D53" t="str">
            <v>ｺｰｽ履歴</v>
          </cell>
          <cell r="E53" t="str">
            <v>ts153x00001</v>
          </cell>
        </row>
        <row r="54">
          <cell r="B54" t="str">
            <v>ix153p0001401</v>
          </cell>
          <cell r="C54" t="str">
            <v>tb153t00014</v>
          </cell>
          <cell r="D54" t="str">
            <v>時間外勤務手当計算区分番号履歴</v>
          </cell>
          <cell r="E54" t="str">
            <v>ts153x00001</v>
          </cell>
        </row>
        <row r="55">
          <cell r="B55" t="str">
            <v>ix153p0001501</v>
          </cell>
          <cell r="C55" t="str">
            <v>tb153t00015</v>
          </cell>
          <cell r="D55" t="str">
            <v>住居手当区分履歴</v>
          </cell>
          <cell r="E55" t="str">
            <v>ts153x00001</v>
          </cell>
        </row>
        <row r="56">
          <cell r="B56" t="str">
            <v>ix153p0001601</v>
          </cell>
          <cell r="C56" t="str">
            <v>tb153t00016</v>
          </cell>
          <cell r="D56" t="str">
            <v>職種分解履歴</v>
          </cell>
          <cell r="E56" t="str">
            <v>ts153x00001</v>
          </cell>
        </row>
        <row r="57">
          <cell r="B57" t="str">
            <v>ix153p0001701</v>
          </cell>
          <cell r="C57" t="str">
            <v>tb153t00017</v>
          </cell>
          <cell r="D57" t="str">
            <v>職種履歴</v>
          </cell>
          <cell r="E57" t="str">
            <v>ts153x00001</v>
          </cell>
        </row>
        <row r="58">
          <cell r="B58" t="str">
            <v>ix153p0001801</v>
          </cell>
          <cell r="C58" t="str">
            <v>tb153t00018</v>
          </cell>
          <cell r="D58" t="str">
            <v>職務履歴</v>
          </cell>
          <cell r="E58" t="str">
            <v>ts153x00001</v>
          </cell>
        </row>
        <row r="59">
          <cell r="B59" t="str">
            <v>ix153p0001901</v>
          </cell>
          <cell r="C59" t="str">
            <v>tb153t00019</v>
          </cell>
          <cell r="D59" t="str">
            <v>所属･課番号履歴</v>
          </cell>
          <cell r="E59" t="str">
            <v>ts153x00001</v>
          </cell>
        </row>
        <row r="60">
          <cell r="B60" t="str">
            <v>ix153p0002001</v>
          </cell>
          <cell r="C60" t="str">
            <v>tb153t00020</v>
          </cell>
          <cell r="D60" t="str">
            <v>所属番号履歴</v>
          </cell>
          <cell r="E60" t="str">
            <v>ts153x00001</v>
          </cell>
        </row>
        <row r="61">
          <cell r="B61" t="str">
            <v>ix153p0002101</v>
          </cell>
          <cell r="C61" t="str">
            <v>tb153t00021</v>
          </cell>
          <cell r="D61" t="str">
            <v>職階履歴</v>
          </cell>
          <cell r="E61" t="str">
            <v>ts153x00001</v>
          </cell>
        </row>
        <row r="62">
          <cell r="B62" t="str">
            <v>ix153p0002201</v>
          </cell>
          <cell r="C62" t="str">
            <v>tb153t00022</v>
          </cell>
          <cell r="D62" t="str">
            <v>属性情報</v>
          </cell>
          <cell r="E62" t="str">
            <v>ts153x00001</v>
          </cell>
        </row>
        <row r="63">
          <cell r="B63" t="str">
            <v>ix153p0002301</v>
          </cell>
          <cell r="C63" t="str">
            <v>tb153t00023</v>
          </cell>
          <cell r="D63" t="str">
            <v>定例給与の半減･停止等番号履歴</v>
          </cell>
          <cell r="E63" t="str">
            <v>ts153x00001</v>
          </cell>
        </row>
        <row r="64">
          <cell r="B64" t="str">
            <v>ix153p0002401</v>
          </cell>
          <cell r="C64" t="str">
            <v>tb153t00024</v>
          </cell>
          <cell r="D64" t="str">
            <v>標準年齢履歴</v>
          </cell>
          <cell r="E64" t="str">
            <v>ts153x00001</v>
          </cell>
        </row>
        <row r="65">
          <cell r="B65" t="str">
            <v>ix153p0002501</v>
          </cell>
          <cell r="C65" t="str">
            <v>tb153t00025</v>
          </cell>
          <cell r="D65" t="str">
            <v>扶養手当人員履歴</v>
          </cell>
          <cell r="E65" t="str">
            <v>ts153x00001</v>
          </cell>
        </row>
        <row r="66">
          <cell r="B66" t="str">
            <v>ix153p0002601</v>
          </cell>
          <cell r="C66" t="str">
            <v>tb153t00026</v>
          </cell>
          <cell r="D66" t="str">
            <v>本支店･事務所履歴</v>
          </cell>
          <cell r="E66" t="str">
            <v>ts153x00001</v>
          </cell>
        </row>
        <row r="67">
          <cell r="B67" t="str">
            <v>ix153p0002701</v>
          </cell>
          <cell r="C67" t="str">
            <v>tb153t00027</v>
          </cell>
          <cell r="D67" t="str">
            <v>役割加算区分履歴</v>
          </cell>
          <cell r="E67" t="str">
            <v>ts153x00001</v>
          </cell>
        </row>
        <row r="68">
          <cell r="B68" t="str">
            <v>ix153p0002801</v>
          </cell>
          <cell r="C68" t="str">
            <v>tb153t00028</v>
          </cell>
          <cell r="D68" t="str">
            <v>外部勤務区分ﾏｽﾀ</v>
          </cell>
          <cell r="E68" t="str">
            <v>ts153x00001</v>
          </cell>
        </row>
        <row r="69">
          <cell r="B69" t="str">
            <v>ix153p0002901</v>
          </cell>
          <cell r="C69" t="str">
            <v>tb153t00029</v>
          </cell>
          <cell r="D69" t="str">
            <v>外部勤務区分ﾏｽﾀ履歴</v>
          </cell>
          <cell r="E69" t="str">
            <v>ts153x00001</v>
          </cell>
        </row>
        <row r="70">
          <cell r="B70" t="str">
            <v>ix153p0003001</v>
          </cell>
          <cell r="C70" t="str">
            <v>tb153t00030</v>
          </cell>
          <cell r="D70" t="str">
            <v>学歴ﾏｽﾀ</v>
          </cell>
          <cell r="E70" t="str">
            <v>ts153x00001</v>
          </cell>
        </row>
        <row r="71">
          <cell r="B71" t="str">
            <v>ix153p0003101</v>
          </cell>
          <cell r="C71" t="str">
            <v>tb153t00031</v>
          </cell>
          <cell r="D71" t="str">
            <v>学歴ﾏｽﾀ履歴</v>
          </cell>
          <cell r="E71" t="str">
            <v>ts153x00001</v>
          </cell>
        </row>
        <row r="72">
          <cell r="B72" t="str">
            <v>ix153p0003201</v>
          </cell>
          <cell r="C72" t="str">
            <v>tb153t00032</v>
          </cell>
          <cell r="D72" t="str">
            <v>ｷｰ項目</v>
          </cell>
          <cell r="E72" t="str">
            <v>ts153x00001</v>
          </cell>
        </row>
        <row r="73">
          <cell r="B73" t="str">
            <v>ix153p0003301</v>
          </cell>
          <cell r="C73" t="str">
            <v>tb153t00033</v>
          </cell>
          <cell r="D73" t="str">
            <v>期種ﾏｽﾀ</v>
          </cell>
          <cell r="E73" t="str">
            <v>ts153x00001</v>
          </cell>
        </row>
        <row r="74">
          <cell r="B74" t="str">
            <v>ix153p0003401</v>
          </cell>
          <cell r="C74" t="str">
            <v>tb153t00034</v>
          </cell>
          <cell r="D74" t="str">
            <v>給与区分ﾏｽﾀ</v>
          </cell>
          <cell r="E74" t="str">
            <v>ts153x00001</v>
          </cell>
        </row>
        <row r="75">
          <cell r="B75" t="str">
            <v>ix153p0003501</v>
          </cell>
          <cell r="C75" t="str">
            <v>tb153t00035</v>
          </cell>
          <cell r="D75" t="str">
            <v>給与区分ﾏｽﾀ履歴</v>
          </cell>
          <cell r="E75" t="str">
            <v>ts153x00001</v>
          </cell>
        </row>
        <row r="76">
          <cell r="B76" t="str">
            <v>ix153p0003601</v>
          </cell>
          <cell r="C76" t="str">
            <v>tb153t00036</v>
          </cell>
          <cell r="D76" t="str">
            <v>給与種類対象項目ｺｰﾄﾞ</v>
          </cell>
          <cell r="E76" t="str">
            <v>ts153x00001</v>
          </cell>
        </row>
        <row r="77">
          <cell r="B77" t="str">
            <v>ix153p0003701</v>
          </cell>
          <cell r="C77" t="str">
            <v>tb153t00037</v>
          </cell>
          <cell r="D77" t="str">
            <v>給与種類ﾏｽﾀ</v>
          </cell>
          <cell r="E77" t="str">
            <v>ts153x00001</v>
          </cell>
        </row>
        <row r="78">
          <cell r="B78" t="str">
            <v>ix153p0003801</v>
          </cell>
          <cell r="C78" t="str">
            <v>tb153t00038</v>
          </cell>
          <cell r="D78" t="str">
            <v>給与種類ﾏｽﾀ履歴</v>
          </cell>
          <cell r="E78" t="str">
            <v>ts153x00001</v>
          </cell>
        </row>
        <row r="79">
          <cell r="B79" t="str">
            <v>ix153p0003901</v>
          </cell>
          <cell r="C79" t="str">
            <v>tb153t00039</v>
          </cell>
          <cell r="D79" t="str">
            <v>組合員区分ﾏｽﾀ</v>
          </cell>
          <cell r="E79" t="str">
            <v>ts153x00001</v>
          </cell>
        </row>
        <row r="80">
          <cell r="B80" t="str">
            <v>ix153p0004001</v>
          </cell>
          <cell r="C80" t="str">
            <v>tb153t00040</v>
          </cell>
          <cell r="D80" t="str">
            <v>組合員区分ﾏｽﾀ履歴</v>
          </cell>
          <cell r="E80" t="str">
            <v>ts153x00001</v>
          </cell>
        </row>
        <row r="81">
          <cell r="B81" t="str">
            <v>ix153p0004101</v>
          </cell>
          <cell r="C81" t="str">
            <v>tb153t00041</v>
          </cell>
          <cell r="D81" t="str">
            <v>系統ﾏｽﾀ</v>
          </cell>
          <cell r="E81" t="str">
            <v>ts153x00001</v>
          </cell>
        </row>
        <row r="82">
          <cell r="B82" t="str">
            <v>ix153p0004201</v>
          </cell>
          <cell r="C82" t="str">
            <v>tb153t00042</v>
          </cell>
          <cell r="D82" t="str">
            <v>系統ﾏｽﾀ履歴</v>
          </cell>
          <cell r="E82" t="str">
            <v>ts153x00001</v>
          </cell>
        </row>
        <row r="83">
          <cell r="B83" t="str">
            <v>ix153p0004301</v>
          </cell>
          <cell r="C83" t="str">
            <v>tb153t00043</v>
          </cell>
          <cell r="D83" t="str">
            <v>考課区分ﾏｽﾀ</v>
          </cell>
          <cell r="E83" t="str">
            <v>ts153x00001</v>
          </cell>
        </row>
        <row r="84">
          <cell r="B84" t="str">
            <v>ix153p0004401</v>
          </cell>
          <cell r="C84" t="str">
            <v>tb153t00044</v>
          </cell>
          <cell r="D84" t="str">
            <v>考課区分ﾏｽﾀ履歴</v>
          </cell>
          <cell r="E84" t="str">
            <v>ts153x00001</v>
          </cell>
        </row>
        <row r="85">
          <cell r="B85" t="str">
            <v>ix153p0004501</v>
          </cell>
          <cell r="C85" t="str">
            <v>tb153t00045</v>
          </cell>
          <cell r="D85" t="str">
            <v>項目種類対象項目ｺｰﾄﾞ</v>
          </cell>
          <cell r="E85" t="str">
            <v>ts153x00001</v>
          </cell>
        </row>
        <row r="86">
          <cell r="B86" t="str">
            <v>ix153p0004601</v>
          </cell>
          <cell r="C86" t="str">
            <v>tb153t00046</v>
          </cell>
          <cell r="D86" t="str">
            <v>項目種類ﾏｽﾀ</v>
          </cell>
          <cell r="E86" t="str">
            <v>ts153x00001</v>
          </cell>
        </row>
        <row r="87">
          <cell r="B87" t="str">
            <v>ix153p0004701</v>
          </cell>
          <cell r="C87" t="str">
            <v>tb153t00047</v>
          </cell>
          <cell r="D87" t="str">
            <v>項目種類ﾏｽﾀ履歴</v>
          </cell>
          <cell r="E87" t="str">
            <v>ts153x00001</v>
          </cell>
        </row>
        <row r="88">
          <cell r="B88" t="str">
            <v>ix153p0004801</v>
          </cell>
          <cell r="C88" t="str">
            <v>tb153t00048</v>
          </cell>
          <cell r="D88" t="str">
            <v>ｺｰｽ等ﾏｽﾀ</v>
          </cell>
          <cell r="E88" t="str">
            <v>ts153x00001</v>
          </cell>
        </row>
        <row r="89">
          <cell r="B89" t="str">
            <v>ix153p0004901</v>
          </cell>
          <cell r="C89" t="str">
            <v>tb153t00049</v>
          </cell>
          <cell r="D89" t="str">
            <v>ｺｰｽ等ﾏｽﾀ履歴</v>
          </cell>
          <cell r="E89" t="str">
            <v>ts153x00001</v>
          </cell>
        </row>
        <row r="90">
          <cell r="B90" t="str">
            <v>ix153p0005001</v>
          </cell>
          <cell r="C90" t="str">
            <v>tb153t00050</v>
          </cell>
          <cell r="D90" t="str">
            <v>時間外勤務手当計算区分ﾏｽﾀ</v>
          </cell>
          <cell r="E90" t="str">
            <v>ts153x00001</v>
          </cell>
        </row>
        <row r="91">
          <cell r="B91" t="str">
            <v>ix153p0005101</v>
          </cell>
          <cell r="C91" t="str">
            <v>tb153t00051</v>
          </cell>
          <cell r="D91" t="str">
            <v>時間外勤務手当計算区分ﾏｽﾀ履歴</v>
          </cell>
          <cell r="E91" t="str">
            <v>ts153x00001</v>
          </cell>
        </row>
        <row r="92">
          <cell r="B92" t="str">
            <v>ix153p0005201</v>
          </cell>
          <cell r="C92" t="str">
            <v>tb153t00052</v>
          </cell>
          <cell r="D92" t="str">
            <v>時系列項目ﾏｽﾀ</v>
          </cell>
          <cell r="E92" t="str">
            <v>ts153x00001</v>
          </cell>
        </row>
        <row r="93">
          <cell r="B93" t="str">
            <v>ix153p0005301</v>
          </cell>
          <cell r="C93" t="str">
            <v>tb153t00053</v>
          </cell>
          <cell r="D93" t="str">
            <v>時系列項目ﾏｽﾀ履歴</v>
          </cell>
          <cell r="E93" t="str">
            <v>ts153x00001</v>
          </cell>
        </row>
        <row r="94">
          <cell r="B94" t="str">
            <v>ix153p0005401</v>
          </cell>
          <cell r="C94" t="str">
            <v>tb153t00054</v>
          </cell>
          <cell r="D94" t="str">
            <v>事務･庶務区分ﾏｽﾀ</v>
          </cell>
          <cell r="E94" t="str">
            <v>ts153x00001</v>
          </cell>
        </row>
        <row r="95">
          <cell r="B95" t="str">
            <v>ix153p0005501</v>
          </cell>
          <cell r="C95" t="str">
            <v>tb153t00055</v>
          </cell>
          <cell r="D95" t="str">
            <v>事務･庶務区分ﾏｽﾀ履歴</v>
          </cell>
          <cell r="E95" t="str">
            <v>ts153x00001</v>
          </cell>
        </row>
        <row r="96">
          <cell r="B96" t="str">
            <v>ix153p0005601</v>
          </cell>
          <cell r="C96" t="str">
            <v>tb153t00056</v>
          </cell>
          <cell r="D96" t="str">
            <v>住居手当･甲乙区分ﾏｽﾀ</v>
          </cell>
          <cell r="E96" t="str">
            <v>ts153x00001</v>
          </cell>
        </row>
        <row r="97">
          <cell r="B97" t="str">
            <v>ix153p0005701</v>
          </cell>
          <cell r="C97" t="str">
            <v>tb153t00057</v>
          </cell>
          <cell r="D97" t="str">
            <v>住居手当･甲乙区分ﾏｽﾀ履歴</v>
          </cell>
          <cell r="E97" t="str">
            <v>ts153x00001</v>
          </cell>
        </row>
        <row r="98">
          <cell r="B98" t="str">
            <v>ix153p0005801</v>
          </cell>
          <cell r="C98" t="str">
            <v>tb153t00058</v>
          </cell>
          <cell r="D98" t="str">
            <v>住居手当･世帯主区分ﾏｽﾀ</v>
          </cell>
          <cell r="E98" t="str">
            <v>ts153x00001</v>
          </cell>
        </row>
        <row r="99">
          <cell r="B99" t="str">
            <v>ix153p0005901</v>
          </cell>
          <cell r="C99" t="str">
            <v>tb153t00059</v>
          </cell>
          <cell r="D99" t="str">
            <v>住居手当･世帯主区分ﾏｽﾀ履歴</v>
          </cell>
          <cell r="E99" t="str">
            <v>ts153x00001</v>
          </cell>
        </row>
        <row r="100">
          <cell r="B100" t="str">
            <v>ix153p0006001</v>
          </cell>
          <cell r="C100" t="str">
            <v>tb153t00060</v>
          </cell>
          <cell r="D100" t="str">
            <v>集計対象項目</v>
          </cell>
          <cell r="E100" t="str">
            <v>ts153x00001</v>
          </cell>
        </row>
        <row r="101">
          <cell r="B101" t="str">
            <v>ix153p0006101</v>
          </cell>
          <cell r="C101" t="str">
            <v>tb153t00061</v>
          </cell>
          <cell r="D101" t="str">
            <v>職種分解ﾏｽﾀ</v>
          </cell>
          <cell r="E101" t="str">
            <v>ts153x00001</v>
          </cell>
        </row>
        <row r="102">
          <cell r="B102" t="str">
            <v>ix153p0006201</v>
          </cell>
          <cell r="C102" t="str">
            <v>tb153t00062</v>
          </cell>
          <cell r="D102" t="str">
            <v>職種分解ﾏｽﾀ履歴</v>
          </cell>
          <cell r="E102" t="str">
            <v>ts153x00001</v>
          </cell>
        </row>
        <row r="103">
          <cell r="B103" t="str">
            <v>ix153p0006301</v>
          </cell>
          <cell r="C103" t="str">
            <v>tb153t00063</v>
          </cell>
          <cell r="D103" t="str">
            <v>職種ﾏｽﾀ</v>
          </cell>
          <cell r="E103" t="str">
            <v>ts153x00001</v>
          </cell>
        </row>
        <row r="104">
          <cell r="B104" t="str">
            <v>ix153p0006401</v>
          </cell>
          <cell r="C104" t="str">
            <v>tb153t00064</v>
          </cell>
          <cell r="D104" t="str">
            <v>職種ﾏｽﾀ履歴</v>
          </cell>
          <cell r="E104" t="str">
            <v>ts153x00001</v>
          </cell>
        </row>
        <row r="105">
          <cell r="B105" t="str">
            <v>ix153p0006501</v>
          </cell>
          <cell r="C105" t="str">
            <v>tb153t00065</v>
          </cell>
          <cell r="D105" t="str">
            <v>職務･職階ﾏｽﾀ</v>
          </cell>
          <cell r="E105" t="str">
            <v>ts153x00001</v>
          </cell>
        </row>
        <row r="106">
          <cell r="B106" t="str">
            <v>ix153p0006601</v>
          </cell>
          <cell r="C106" t="str">
            <v>tb153t00066</v>
          </cell>
          <cell r="D106" t="str">
            <v>職務･職階ﾏｽﾀ履歴</v>
          </cell>
          <cell r="E106" t="str">
            <v>ts153x00001</v>
          </cell>
        </row>
        <row r="107">
          <cell r="B107" t="str">
            <v>ix153p0006701</v>
          </cell>
          <cell r="C107" t="str">
            <v>tb153t00067</v>
          </cell>
          <cell r="D107" t="str">
            <v>職務分類ﾏｽﾀ</v>
          </cell>
          <cell r="E107" t="str">
            <v>ts153x00001</v>
          </cell>
        </row>
        <row r="108">
          <cell r="B108" t="str">
            <v>ix153p0006801</v>
          </cell>
          <cell r="C108" t="str">
            <v>tb153t00068</v>
          </cell>
          <cell r="D108" t="str">
            <v>職務分類ﾏｽﾀ履歴</v>
          </cell>
          <cell r="E108" t="str">
            <v>ts153x00001</v>
          </cell>
        </row>
        <row r="109">
          <cell r="B109" t="str">
            <v>ix153p0006901</v>
          </cell>
          <cell r="C109" t="str">
            <v>tb153t00069</v>
          </cell>
          <cell r="D109" t="str">
            <v>所属･課ﾏｽﾀ</v>
          </cell>
          <cell r="E109" t="str">
            <v>ts153x00001</v>
          </cell>
        </row>
        <row r="110">
          <cell r="B110" t="str">
            <v>ix153p0007001</v>
          </cell>
          <cell r="C110" t="str">
            <v>tb153t00070</v>
          </cell>
          <cell r="D110" t="str">
            <v>所属･課ﾏｽﾀ履歴</v>
          </cell>
          <cell r="E110" t="str">
            <v>ts153x00001</v>
          </cell>
        </row>
        <row r="111">
          <cell r="B111" t="str">
            <v>ix153p0007101</v>
          </cell>
          <cell r="C111" t="str">
            <v>tb153t00071</v>
          </cell>
          <cell r="D111" t="str">
            <v>所属ﾏｽﾀ</v>
          </cell>
          <cell r="E111" t="str">
            <v>ts153x00001</v>
          </cell>
        </row>
        <row r="112">
          <cell r="B112" t="str">
            <v>ix153p0007201</v>
          </cell>
          <cell r="C112" t="str">
            <v>tb153t00072</v>
          </cell>
          <cell r="D112" t="str">
            <v>所属ﾏｽﾀ履歴</v>
          </cell>
          <cell r="E112" t="str">
            <v>ts153x00001</v>
          </cell>
        </row>
        <row r="113">
          <cell r="B113" t="str">
            <v>ix153p0007301</v>
          </cell>
          <cell r="C113" t="str">
            <v>tb153t00073</v>
          </cell>
          <cell r="D113" t="str">
            <v>性別区分ﾏｽﾀ</v>
          </cell>
          <cell r="E113" t="str">
            <v>ts153x00001</v>
          </cell>
        </row>
        <row r="114">
          <cell r="B114" t="str">
            <v>ix153p0007401</v>
          </cell>
          <cell r="C114" t="str">
            <v>tb153t00074</v>
          </cell>
          <cell r="D114" t="str">
            <v>属性項目ﾏｽﾀ</v>
          </cell>
          <cell r="E114" t="str">
            <v>ts153x00001</v>
          </cell>
        </row>
        <row r="115">
          <cell r="B115" t="str">
            <v>ix153p0007501</v>
          </cell>
          <cell r="C115" t="str">
            <v>tb153t00075</v>
          </cell>
          <cell r="D115" t="str">
            <v>属性項目ﾏｽﾀ履歴</v>
          </cell>
          <cell r="E115" t="str">
            <v>ts153x00001</v>
          </cell>
        </row>
        <row r="116">
          <cell r="B116" t="str">
            <v>ix153p0007601</v>
          </cell>
          <cell r="C116" t="str">
            <v>tb153t00076</v>
          </cell>
          <cell r="D116" t="str">
            <v>単位ﾏｽﾀ</v>
          </cell>
          <cell r="E116" t="str">
            <v>ts153x00001</v>
          </cell>
        </row>
        <row r="117">
          <cell r="B117" t="str">
            <v>ix153p0007701</v>
          </cell>
          <cell r="C117" t="str">
            <v>tb153t00077</v>
          </cell>
          <cell r="D117" t="str">
            <v>通貨ﾏｽﾀ</v>
          </cell>
          <cell r="E117" t="str">
            <v>ts153x00001</v>
          </cell>
        </row>
        <row r="118">
          <cell r="B118" t="str">
            <v>ix153p0007801</v>
          </cell>
          <cell r="C118" t="str">
            <v>tb153t00078</v>
          </cell>
          <cell r="D118" t="str">
            <v>特別加減給･加減区分ﾏｽﾀ</v>
          </cell>
          <cell r="E118" t="str">
            <v>ts153x00001</v>
          </cell>
        </row>
        <row r="119">
          <cell r="B119" t="str">
            <v>ix153p0007901</v>
          </cell>
          <cell r="C119" t="str">
            <v>tb153t00079</v>
          </cell>
          <cell r="D119" t="str">
            <v>特別加減給･加減区分ﾏｽﾀ履歴</v>
          </cell>
          <cell r="E119" t="str">
            <v>ts153x00001</v>
          </cell>
        </row>
        <row r="120">
          <cell r="B120" t="str">
            <v>ix153p0008001</v>
          </cell>
          <cell r="C120" t="str">
            <v>tb153t00080</v>
          </cell>
          <cell r="D120" t="str">
            <v>半減･停止等ﾏｽﾀ</v>
          </cell>
          <cell r="E120" t="str">
            <v>ts153x00001</v>
          </cell>
        </row>
        <row r="121">
          <cell r="B121" t="str">
            <v>ix153p0008101</v>
          </cell>
          <cell r="C121" t="str">
            <v>tb153t00081</v>
          </cell>
          <cell r="D121" t="str">
            <v>半減･停止等ﾏｽﾀ履歴</v>
          </cell>
          <cell r="E121" t="str">
            <v>ts153x00001</v>
          </cell>
        </row>
        <row r="122">
          <cell r="B122" t="str">
            <v>ix153p0008201</v>
          </cell>
          <cell r="C122" t="str">
            <v>tb153t00082</v>
          </cell>
          <cell r="D122" t="str">
            <v>本支店･事務所ﾏｽﾀ</v>
          </cell>
          <cell r="E122" t="str">
            <v>ts153x00001</v>
          </cell>
        </row>
        <row r="123">
          <cell r="B123" t="str">
            <v>ix153p0008301</v>
          </cell>
          <cell r="C123" t="str">
            <v>tb153t00083</v>
          </cell>
          <cell r="D123" t="str">
            <v>本支店･事務所ﾏｽﾀ履歴</v>
          </cell>
          <cell r="E123" t="str">
            <v>ts153x00001</v>
          </cell>
        </row>
        <row r="124">
          <cell r="B124" t="str">
            <v>ix153p0008401</v>
          </cell>
          <cell r="C124" t="str">
            <v>tb153t00084</v>
          </cell>
          <cell r="D124" t="str">
            <v>ﾏﾙ特･ﾏﾙ専区分ﾏｽﾀ</v>
          </cell>
          <cell r="E124" t="str">
            <v>ts153x00001</v>
          </cell>
        </row>
        <row r="125">
          <cell r="B125" t="str">
            <v>ix153p0008501</v>
          </cell>
          <cell r="C125" t="str">
            <v>tb153t00085</v>
          </cell>
          <cell r="D125" t="str">
            <v>ﾏﾙ特･ﾏﾙ専区分ﾏｽﾀ履歴</v>
          </cell>
          <cell r="E125" t="str">
            <v>ts153x00001</v>
          </cell>
        </row>
        <row r="126">
          <cell r="B126" t="str">
            <v>ix153p0008601</v>
          </cell>
          <cell r="C126" t="str">
            <v>tb153t00086</v>
          </cell>
          <cell r="D126" t="str">
            <v>役割加算区分ﾏｽﾀ</v>
          </cell>
          <cell r="E126" t="str">
            <v>ts153x00001</v>
          </cell>
        </row>
        <row r="127">
          <cell r="B127" t="str">
            <v>ix153p0008701</v>
          </cell>
          <cell r="C127" t="str">
            <v>tb153t00087</v>
          </cell>
          <cell r="D127" t="str">
            <v>役割加算区分ﾏｽﾀ履歴</v>
          </cell>
          <cell r="E127" t="str">
            <v>ts153x00001</v>
          </cell>
        </row>
        <row r="128">
          <cell r="B128" t="str">
            <v>ix153p0008801</v>
          </cell>
          <cell r="C128" t="str">
            <v>tb153t00088</v>
          </cell>
          <cell r="D128" t="str">
            <v>時系列情報</v>
          </cell>
          <cell r="E128" t="str">
            <v>ts153x00002</v>
          </cell>
        </row>
        <row r="129">
          <cell r="B129" t="str">
            <v>ix153p0008901</v>
          </cell>
          <cell r="C129" t="str">
            <v>tb153t00089</v>
          </cell>
          <cell r="D129" t="str">
            <v>時系列情報(所属)</v>
          </cell>
          <cell r="E129" t="str">
            <v>ts153x00002</v>
          </cell>
        </row>
        <row r="130">
          <cell r="B130" t="str">
            <v>ix153p0009001</v>
          </cell>
          <cell r="C130" t="str">
            <v>tb153t00090</v>
          </cell>
          <cell r="D130" t="str">
            <v>時系列情報(定例)</v>
          </cell>
          <cell r="E130" t="str">
            <v>ts153x00002</v>
          </cell>
        </row>
        <row r="131">
          <cell r="B131" t="str">
            <v>ix153p0009101</v>
          </cell>
          <cell r="C131" t="str">
            <v>tb153t00091</v>
          </cell>
          <cell r="D131" t="str">
            <v>時系列情報(年金)</v>
          </cell>
          <cell r="E131" t="str">
            <v>ts153x00002</v>
          </cell>
        </row>
        <row r="132">
          <cell r="B132" t="str">
            <v>ix153p0009201</v>
          </cell>
          <cell r="C132" t="str">
            <v>tb153t00092</v>
          </cell>
          <cell r="D132" t="str">
            <v>時系列ﾃﾞｰﾀ項目ｺｰﾄﾞﾃｰﾌﾞﾙ</v>
          </cell>
          <cell r="E132" t="str">
            <v>ts153x00001</v>
          </cell>
        </row>
        <row r="133">
          <cell r="B133" t="str">
            <v>ix153p0009301</v>
          </cell>
          <cell r="C133" t="str">
            <v>tb153t00093</v>
          </cell>
          <cell r="D133" t="str">
            <v>時系列ﾃﾞｰﾀ項目ｺｰﾄﾞﾃｰﾌﾞﾙ(退職)</v>
          </cell>
          <cell r="E133" t="str">
            <v>ts153x00001</v>
          </cell>
        </row>
        <row r="134">
          <cell r="B134" t="str">
            <v>ix153p0009401</v>
          </cell>
          <cell r="C134" t="str">
            <v>tb153t00094</v>
          </cell>
          <cell r="D134" t="str">
            <v>支給対象区分履歴</v>
          </cell>
          <cell r="E134" t="str">
            <v>ts153x00002</v>
          </cell>
        </row>
        <row r="135">
          <cell r="B135" t="str">
            <v>ix153p0009601</v>
          </cell>
          <cell r="C135" t="str">
            <v>tb153t00096</v>
          </cell>
          <cell r="D135" t="str">
            <v>通貨情報</v>
          </cell>
          <cell r="E135" t="str">
            <v>ts153x00002</v>
          </cell>
        </row>
        <row r="136">
          <cell r="B136" t="str">
            <v>ix153p0009701</v>
          </cell>
          <cell r="C136" t="str">
            <v>tb153t00097</v>
          </cell>
          <cell r="D136" t="str">
            <v>通貨情報(所属)</v>
          </cell>
          <cell r="E136" t="str">
            <v>ts153x00002</v>
          </cell>
        </row>
        <row r="137">
          <cell r="B137" t="str">
            <v>ix153p0009801</v>
          </cell>
          <cell r="C137" t="str">
            <v>tb153t00098</v>
          </cell>
          <cell r="D137" t="str">
            <v>定例給与支給日履歴</v>
          </cell>
          <cell r="E137" t="str">
            <v>ts153x00002</v>
          </cell>
        </row>
        <row r="138">
          <cell r="B138" t="str">
            <v>ix153p0010701</v>
          </cell>
          <cell r="C138" t="str">
            <v>tb153t00107</v>
          </cell>
          <cell r="D138" t="str">
            <v>表示組</v>
          </cell>
          <cell r="E138" t="str">
            <v>ts153x00001</v>
          </cell>
        </row>
        <row r="139">
          <cell r="B139" t="str">
            <v>ix153p0010801</v>
          </cell>
          <cell r="C139" t="str">
            <v>tb153t00108</v>
          </cell>
          <cell r="D139" t="str">
            <v>表示組ﾏｽﾀ</v>
          </cell>
          <cell r="E139" t="str">
            <v>ts153x00001</v>
          </cell>
        </row>
        <row r="140">
          <cell r="B140" t="str">
            <v>ix153p0010901</v>
          </cell>
          <cell r="C140" t="str">
            <v>tb153t00109</v>
          </cell>
          <cell r="D140" t="str">
            <v>表示組ﾏｽﾀ履歴</v>
          </cell>
          <cell r="E140" t="str">
            <v>ts153x00001</v>
          </cell>
        </row>
        <row r="141">
          <cell r="B141" t="str">
            <v>ix153pw009501</v>
          </cell>
          <cell r="C141" t="str">
            <v>tb153tw0095</v>
          </cell>
          <cell r="D141" t="str">
            <v>連動ｴﾗｰ履歴ﾜｰｸﾃｰﾌﾞﾙ</v>
          </cell>
          <cell r="E141" t="str">
            <v>ts153x00001</v>
          </cell>
        </row>
      </sheetData>
      <sheetData sheetId="4" refreshError="1"/>
      <sheetData sheetId="5" refreshError="1"/>
      <sheetData sheetId="6" refreshError="1">
        <row r="2">
          <cell r="B2" t="str">
            <v>tb153t00001</v>
          </cell>
          <cell r="C2" t="str">
            <v>育児休業期間履歴</v>
          </cell>
          <cell r="D2">
            <v>1</v>
          </cell>
          <cell r="E2" t="str">
            <v>参照</v>
          </cell>
          <cell r="F2">
            <v>19</v>
          </cell>
          <cell r="G2">
            <v>26400</v>
          </cell>
        </row>
        <row r="3">
          <cell r="B3" t="str">
            <v>tb153t00002</v>
          </cell>
          <cell r="C3" t="str">
            <v>育児短時間勤務期間履歴</v>
          </cell>
          <cell r="D3">
            <v>1</v>
          </cell>
          <cell r="E3" t="str">
            <v>参照</v>
          </cell>
          <cell r="F3">
            <v>19</v>
          </cell>
          <cell r="G3">
            <v>26400</v>
          </cell>
        </row>
        <row r="4">
          <cell r="B4" t="str">
            <v>tb153t00003</v>
          </cell>
          <cell r="C4" t="str">
            <v>外部勤務履歴</v>
          </cell>
          <cell r="D4">
            <v>1</v>
          </cell>
          <cell r="E4" t="str">
            <v>参照</v>
          </cell>
          <cell r="F4">
            <v>27</v>
          </cell>
          <cell r="G4">
            <v>26400</v>
          </cell>
        </row>
        <row r="5">
          <cell r="B5" t="str">
            <v>tb153t00004</v>
          </cell>
          <cell r="C5" t="str">
            <v>給与区分･考課区分･特別加減変更履歴</v>
          </cell>
          <cell r="D5">
            <v>1</v>
          </cell>
          <cell r="E5" t="str">
            <v>参照</v>
          </cell>
          <cell r="F5">
            <v>36</v>
          </cell>
          <cell r="G5">
            <v>132000</v>
          </cell>
        </row>
        <row r="6">
          <cell r="B6" t="str">
            <v>tb153t00005</v>
          </cell>
          <cell r="C6" t="str">
            <v>給与区分･考課区分履歴</v>
          </cell>
          <cell r="D6">
            <v>1</v>
          </cell>
          <cell r="E6" t="str">
            <v>参照</v>
          </cell>
          <cell r="F6">
            <v>27</v>
          </cell>
          <cell r="G6">
            <v>66000</v>
          </cell>
        </row>
        <row r="7">
          <cell r="B7" t="str">
            <v>tb153t00006</v>
          </cell>
          <cell r="C7" t="str">
            <v>給与区分履歴</v>
          </cell>
          <cell r="D7">
            <v>1</v>
          </cell>
          <cell r="E7" t="str">
            <v>参照</v>
          </cell>
          <cell r="F7">
            <v>22</v>
          </cell>
          <cell r="G7">
            <v>66000</v>
          </cell>
        </row>
        <row r="8">
          <cell r="B8" t="str">
            <v>tb153t00007</v>
          </cell>
          <cell r="C8" t="str">
            <v>組合員区分履歴</v>
          </cell>
          <cell r="D8">
            <v>1</v>
          </cell>
          <cell r="E8" t="str">
            <v>参照</v>
          </cell>
          <cell r="F8">
            <v>20</v>
          </cell>
          <cell r="G8">
            <v>26400</v>
          </cell>
        </row>
        <row r="9">
          <cell r="B9" t="str">
            <v>tb153t00008</v>
          </cell>
          <cell r="C9" t="str">
            <v>系統1履歴</v>
          </cell>
          <cell r="D9">
            <v>1</v>
          </cell>
          <cell r="E9" t="str">
            <v>参照</v>
          </cell>
          <cell r="F9">
            <v>21</v>
          </cell>
          <cell r="G9">
            <v>132000</v>
          </cell>
        </row>
        <row r="10">
          <cell r="B10" t="str">
            <v>tb153t00009</v>
          </cell>
          <cell r="C10" t="str">
            <v>系統2履歴</v>
          </cell>
          <cell r="D10">
            <v>1</v>
          </cell>
          <cell r="E10" t="str">
            <v>参照</v>
          </cell>
          <cell r="F10">
            <v>21</v>
          </cell>
          <cell r="G10">
            <v>132000</v>
          </cell>
        </row>
        <row r="11">
          <cell r="B11" t="str">
            <v>tb153t00010</v>
          </cell>
          <cell r="C11" t="str">
            <v>系統3履歴</v>
          </cell>
          <cell r="D11">
            <v>1</v>
          </cell>
          <cell r="E11" t="str">
            <v>参照</v>
          </cell>
          <cell r="F11">
            <v>21</v>
          </cell>
          <cell r="G11">
            <v>132000</v>
          </cell>
        </row>
        <row r="12">
          <cell r="B12" t="str">
            <v>tb153t00011</v>
          </cell>
          <cell r="C12" t="str">
            <v>系統4履歴</v>
          </cell>
          <cell r="D12">
            <v>1</v>
          </cell>
          <cell r="E12" t="str">
            <v>参照</v>
          </cell>
          <cell r="F12">
            <v>21</v>
          </cell>
          <cell r="G12">
            <v>132000</v>
          </cell>
        </row>
        <row r="13">
          <cell r="B13" t="str">
            <v>tb153t00012</v>
          </cell>
          <cell r="C13" t="str">
            <v>系統5履歴</v>
          </cell>
          <cell r="D13">
            <v>1</v>
          </cell>
          <cell r="E13" t="str">
            <v>参照</v>
          </cell>
          <cell r="F13">
            <v>21</v>
          </cell>
          <cell r="G13">
            <v>132000</v>
          </cell>
        </row>
        <row r="14">
          <cell r="B14" t="str">
            <v>tb153t00013</v>
          </cell>
          <cell r="C14" t="str">
            <v>ｺｰｽ履歴</v>
          </cell>
          <cell r="D14">
            <v>1</v>
          </cell>
          <cell r="E14" t="str">
            <v>参照</v>
          </cell>
          <cell r="F14">
            <v>28</v>
          </cell>
          <cell r="G14">
            <v>26400</v>
          </cell>
        </row>
        <row r="15">
          <cell r="B15" t="str">
            <v>tb153t00014</v>
          </cell>
          <cell r="C15" t="str">
            <v>時間外勤務手当計算区分番号履歴</v>
          </cell>
          <cell r="D15">
            <v>1</v>
          </cell>
          <cell r="E15" t="str">
            <v>参照</v>
          </cell>
          <cell r="F15">
            <v>20</v>
          </cell>
          <cell r="G15">
            <v>39600</v>
          </cell>
        </row>
        <row r="16">
          <cell r="B16" t="str">
            <v>tb153t00015</v>
          </cell>
          <cell r="C16" t="str">
            <v>住居手当区分履歴</v>
          </cell>
          <cell r="D16">
            <v>1</v>
          </cell>
          <cell r="E16" t="str">
            <v>参照</v>
          </cell>
          <cell r="F16">
            <v>28</v>
          </cell>
          <cell r="G16">
            <v>26400</v>
          </cell>
        </row>
        <row r="17">
          <cell r="B17" t="str">
            <v>tb153t00016</v>
          </cell>
          <cell r="C17" t="str">
            <v>職種分解履歴</v>
          </cell>
          <cell r="D17">
            <v>1</v>
          </cell>
          <cell r="E17" t="str">
            <v>参照</v>
          </cell>
          <cell r="F17">
            <v>29</v>
          </cell>
          <cell r="G17">
            <v>26400</v>
          </cell>
        </row>
        <row r="18">
          <cell r="B18" t="str">
            <v>tb153t00017</v>
          </cell>
          <cell r="C18" t="str">
            <v>職種履歴</v>
          </cell>
          <cell r="D18">
            <v>1</v>
          </cell>
          <cell r="E18" t="str">
            <v>参照</v>
          </cell>
          <cell r="F18">
            <v>20</v>
          </cell>
          <cell r="G18">
            <v>26400</v>
          </cell>
        </row>
        <row r="19">
          <cell r="B19" t="str">
            <v>tb153t00018</v>
          </cell>
          <cell r="C19" t="str">
            <v>職務履歴</v>
          </cell>
          <cell r="D19">
            <v>1</v>
          </cell>
          <cell r="E19" t="str">
            <v>参照</v>
          </cell>
          <cell r="F19">
            <v>22</v>
          </cell>
          <cell r="G19">
            <v>66000</v>
          </cell>
        </row>
        <row r="20">
          <cell r="B20" t="str">
            <v>tb153t00019</v>
          </cell>
          <cell r="C20" t="str">
            <v>所属･課番号履歴</v>
          </cell>
          <cell r="D20">
            <v>1</v>
          </cell>
          <cell r="E20" t="str">
            <v>参照</v>
          </cell>
          <cell r="F20">
            <v>24</v>
          </cell>
          <cell r="G20">
            <v>66000</v>
          </cell>
        </row>
        <row r="21">
          <cell r="B21" t="str">
            <v>tb153t00020</v>
          </cell>
          <cell r="C21" t="str">
            <v>所属番号履歴</v>
          </cell>
          <cell r="D21">
            <v>1</v>
          </cell>
          <cell r="E21" t="str">
            <v>参照</v>
          </cell>
          <cell r="F21">
            <v>22</v>
          </cell>
          <cell r="G21">
            <v>66000</v>
          </cell>
        </row>
        <row r="22">
          <cell r="B22" t="str">
            <v>tb153t00021</v>
          </cell>
          <cell r="C22" t="str">
            <v>職階履歴</v>
          </cell>
          <cell r="D22">
            <v>1</v>
          </cell>
          <cell r="E22" t="str">
            <v>参照</v>
          </cell>
          <cell r="F22">
            <v>21</v>
          </cell>
          <cell r="G22">
            <v>66000</v>
          </cell>
        </row>
        <row r="23">
          <cell r="B23" t="str">
            <v>tb153t00022</v>
          </cell>
          <cell r="C23" t="str">
            <v>属性情報</v>
          </cell>
          <cell r="D23">
            <v>1</v>
          </cell>
          <cell r="E23" t="str">
            <v>参照</v>
          </cell>
          <cell r="F23">
            <v>71</v>
          </cell>
          <cell r="G23">
            <v>13200</v>
          </cell>
        </row>
        <row r="24">
          <cell r="B24" t="str">
            <v>tb153t00023</v>
          </cell>
          <cell r="C24" t="str">
            <v>定例給与の半減･停止等番号履歴</v>
          </cell>
          <cell r="D24">
            <v>1</v>
          </cell>
          <cell r="E24" t="str">
            <v>参照</v>
          </cell>
          <cell r="F24">
            <v>20</v>
          </cell>
          <cell r="G24">
            <v>26400</v>
          </cell>
        </row>
        <row r="25">
          <cell r="B25" t="str">
            <v>tb153t00024</v>
          </cell>
          <cell r="C25" t="str">
            <v>標準年齢履歴</v>
          </cell>
          <cell r="D25">
            <v>1</v>
          </cell>
          <cell r="E25" t="str">
            <v>参照</v>
          </cell>
          <cell r="F25">
            <v>14</v>
          </cell>
          <cell r="G25">
            <v>132000</v>
          </cell>
        </row>
        <row r="26">
          <cell r="B26" t="str">
            <v>tb153t00025</v>
          </cell>
          <cell r="C26" t="str">
            <v>扶養手当人員履歴</v>
          </cell>
          <cell r="D26">
            <v>1</v>
          </cell>
          <cell r="E26" t="str">
            <v>参照</v>
          </cell>
          <cell r="F26">
            <v>25</v>
          </cell>
          <cell r="G26">
            <v>26400</v>
          </cell>
        </row>
        <row r="27">
          <cell r="B27" t="str">
            <v>tb153t00026</v>
          </cell>
          <cell r="C27" t="str">
            <v>本支店･事務所履歴</v>
          </cell>
          <cell r="D27">
            <v>1</v>
          </cell>
          <cell r="E27" t="str">
            <v>参照</v>
          </cell>
          <cell r="F27">
            <v>20</v>
          </cell>
          <cell r="G27">
            <v>66000</v>
          </cell>
        </row>
        <row r="28">
          <cell r="B28" t="str">
            <v>tb153t00027</v>
          </cell>
          <cell r="C28" t="str">
            <v>役割加算区分履歴</v>
          </cell>
          <cell r="D28">
            <v>1</v>
          </cell>
          <cell r="E28" t="str">
            <v>参照</v>
          </cell>
          <cell r="F28">
            <v>27</v>
          </cell>
          <cell r="G28">
            <v>26400</v>
          </cell>
        </row>
        <row r="29">
          <cell r="B29" t="str">
            <v>tb153t00028</v>
          </cell>
          <cell r="C29" t="str">
            <v>外部勤務区分ﾏｽﾀ</v>
          </cell>
          <cell r="D29">
            <v>1</v>
          </cell>
          <cell r="E29" t="str">
            <v>参照</v>
          </cell>
          <cell r="F29">
            <v>8</v>
          </cell>
          <cell r="G29">
            <v>24</v>
          </cell>
        </row>
        <row r="30">
          <cell r="B30" t="str">
            <v>tb153t00029</v>
          </cell>
          <cell r="C30" t="str">
            <v>外部勤務区分ﾏｽﾀ履歴</v>
          </cell>
          <cell r="D30">
            <v>1</v>
          </cell>
          <cell r="E30" t="str">
            <v>参照</v>
          </cell>
          <cell r="F30">
            <v>35</v>
          </cell>
          <cell r="G30">
            <v>24</v>
          </cell>
        </row>
        <row r="31">
          <cell r="B31" t="str">
            <v>tb153t00030</v>
          </cell>
          <cell r="C31" t="str">
            <v>学歴ﾏｽﾀ</v>
          </cell>
          <cell r="D31">
            <v>1</v>
          </cell>
          <cell r="E31" t="str">
            <v>参照</v>
          </cell>
          <cell r="F31">
            <v>9</v>
          </cell>
          <cell r="G31">
            <v>48</v>
          </cell>
        </row>
        <row r="32">
          <cell r="B32" t="str">
            <v>tb153t00031</v>
          </cell>
          <cell r="C32" t="str">
            <v>学歴ﾏｽﾀ履歴</v>
          </cell>
          <cell r="D32">
            <v>1</v>
          </cell>
          <cell r="E32" t="str">
            <v>参照</v>
          </cell>
          <cell r="F32">
            <v>46</v>
          </cell>
          <cell r="G32">
            <v>48</v>
          </cell>
        </row>
        <row r="33">
          <cell r="B33" t="str">
            <v>tb153t00032</v>
          </cell>
          <cell r="C33" t="str">
            <v>ｷｰ項目</v>
          </cell>
          <cell r="D33">
            <v>1</v>
          </cell>
          <cell r="E33" t="str">
            <v>参照</v>
          </cell>
          <cell r="F33">
            <v>12</v>
          </cell>
          <cell r="G33">
            <v>384</v>
          </cell>
        </row>
        <row r="34">
          <cell r="B34" t="str">
            <v>tb153t00033</v>
          </cell>
          <cell r="C34" t="str">
            <v>期種ﾏｽﾀ</v>
          </cell>
          <cell r="D34">
            <v>1</v>
          </cell>
          <cell r="E34" t="str">
            <v>参照</v>
          </cell>
          <cell r="F34">
            <v>19</v>
          </cell>
          <cell r="G34">
            <v>8</v>
          </cell>
        </row>
        <row r="35">
          <cell r="B35" t="str">
            <v>tb153t00034</v>
          </cell>
          <cell r="C35" t="str">
            <v>給与区分ﾏｽﾀ</v>
          </cell>
          <cell r="D35">
            <v>1</v>
          </cell>
          <cell r="E35" t="str">
            <v>参照</v>
          </cell>
          <cell r="F35">
            <v>10</v>
          </cell>
          <cell r="G35">
            <v>168</v>
          </cell>
        </row>
        <row r="36">
          <cell r="B36" t="str">
            <v>tb153t00035</v>
          </cell>
          <cell r="C36" t="str">
            <v>給与区分ﾏｽﾀ履歴</v>
          </cell>
          <cell r="D36">
            <v>1</v>
          </cell>
          <cell r="E36" t="str">
            <v>参照</v>
          </cell>
          <cell r="F36">
            <v>57</v>
          </cell>
          <cell r="G36">
            <v>168</v>
          </cell>
        </row>
        <row r="37">
          <cell r="B37" t="str">
            <v>tb153t00036</v>
          </cell>
          <cell r="C37" t="str">
            <v>給与種類対象項目ｺｰﾄﾞ</v>
          </cell>
          <cell r="D37">
            <v>1</v>
          </cell>
          <cell r="E37" t="str">
            <v>参照</v>
          </cell>
          <cell r="F37">
            <v>8</v>
          </cell>
          <cell r="G37">
            <v>240</v>
          </cell>
        </row>
        <row r="38">
          <cell r="B38" t="str">
            <v>tb153t00037</v>
          </cell>
          <cell r="C38" t="str">
            <v>給与種類ﾏｽﾀ</v>
          </cell>
          <cell r="D38">
            <v>1</v>
          </cell>
          <cell r="E38" t="str">
            <v>参照</v>
          </cell>
          <cell r="F38">
            <v>9</v>
          </cell>
          <cell r="G38">
            <v>24</v>
          </cell>
        </row>
        <row r="39">
          <cell r="B39" t="str">
            <v>tb153t00038</v>
          </cell>
          <cell r="C39" t="str">
            <v>給与種類ﾏｽﾀ履歴</v>
          </cell>
          <cell r="D39">
            <v>1</v>
          </cell>
          <cell r="E39" t="str">
            <v>参照</v>
          </cell>
          <cell r="F39">
            <v>36</v>
          </cell>
          <cell r="G39">
            <v>24</v>
          </cell>
        </row>
        <row r="40">
          <cell r="B40" t="str">
            <v>tb153t00039</v>
          </cell>
          <cell r="C40" t="str">
            <v>組合員区分ﾏｽﾀ</v>
          </cell>
          <cell r="D40">
            <v>1</v>
          </cell>
          <cell r="E40" t="str">
            <v>参照</v>
          </cell>
          <cell r="F40">
            <v>8</v>
          </cell>
          <cell r="G40">
            <v>8</v>
          </cell>
        </row>
        <row r="41">
          <cell r="B41" t="str">
            <v>tb153t00040</v>
          </cell>
          <cell r="C41" t="str">
            <v>組合員区分ﾏｽﾀ履歴</v>
          </cell>
          <cell r="D41">
            <v>1</v>
          </cell>
          <cell r="E41" t="str">
            <v>参照</v>
          </cell>
          <cell r="F41">
            <v>25</v>
          </cell>
          <cell r="G41">
            <v>8</v>
          </cell>
        </row>
        <row r="42">
          <cell r="B42" t="str">
            <v>tb153t00041</v>
          </cell>
          <cell r="C42" t="str">
            <v>系統ﾏｽﾀ</v>
          </cell>
          <cell r="D42">
            <v>1</v>
          </cell>
          <cell r="E42" t="str">
            <v>参照</v>
          </cell>
          <cell r="F42">
            <v>9</v>
          </cell>
          <cell r="G42">
            <v>720</v>
          </cell>
        </row>
        <row r="43">
          <cell r="B43" t="str">
            <v>tb153t00042</v>
          </cell>
          <cell r="C43" t="str">
            <v>系統ﾏｽﾀ履歴</v>
          </cell>
          <cell r="D43">
            <v>1</v>
          </cell>
          <cell r="E43" t="str">
            <v>参照</v>
          </cell>
          <cell r="F43">
            <v>56</v>
          </cell>
          <cell r="G43">
            <v>720</v>
          </cell>
        </row>
        <row r="44">
          <cell r="B44" t="str">
            <v>tb153t00043</v>
          </cell>
          <cell r="C44" t="str">
            <v>考課区分ﾏｽﾀ</v>
          </cell>
          <cell r="D44">
            <v>1</v>
          </cell>
          <cell r="E44" t="str">
            <v>参照</v>
          </cell>
          <cell r="F44">
            <v>8</v>
          </cell>
          <cell r="G44">
            <v>24</v>
          </cell>
        </row>
        <row r="45">
          <cell r="B45" t="str">
            <v>tb153t00044</v>
          </cell>
          <cell r="C45" t="str">
            <v>考課区分ﾏｽﾀ履歴</v>
          </cell>
          <cell r="D45">
            <v>1</v>
          </cell>
          <cell r="E45" t="str">
            <v>参照</v>
          </cell>
          <cell r="F45">
            <v>25</v>
          </cell>
          <cell r="G45">
            <v>24</v>
          </cell>
        </row>
        <row r="46">
          <cell r="B46" t="str">
            <v>tb153t00045</v>
          </cell>
          <cell r="C46" t="str">
            <v>項目種類対象項目ｺｰﾄﾞ</v>
          </cell>
          <cell r="D46">
            <v>1</v>
          </cell>
          <cell r="E46" t="str">
            <v>参照</v>
          </cell>
          <cell r="F46">
            <v>9</v>
          </cell>
          <cell r="G46">
            <v>360</v>
          </cell>
        </row>
        <row r="47">
          <cell r="B47" t="str">
            <v>tb153t00046</v>
          </cell>
          <cell r="C47" t="str">
            <v>項目種類ﾏｽﾀ</v>
          </cell>
          <cell r="D47">
            <v>1</v>
          </cell>
          <cell r="E47" t="str">
            <v>参照</v>
          </cell>
          <cell r="F47">
            <v>9</v>
          </cell>
          <cell r="G47">
            <v>24</v>
          </cell>
        </row>
        <row r="48">
          <cell r="B48" t="str">
            <v>tb153t00047</v>
          </cell>
          <cell r="C48" t="str">
            <v>項目種類ﾏｽﾀ履歴</v>
          </cell>
          <cell r="D48">
            <v>1</v>
          </cell>
          <cell r="E48" t="str">
            <v>参照</v>
          </cell>
          <cell r="F48">
            <v>36</v>
          </cell>
          <cell r="G48">
            <v>24</v>
          </cell>
        </row>
        <row r="49">
          <cell r="B49" t="str">
            <v>tb153t00048</v>
          </cell>
          <cell r="C49" t="str">
            <v>ｺｰｽ等ﾏｽﾀ</v>
          </cell>
          <cell r="D49">
            <v>1</v>
          </cell>
          <cell r="E49" t="str">
            <v>参照</v>
          </cell>
          <cell r="F49">
            <v>9</v>
          </cell>
          <cell r="G49">
            <v>48</v>
          </cell>
        </row>
        <row r="50">
          <cell r="B50" t="str">
            <v>tb153t00049</v>
          </cell>
          <cell r="C50" t="str">
            <v>ｺｰｽ等ﾏｽﾀ履歴</v>
          </cell>
          <cell r="D50">
            <v>1</v>
          </cell>
          <cell r="E50" t="str">
            <v>参照</v>
          </cell>
          <cell r="F50">
            <v>36</v>
          </cell>
          <cell r="G50">
            <v>48</v>
          </cell>
        </row>
        <row r="51">
          <cell r="B51" t="str">
            <v>tb153t00050</v>
          </cell>
          <cell r="C51" t="str">
            <v>時間外勤務手当計算区分ﾏｽﾀ</v>
          </cell>
          <cell r="D51">
            <v>1</v>
          </cell>
          <cell r="E51" t="str">
            <v>参照</v>
          </cell>
          <cell r="F51">
            <v>8</v>
          </cell>
          <cell r="G51">
            <v>15</v>
          </cell>
        </row>
        <row r="52">
          <cell r="B52" t="str">
            <v>tb153t00051</v>
          </cell>
          <cell r="C52" t="str">
            <v>時間外勤務手当計算区分ﾏｽﾀ履歴</v>
          </cell>
          <cell r="D52">
            <v>1</v>
          </cell>
          <cell r="E52" t="str">
            <v>参照</v>
          </cell>
          <cell r="F52">
            <v>55</v>
          </cell>
          <cell r="G52">
            <v>15</v>
          </cell>
        </row>
        <row r="53">
          <cell r="B53" t="str">
            <v>tb153t00052</v>
          </cell>
          <cell r="C53" t="str">
            <v>時系列項目ﾏｽﾀ</v>
          </cell>
          <cell r="D53">
            <v>1</v>
          </cell>
          <cell r="E53" t="str">
            <v>参照</v>
          </cell>
          <cell r="F53">
            <v>37</v>
          </cell>
          <cell r="G53">
            <v>192</v>
          </cell>
        </row>
        <row r="54">
          <cell r="B54" t="str">
            <v>tb153t00053</v>
          </cell>
          <cell r="C54" t="str">
            <v>時系列項目ﾏｽﾀ履歴</v>
          </cell>
          <cell r="D54">
            <v>1</v>
          </cell>
          <cell r="E54" t="str">
            <v>参照</v>
          </cell>
          <cell r="F54">
            <v>60</v>
          </cell>
          <cell r="G54">
            <v>192</v>
          </cell>
        </row>
        <row r="55">
          <cell r="B55" t="str">
            <v>tb153t00054</v>
          </cell>
          <cell r="C55" t="str">
            <v>事務･庶務区分ﾏｽﾀ</v>
          </cell>
          <cell r="D55">
            <v>1</v>
          </cell>
          <cell r="E55" t="str">
            <v>参照</v>
          </cell>
          <cell r="F55">
            <v>8</v>
          </cell>
          <cell r="G55">
            <v>12</v>
          </cell>
        </row>
        <row r="56">
          <cell r="B56" t="str">
            <v>tb153t00055</v>
          </cell>
          <cell r="C56" t="str">
            <v>事務･庶務区分ﾏｽﾀ履歴</v>
          </cell>
          <cell r="D56">
            <v>1</v>
          </cell>
          <cell r="E56" t="str">
            <v>参照</v>
          </cell>
          <cell r="F56">
            <v>35</v>
          </cell>
          <cell r="G56">
            <v>12</v>
          </cell>
        </row>
        <row r="57">
          <cell r="B57" t="str">
            <v>tb153t00056</v>
          </cell>
          <cell r="C57" t="str">
            <v>住居手当･甲乙区分ﾏｽﾀ</v>
          </cell>
          <cell r="D57">
            <v>1</v>
          </cell>
          <cell r="E57" t="str">
            <v>参照</v>
          </cell>
          <cell r="F57">
            <v>8</v>
          </cell>
          <cell r="G57">
            <v>12</v>
          </cell>
        </row>
        <row r="58">
          <cell r="B58" t="str">
            <v>tb153t00057</v>
          </cell>
          <cell r="C58" t="str">
            <v>住居手当･甲乙区分ﾏｽﾀ履歴</v>
          </cell>
          <cell r="D58">
            <v>1</v>
          </cell>
          <cell r="E58" t="str">
            <v>参照</v>
          </cell>
          <cell r="F58">
            <v>35</v>
          </cell>
          <cell r="G58">
            <v>12</v>
          </cell>
        </row>
        <row r="59">
          <cell r="B59" t="str">
            <v>tb153t00058</v>
          </cell>
          <cell r="C59" t="str">
            <v>住居手当･世帯主区分ﾏｽﾀ</v>
          </cell>
          <cell r="D59">
            <v>1</v>
          </cell>
          <cell r="E59" t="str">
            <v>参照</v>
          </cell>
          <cell r="F59">
            <v>8</v>
          </cell>
          <cell r="G59">
            <v>8</v>
          </cell>
        </row>
        <row r="60">
          <cell r="B60" t="str">
            <v>tb153t00059</v>
          </cell>
          <cell r="C60" t="str">
            <v>住居手当･世帯主区分ﾏｽﾀ履歴</v>
          </cell>
          <cell r="D60">
            <v>1</v>
          </cell>
          <cell r="E60" t="str">
            <v>参照</v>
          </cell>
          <cell r="F60">
            <v>35</v>
          </cell>
          <cell r="G60">
            <v>8</v>
          </cell>
        </row>
        <row r="61">
          <cell r="B61" t="str">
            <v>tb153t00060</v>
          </cell>
          <cell r="C61" t="str">
            <v>集計対象項目</v>
          </cell>
          <cell r="D61">
            <v>1</v>
          </cell>
          <cell r="E61" t="str">
            <v>参照</v>
          </cell>
          <cell r="F61">
            <v>12</v>
          </cell>
          <cell r="G61">
            <v>240</v>
          </cell>
        </row>
        <row r="62">
          <cell r="B62" t="str">
            <v>tb153t00061</v>
          </cell>
          <cell r="C62" t="str">
            <v>職種分解ﾏｽﾀ</v>
          </cell>
          <cell r="D62">
            <v>1</v>
          </cell>
          <cell r="E62" t="str">
            <v>参照</v>
          </cell>
          <cell r="F62">
            <v>9</v>
          </cell>
          <cell r="G62">
            <v>96</v>
          </cell>
        </row>
        <row r="63">
          <cell r="B63" t="str">
            <v>tb153t00062</v>
          </cell>
          <cell r="C63" t="str">
            <v>職種分解ﾏｽﾀ履歴</v>
          </cell>
          <cell r="D63">
            <v>1</v>
          </cell>
          <cell r="E63" t="str">
            <v>参照</v>
          </cell>
          <cell r="F63">
            <v>56</v>
          </cell>
          <cell r="G63">
            <v>96</v>
          </cell>
        </row>
        <row r="64">
          <cell r="B64" t="str">
            <v>tb153t00063</v>
          </cell>
          <cell r="C64" t="str">
            <v>職種ﾏｽﾀ</v>
          </cell>
          <cell r="D64">
            <v>1</v>
          </cell>
          <cell r="E64" t="str">
            <v>参照</v>
          </cell>
          <cell r="F64">
            <v>8</v>
          </cell>
          <cell r="G64">
            <v>24</v>
          </cell>
        </row>
        <row r="65">
          <cell r="B65" t="str">
            <v>tb153t00064</v>
          </cell>
          <cell r="C65" t="str">
            <v>職種ﾏｽﾀ履歴</v>
          </cell>
          <cell r="D65">
            <v>1</v>
          </cell>
          <cell r="E65" t="str">
            <v>参照</v>
          </cell>
          <cell r="F65">
            <v>35</v>
          </cell>
          <cell r="G65">
            <v>24</v>
          </cell>
        </row>
        <row r="66">
          <cell r="B66" t="str">
            <v>tb153t00065</v>
          </cell>
          <cell r="C66" t="str">
            <v>職務･職階ﾏｽﾀ</v>
          </cell>
          <cell r="D66">
            <v>1</v>
          </cell>
          <cell r="E66" t="str">
            <v>参照</v>
          </cell>
          <cell r="F66">
            <v>9</v>
          </cell>
          <cell r="G66">
            <v>96</v>
          </cell>
        </row>
        <row r="67">
          <cell r="B67" t="str">
            <v>tb153t00066</v>
          </cell>
          <cell r="C67" t="str">
            <v>職務･職階ﾏｽﾀ履歴</v>
          </cell>
          <cell r="D67">
            <v>1</v>
          </cell>
          <cell r="E67" t="str">
            <v>参照</v>
          </cell>
          <cell r="F67">
            <v>56</v>
          </cell>
          <cell r="G67">
            <v>96</v>
          </cell>
        </row>
        <row r="68">
          <cell r="B68" t="str">
            <v>tb153t00067</v>
          </cell>
          <cell r="C68" t="str">
            <v>職務分類ﾏｽﾀ</v>
          </cell>
          <cell r="D68">
            <v>1</v>
          </cell>
          <cell r="E68" t="str">
            <v>参照</v>
          </cell>
          <cell r="F68">
            <v>8</v>
          </cell>
          <cell r="G68">
            <v>24</v>
          </cell>
        </row>
        <row r="69">
          <cell r="B69" t="str">
            <v>tb153t00068</v>
          </cell>
          <cell r="C69" t="str">
            <v>職務分類ﾏｽﾀ履歴</v>
          </cell>
          <cell r="D69">
            <v>1</v>
          </cell>
          <cell r="E69" t="str">
            <v>参照</v>
          </cell>
          <cell r="F69">
            <v>25</v>
          </cell>
          <cell r="G69">
            <v>24</v>
          </cell>
        </row>
        <row r="70">
          <cell r="B70" t="str">
            <v>tb153t00069</v>
          </cell>
          <cell r="C70" t="str">
            <v>所属･課ﾏｽﾀ</v>
          </cell>
          <cell r="D70">
            <v>1</v>
          </cell>
          <cell r="E70" t="str">
            <v>参照</v>
          </cell>
          <cell r="F70">
            <v>14</v>
          </cell>
          <cell r="G70">
            <v>720</v>
          </cell>
        </row>
        <row r="71">
          <cell r="B71" t="str">
            <v>tb153t00070</v>
          </cell>
          <cell r="C71" t="str">
            <v>所属･課ﾏｽﾀ履歴</v>
          </cell>
          <cell r="D71">
            <v>1</v>
          </cell>
          <cell r="E71" t="str">
            <v>参照</v>
          </cell>
          <cell r="F71">
            <v>101</v>
          </cell>
          <cell r="G71">
            <v>720</v>
          </cell>
        </row>
        <row r="72">
          <cell r="B72" t="str">
            <v>tb153t00071</v>
          </cell>
          <cell r="C72" t="str">
            <v>所属ﾏｽﾀ</v>
          </cell>
          <cell r="D72">
            <v>1</v>
          </cell>
          <cell r="E72" t="str">
            <v>参照</v>
          </cell>
          <cell r="F72">
            <v>10</v>
          </cell>
          <cell r="G72">
            <v>192</v>
          </cell>
        </row>
        <row r="73">
          <cell r="B73" t="str">
            <v>tb153t00072</v>
          </cell>
          <cell r="C73" t="str">
            <v>所属ﾏｽﾀ履歴</v>
          </cell>
          <cell r="D73">
            <v>1</v>
          </cell>
          <cell r="E73" t="str">
            <v>参照</v>
          </cell>
          <cell r="F73">
            <v>57</v>
          </cell>
          <cell r="G73">
            <v>192</v>
          </cell>
        </row>
        <row r="74">
          <cell r="B74" t="str">
            <v>tb153t00073</v>
          </cell>
          <cell r="C74" t="str">
            <v>性別区分ﾏｽﾀ</v>
          </cell>
          <cell r="D74">
            <v>1</v>
          </cell>
          <cell r="E74" t="str">
            <v>参照</v>
          </cell>
          <cell r="F74">
            <v>5</v>
          </cell>
          <cell r="G74">
            <v>2</v>
          </cell>
        </row>
        <row r="75">
          <cell r="B75" t="str">
            <v>tb153t00074</v>
          </cell>
          <cell r="C75" t="str">
            <v>属性項目ﾏｽﾀ</v>
          </cell>
          <cell r="D75">
            <v>1</v>
          </cell>
          <cell r="E75" t="str">
            <v>参照</v>
          </cell>
          <cell r="F75">
            <v>322</v>
          </cell>
          <cell r="G75">
            <v>192</v>
          </cell>
        </row>
        <row r="76">
          <cell r="B76" t="str">
            <v>tb153t00075</v>
          </cell>
          <cell r="C76" t="str">
            <v>属性項目ﾏｽﾀ履歴</v>
          </cell>
          <cell r="D76">
            <v>1</v>
          </cell>
          <cell r="E76" t="str">
            <v>参照</v>
          </cell>
          <cell r="F76">
            <v>60</v>
          </cell>
          <cell r="G76">
            <v>192</v>
          </cell>
        </row>
        <row r="77">
          <cell r="B77" t="str">
            <v>tb153t00076</v>
          </cell>
          <cell r="C77" t="str">
            <v>単位ﾏｽﾀ</v>
          </cell>
          <cell r="D77">
            <v>1</v>
          </cell>
          <cell r="E77" t="str">
            <v>参照</v>
          </cell>
          <cell r="F77">
            <v>19</v>
          </cell>
          <cell r="G77">
            <v>24</v>
          </cell>
        </row>
        <row r="78">
          <cell r="B78" t="str">
            <v>tb153t00077</v>
          </cell>
          <cell r="C78" t="str">
            <v>通貨ﾏｽﾀ</v>
          </cell>
          <cell r="D78">
            <v>1</v>
          </cell>
          <cell r="E78" t="str">
            <v>参照</v>
          </cell>
          <cell r="F78">
            <v>19</v>
          </cell>
          <cell r="G78">
            <v>24</v>
          </cell>
        </row>
        <row r="79">
          <cell r="B79" t="str">
            <v>tb153t00078</v>
          </cell>
          <cell r="C79" t="str">
            <v>特別加減給･加減区分ﾏｽﾀ</v>
          </cell>
          <cell r="D79">
            <v>1</v>
          </cell>
          <cell r="E79" t="str">
            <v>参照</v>
          </cell>
          <cell r="F79">
            <v>8</v>
          </cell>
          <cell r="G79">
            <v>8</v>
          </cell>
        </row>
        <row r="80">
          <cell r="B80" t="str">
            <v>tb153t00079</v>
          </cell>
          <cell r="C80" t="str">
            <v>特別加減給･加減区分ﾏｽﾀ履歴</v>
          </cell>
          <cell r="D80">
            <v>1</v>
          </cell>
          <cell r="E80" t="str">
            <v>参照</v>
          </cell>
          <cell r="F80">
            <v>25</v>
          </cell>
          <cell r="G80">
            <v>8</v>
          </cell>
        </row>
        <row r="81">
          <cell r="B81" t="str">
            <v>tb153t00080</v>
          </cell>
          <cell r="C81" t="str">
            <v>半減･停止等ﾏｽﾀ</v>
          </cell>
          <cell r="D81">
            <v>1</v>
          </cell>
          <cell r="E81" t="str">
            <v>参照</v>
          </cell>
          <cell r="F81">
            <v>8</v>
          </cell>
          <cell r="G81">
            <v>12</v>
          </cell>
        </row>
        <row r="82">
          <cell r="B82" t="str">
            <v>tb153t00081</v>
          </cell>
          <cell r="C82" t="str">
            <v>半減･停止等ﾏｽﾀ履歴</v>
          </cell>
          <cell r="D82">
            <v>1</v>
          </cell>
          <cell r="E82" t="str">
            <v>参照</v>
          </cell>
          <cell r="F82">
            <v>55</v>
          </cell>
          <cell r="G82">
            <v>12</v>
          </cell>
        </row>
        <row r="83">
          <cell r="B83" t="str">
            <v>tb153t00082</v>
          </cell>
          <cell r="C83" t="str">
            <v>本支店･事務所ﾏｽﾀ</v>
          </cell>
          <cell r="D83">
            <v>1</v>
          </cell>
          <cell r="E83" t="str">
            <v>参照</v>
          </cell>
          <cell r="F83">
            <v>8</v>
          </cell>
          <cell r="G83">
            <v>24</v>
          </cell>
        </row>
        <row r="84">
          <cell r="B84" t="str">
            <v>tb153t00083</v>
          </cell>
          <cell r="C84" t="str">
            <v>本支店･事務所ﾏｽﾀ履歴</v>
          </cell>
          <cell r="D84">
            <v>1</v>
          </cell>
          <cell r="E84" t="str">
            <v>参照</v>
          </cell>
          <cell r="F84">
            <v>45</v>
          </cell>
          <cell r="G84">
            <v>24</v>
          </cell>
        </row>
        <row r="85">
          <cell r="B85" t="str">
            <v>tb153t00084</v>
          </cell>
          <cell r="C85" t="str">
            <v>ﾏﾙ特･ﾏﾙ専区分ﾏｽﾀ</v>
          </cell>
          <cell r="D85">
            <v>1</v>
          </cell>
          <cell r="E85" t="str">
            <v>参照</v>
          </cell>
          <cell r="F85">
            <v>8</v>
          </cell>
          <cell r="G85">
            <v>8</v>
          </cell>
        </row>
        <row r="86">
          <cell r="B86" t="str">
            <v>tb153t00085</v>
          </cell>
          <cell r="C86" t="str">
            <v>ﾏﾙ特･ﾏﾙ専区分ﾏｽﾀ履歴</v>
          </cell>
          <cell r="D86">
            <v>1</v>
          </cell>
          <cell r="E86" t="str">
            <v>参照</v>
          </cell>
          <cell r="F86">
            <v>35</v>
          </cell>
          <cell r="G86">
            <v>8</v>
          </cell>
        </row>
        <row r="87">
          <cell r="B87" t="str">
            <v>tb153t00086</v>
          </cell>
          <cell r="C87" t="str">
            <v>役割加算区分ﾏｽﾀ</v>
          </cell>
          <cell r="D87">
            <v>1</v>
          </cell>
          <cell r="E87" t="str">
            <v>参照</v>
          </cell>
          <cell r="F87">
            <v>8</v>
          </cell>
          <cell r="G87">
            <v>8</v>
          </cell>
        </row>
        <row r="88">
          <cell r="B88" t="str">
            <v>tb153t00087</v>
          </cell>
          <cell r="C88" t="str">
            <v>役割加算区分ﾏｽﾀ履歴</v>
          </cell>
          <cell r="D88">
            <v>1</v>
          </cell>
          <cell r="E88" t="str">
            <v>参照</v>
          </cell>
          <cell r="F88">
            <v>25</v>
          </cell>
          <cell r="G88">
            <v>8</v>
          </cell>
        </row>
        <row r="89">
          <cell r="B89" t="str">
            <v>tb153t00088</v>
          </cell>
          <cell r="C89" t="str">
            <v>時系列情報</v>
          </cell>
          <cell r="D89">
            <v>2</v>
          </cell>
          <cell r="E89" t="str">
            <v>参照</v>
          </cell>
          <cell r="F89">
            <v>27</v>
          </cell>
          <cell r="G89">
            <v>10461780</v>
          </cell>
        </row>
        <row r="90">
          <cell r="B90" t="str">
            <v>tb153t00089</v>
          </cell>
          <cell r="C90" t="str">
            <v>時系列情報(所属)</v>
          </cell>
          <cell r="D90">
            <v>2</v>
          </cell>
          <cell r="E90" t="str">
            <v>参照</v>
          </cell>
          <cell r="F90">
            <v>23</v>
          </cell>
          <cell r="G90">
            <v>9600</v>
          </cell>
        </row>
        <row r="91">
          <cell r="B91" t="str">
            <v>tb153t00090</v>
          </cell>
          <cell r="C91" t="str">
            <v>時系列情報(定例)</v>
          </cell>
          <cell r="D91">
            <v>2</v>
          </cell>
          <cell r="E91" t="str">
            <v>参照</v>
          </cell>
          <cell r="F91">
            <v>25</v>
          </cell>
          <cell r="G91">
            <v>4129100</v>
          </cell>
        </row>
        <row r="92">
          <cell r="B92" t="str">
            <v>tb153t00091</v>
          </cell>
          <cell r="C92" t="str">
            <v>時系列情報(年金)</v>
          </cell>
          <cell r="D92">
            <v>2</v>
          </cell>
          <cell r="E92" t="str">
            <v>参照</v>
          </cell>
          <cell r="F92">
            <v>25</v>
          </cell>
          <cell r="G92">
            <v>117200</v>
          </cell>
        </row>
        <row r="93">
          <cell r="B93" t="str">
            <v>tb153t00092</v>
          </cell>
          <cell r="C93" t="str">
            <v>時系列ﾃﾞｰﾀ項目ｺｰﾄﾞﾃｰﾌﾞﾙ</v>
          </cell>
          <cell r="D93">
            <v>1</v>
          </cell>
          <cell r="E93" t="str">
            <v>参照</v>
          </cell>
          <cell r="F93">
            <v>12</v>
          </cell>
          <cell r="G93">
            <v>348</v>
          </cell>
        </row>
        <row r="94">
          <cell r="B94" t="str">
            <v>tb153t00093</v>
          </cell>
          <cell r="C94" t="str">
            <v>時系列ﾃﾞｰﾀ項目ｺｰﾄﾞﾃｰﾌﾞﾙ(退職)</v>
          </cell>
          <cell r="D94">
            <v>1</v>
          </cell>
          <cell r="E94" t="str">
            <v>参照</v>
          </cell>
          <cell r="F94">
            <v>15</v>
          </cell>
          <cell r="G94">
            <v>82</v>
          </cell>
        </row>
        <row r="95">
          <cell r="B95" t="str">
            <v>tb153t00094</v>
          </cell>
          <cell r="C95" t="str">
            <v>支給対象区分履歴</v>
          </cell>
          <cell r="D95">
            <v>2</v>
          </cell>
          <cell r="E95" t="str">
            <v>参照</v>
          </cell>
          <cell r="F95">
            <v>13</v>
          </cell>
          <cell r="G95">
            <v>733200</v>
          </cell>
        </row>
        <row r="96">
          <cell r="B96" t="str">
            <v>tb153t00096</v>
          </cell>
          <cell r="C96" t="str">
            <v>通貨情報</v>
          </cell>
          <cell r="D96">
            <v>2</v>
          </cell>
          <cell r="E96" t="str">
            <v>参照</v>
          </cell>
          <cell r="F96">
            <v>20</v>
          </cell>
          <cell r="G96">
            <v>4800</v>
          </cell>
        </row>
        <row r="97">
          <cell r="B97" t="str">
            <v>tb153t00097</v>
          </cell>
          <cell r="C97" t="str">
            <v>通貨情報(所属)</v>
          </cell>
          <cell r="D97">
            <v>2</v>
          </cell>
          <cell r="E97" t="str">
            <v>参照</v>
          </cell>
          <cell r="F97">
            <v>18</v>
          </cell>
          <cell r="G97">
            <v>4800</v>
          </cell>
        </row>
        <row r="98">
          <cell r="B98" t="str">
            <v>tb153t00098</v>
          </cell>
          <cell r="C98" t="str">
            <v>定例給与支給日履歴</v>
          </cell>
          <cell r="D98">
            <v>2</v>
          </cell>
          <cell r="E98" t="str">
            <v>参照</v>
          </cell>
          <cell r="F98">
            <v>7</v>
          </cell>
          <cell r="G98">
            <v>120</v>
          </cell>
        </row>
        <row r="99">
          <cell r="B99" t="str">
            <v>tb153t00107</v>
          </cell>
          <cell r="C99" t="str">
            <v>表示組</v>
          </cell>
          <cell r="D99">
            <v>1</v>
          </cell>
          <cell r="E99" t="str">
            <v>参照</v>
          </cell>
          <cell r="F99">
            <v>8</v>
          </cell>
          <cell r="G99">
            <v>128</v>
          </cell>
        </row>
        <row r="100">
          <cell r="B100" t="str">
            <v>tb153t00108</v>
          </cell>
          <cell r="C100" t="str">
            <v>表示組ﾏｽﾀ</v>
          </cell>
          <cell r="D100">
            <v>1</v>
          </cell>
          <cell r="E100" t="str">
            <v>参照</v>
          </cell>
          <cell r="F100">
            <v>9</v>
          </cell>
          <cell r="G100">
            <v>51</v>
          </cell>
        </row>
        <row r="101">
          <cell r="B101" t="str">
            <v>tb153t00109</v>
          </cell>
          <cell r="C101" t="str">
            <v>表示組ﾏｽﾀ履歴</v>
          </cell>
          <cell r="D101">
            <v>1</v>
          </cell>
          <cell r="E101" t="str">
            <v>参照</v>
          </cell>
          <cell r="F101">
            <v>56</v>
          </cell>
          <cell r="G101">
            <v>51</v>
          </cell>
        </row>
        <row r="102">
          <cell r="B102" t="str">
            <v>tb153t00110</v>
          </cell>
          <cell r="C102" t="str">
            <v>ｱｸｾｽﾛｸﾞ</v>
          </cell>
          <cell r="D102">
            <v>1</v>
          </cell>
          <cell r="E102" t="str">
            <v>更新</v>
          </cell>
          <cell r="F102">
            <v>44</v>
          </cell>
          <cell r="G102">
            <v>3034800</v>
          </cell>
        </row>
        <row r="103">
          <cell r="B103" t="str">
            <v>tb153tw0095</v>
          </cell>
          <cell r="C103" t="str">
            <v>連動ｴﾗｰ履歴ﾜｰｸﾃｰﾌﾞﾙ</v>
          </cell>
          <cell r="D103">
            <v>1</v>
          </cell>
          <cell r="E103" t="str">
            <v>更新</v>
          </cell>
          <cell r="F103">
            <v>302</v>
          </cell>
          <cell r="G103">
            <v>48000</v>
          </cell>
        </row>
        <row r="104">
          <cell r="B104" t="str">
            <v>tb153tw0099</v>
          </cell>
          <cell r="C104" t="str">
            <v>給与ﾎｽﾄﾜｰｸﾃｰﾌﾞﾙ</v>
          </cell>
          <cell r="D104">
            <v>2</v>
          </cell>
          <cell r="E104" t="str">
            <v>更新</v>
          </cell>
          <cell r="F104">
            <v>504</v>
          </cell>
          <cell r="G104">
            <v>6000</v>
          </cell>
        </row>
        <row r="105">
          <cell r="B105" t="str">
            <v>tb153tw0100</v>
          </cell>
          <cell r="C105" t="str">
            <v>ｴﾗｰﾒｯｾｰｼﾞ格納ﾜｰｸﾃｰﾌﾞﾙ</v>
          </cell>
          <cell r="D105">
            <v>1</v>
          </cell>
          <cell r="E105" t="str">
            <v>更新</v>
          </cell>
          <cell r="F105">
            <v>264</v>
          </cell>
          <cell r="G105">
            <v>63600</v>
          </cell>
        </row>
        <row r="106">
          <cell r="B106" t="str">
            <v>tb153tw0101</v>
          </cell>
          <cell r="C106" t="str">
            <v>集計ﾃﾞｰﾀ格納ﾜｰｸﾃｰﾌﾞﾙ</v>
          </cell>
          <cell r="D106">
            <v>1</v>
          </cell>
          <cell r="E106" t="str">
            <v>更新</v>
          </cell>
          <cell r="F106">
            <v>250</v>
          </cell>
          <cell r="G106">
            <v>132000</v>
          </cell>
        </row>
        <row r="107">
          <cell r="B107" t="str">
            <v>tb153tw0106</v>
          </cell>
          <cell r="C107" t="str">
            <v>勤務管理･昼食費ﾜｰｸﾃｰﾌﾞﾙ</v>
          </cell>
          <cell r="D107">
            <v>2</v>
          </cell>
          <cell r="E107" t="str">
            <v>更新</v>
          </cell>
          <cell r="F107">
            <v>30</v>
          </cell>
          <cell r="G107">
            <v>5800</v>
          </cell>
        </row>
        <row r="108">
          <cell r="B108" t="str">
            <v>tb153tw0111</v>
          </cell>
          <cell r="C108" t="str">
            <v>ｱｸｾｽﾛｸﾞﾜｰｸﾃｰﾌﾞﾙ</v>
          </cell>
          <cell r="D108">
            <v>1</v>
          </cell>
          <cell r="E108" t="str">
            <v>更新</v>
          </cell>
          <cell r="F108">
            <v>44</v>
          </cell>
          <cell r="G108">
            <v>252900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S41"/>
  <sheetViews>
    <sheetView view="pageBreakPreview" zoomScale="85" zoomScaleNormal="100" zoomScaleSheetLayoutView="85" workbookViewId="0"/>
  </sheetViews>
  <sheetFormatPr defaultColWidth="2.875" defaultRowHeight="15.75"/>
  <cols>
    <col min="1" max="16384" width="2.875" style="17"/>
  </cols>
  <sheetData>
    <row r="1" spans="1:7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</row>
    <row r="2" spans="1:7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37.5">
      <c r="A7" s="269"/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69"/>
      <c r="AX7" s="269"/>
      <c r="AY7" s="269"/>
      <c r="AZ7" s="269"/>
      <c r="BA7" s="269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</row>
    <row r="8" spans="1:71" ht="37.5">
      <c r="A8" s="269"/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  <c r="AP8" s="269"/>
      <c r="AQ8" s="269"/>
      <c r="AR8" s="269"/>
      <c r="AS8" s="269"/>
      <c r="AT8" s="269"/>
      <c r="AU8" s="269"/>
      <c r="AV8" s="269"/>
      <c r="AW8" s="269"/>
      <c r="AX8" s="269"/>
      <c r="AY8" s="269"/>
      <c r="AZ8" s="269"/>
      <c r="BA8" s="269"/>
      <c r="BB8" s="269"/>
      <c r="BC8" s="269"/>
      <c r="BD8" s="269"/>
      <c r="BE8" s="269"/>
      <c r="BF8" s="269"/>
      <c r="BG8" s="269"/>
      <c r="BH8" s="269"/>
      <c r="BI8" s="269"/>
      <c r="BJ8" s="269"/>
      <c r="BK8" s="269"/>
      <c r="BL8" s="269"/>
      <c r="BM8" s="269"/>
      <c r="BN8" s="269"/>
      <c r="BO8" s="269"/>
      <c r="BP8" s="269"/>
      <c r="BQ8" s="269"/>
      <c r="BR8" s="269"/>
      <c r="BS8" s="269"/>
    </row>
    <row r="9" spans="1:7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s="19" customFormat="1" ht="2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</row>
    <row r="11" spans="1:71" s="19" customFormat="1" ht="2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</row>
    <row r="12" spans="1:71" s="19" customFormat="1" ht="2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</row>
    <row r="13" spans="1:71" s="21" customFormat="1" ht="35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 t="s">
        <v>77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</row>
    <row r="14" spans="1:71" s="19" customFormat="1" ht="2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</row>
    <row r="15" spans="1:71" s="21" customFormat="1" ht="35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 t="s">
        <v>75</v>
      </c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</row>
    <row r="16" spans="1:71" s="19" customFormat="1" ht="2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pans="1:71" s="21" customFormat="1" ht="35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Y17" s="20" t="s">
        <v>68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</row>
    <row r="18" spans="1:71" s="19" customFormat="1" ht="2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</row>
    <row r="19" spans="1:71" s="21" customFormat="1" ht="35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179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</row>
    <row r="20" spans="1:71" s="19" customFormat="1" ht="2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</row>
    <row r="21" spans="1:71" s="21" customFormat="1" ht="35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</row>
    <row r="22" spans="1:71" s="19" customFormat="1" ht="2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</row>
    <row r="23" spans="1:71" s="21" customFormat="1" ht="35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</row>
    <row r="24" spans="1:71" s="19" customFormat="1" ht="2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</row>
    <row r="25" spans="1:71" s="21" customFormat="1" ht="35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</row>
    <row r="26" spans="1:71" s="19" customFormat="1" ht="2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</row>
    <row r="27" spans="1:71" s="21" customFormat="1" ht="35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</row>
    <row r="28" spans="1:7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</row>
    <row r="29" spans="1:7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1:7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1:7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1:7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1:7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1" ht="19.5">
      <c r="A37" s="271"/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0"/>
      <c r="AX37" s="270"/>
      <c r="AY37" s="270"/>
      <c r="AZ37" s="270"/>
      <c r="BA37" s="270"/>
      <c r="BB37" s="270"/>
      <c r="BC37" s="270"/>
      <c r="BD37" s="270"/>
      <c r="BE37" s="270"/>
      <c r="BF37" s="270"/>
      <c r="BG37" s="270"/>
      <c r="BH37" s="270"/>
      <c r="BI37" s="270"/>
      <c r="BJ37" s="270"/>
      <c r="BK37" s="270"/>
      <c r="BL37" s="270"/>
      <c r="BM37" s="270"/>
      <c r="BN37" s="270"/>
      <c r="BO37" s="270"/>
      <c r="BP37" s="270"/>
      <c r="BQ37" s="270"/>
      <c r="BR37" s="270"/>
      <c r="BS37" s="270"/>
    </row>
    <row r="38" spans="1:71" ht="19.5">
      <c r="A38" s="270" t="s">
        <v>178</v>
      </c>
      <c r="B38" s="270"/>
      <c r="C38" s="270"/>
      <c r="D38" s="270"/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0"/>
      <c r="AA38" s="270"/>
      <c r="AB38" s="270"/>
      <c r="AC38" s="270"/>
      <c r="AD38" s="270"/>
      <c r="AE38" s="270"/>
      <c r="AF38" s="270"/>
      <c r="AG38" s="270"/>
      <c r="AH38" s="270"/>
      <c r="AI38" s="270"/>
      <c r="AJ38" s="270"/>
      <c r="AK38" s="270"/>
      <c r="AL38" s="270"/>
      <c r="AM38" s="270"/>
      <c r="AN38" s="270"/>
      <c r="AO38" s="270"/>
      <c r="AP38" s="270"/>
      <c r="AQ38" s="270"/>
      <c r="AR38" s="270"/>
      <c r="AS38" s="270"/>
      <c r="AT38" s="270"/>
      <c r="AU38" s="270"/>
      <c r="AV38" s="270"/>
      <c r="AW38" s="270"/>
      <c r="AX38" s="270"/>
      <c r="AY38" s="270"/>
      <c r="AZ38" s="270"/>
      <c r="BA38" s="270"/>
      <c r="BB38" s="270"/>
      <c r="BC38" s="270"/>
      <c r="BD38" s="270"/>
      <c r="BE38" s="270"/>
      <c r="BF38" s="270"/>
      <c r="BG38" s="270"/>
      <c r="BH38" s="270"/>
      <c r="BI38" s="270"/>
      <c r="BJ38" s="270"/>
      <c r="BK38" s="270"/>
      <c r="BL38" s="270"/>
      <c r="BM38" s="270"/>
      <c r="BN38" s="270"/>
      <c r="BO38" s="270"/>
      <c r="BP38" s="270"/>
      <c r="BQ38" s="270"/>
      <c r="BR38" s="270"/>
      <c r="BS38" s="270"/>
    </row>
    <row r="39" spans="1:7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1:71" s="23" customFormat="1" ht="19.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</row>
    <row r="41" spans="1:71" s="23" customFormat="1" ht="19.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</row>
  </sheetData>
  <mergeCells count="4">
    <mergeCell ref="A7:BS7"/>
    <mergeCell ref="A8:BS8"/>
    <mergeCell ref="A38:BS38"/>
    <mergeCell ref="A37:BS37"/>
  </mergeCells>
  <phoneticPr fontId="5"/>
  <pageMargins left="0.70866141732283472" right="0.70866141732283472" top="0.74803149606299213" bottom="0.74803149606299213" header="0.31496062992125984" footer="0.31496062992125984"/>
  <pageSetup paperSize="9" scale="65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G28"/>
  <sheetViews>
    <sheetView view="pageBreakPreview" zoomScaleNormal="100" zoomScaleSheetLayoutView="100" workbookViewId="0">
      <selection sqref="A1:BG3"/>
    </sheetView>
  </sheetViews>
  <sheetFormatPr defaultColWidth="2.875" defaultRowHeight="11.25" customHeight="1"/>
  <cols>
    <col min="1" max="1" width="0.75" style="24" customWidth="1"/>
    <col min="2" max="16384" width="2.875" style="24"/>
  </cols>
  <sheetData>
    <row r="1" spans="1:59" ht="11.25" customHeight="1">
      <c r="A1" s="285" t="s">
        <v>48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</row>
    <row r="2" spans="1:59" ht="11.2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  <c r="AX2" s="286"/>
      <c r="AY2" s="286"/>
      <c r="AZ2" s="286"/>
      <c r="BA2" s="286"/>
      <c r="BB2" s="286"/>
      <c r="BC2" s="286"/>
      <c r="BD2" s="286"/>
      <c r="BE2" s="286"/>
      <c r="BF2" s="286"/>
      <c r="BG2" s="286"/>
    </row>
    <row r="3" spans="1:59" ht="11.25" customHeight="1">
      <c r="A3" s="286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6"/>
      <c r="AY3" s="286"/>
      <c r="AZ3" s="286"/>
      <c r="BA3" s="286"/>
      <c r="BB3" s="286"/>
      <c r="BC3" s="286"/>
      <c r="BD3" s="286"/>
      <c r="BE3" s="286"/>
      <c r="BF3" s="286"/>
      <c r="BG3" s="286"/>
    </row>
    <row r="4" spans="1:59" ht="11.25" customHeight="1"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59" ht="15.75">
      <c r="B5" s="287" t="s">
        <v>41</v>
      </c>
      <c r="C5" s="289" t="s">
        <v>42</v>
      </c>
      <c r="D5" s="290"/>
      <c r="E5" s="290"/>
      <c r="F5" s="290"/>
      <c r="G5" s="290"/>
      <c r="H5" s="290"/>
      <c r="I5" s="290"/>
      <c r="J5" s="290"/>
      <c r="K5" s="291"/>
      <c r="L5" s="292" t="s">
        <v>43</v>
      </c>
      <c r="M5" s="293"/>
      <c r="N5" s="293"/>
      <c r="O5" s="293"/>
      <c r="P5" s="293"/>
      <c r="Q5" s="293"/>
      <c r="R5" s="293"/>
      <c r="S5" s="292" t="s">
        <v>44</v>
      </c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2" t="s">
        <v>45</v>
      </c>
      <c r="AN5" s="293"/>
      <c r="AO5" s="293"/>
      <c r="AP5" s="293"/>
      <c r="AQ5" s="292" t="s">
        <v>46</v>
      </c>
      <c r="AR5" s="292"/>
      <c r="AS5" s="293"/>
      <c r="AT5" s="293"/>
      <c r="AU5" s="292" t="s">
        <v>9</v>
      </c>
      <c r="AV5" s="293"/>
      <c r="AW5" s="293"/>
      <c r="AX5" s="293"/>
      <c r="AY5" s="293"/>
      <c r="AZ5" s="293"/>
      <c r="BA5" s="293"/>
      <c r="BB5" s="293"/>
      <c r="BC5" s="293"/>
      <c r="BD5" s="293"/>
      <c r="BE5" s="293"/>
      <c r="BF5" s="293"/>
      <c r="BG5" s="293"/>
    </row>
    <row r="6" spans="1:59" ht="15.75">
      <c r="B6" s="288"/>
      <c r="C6" s="289" t="s">
        <v>47</v>
      </c>
      <c r="D6" s="290"/>
      <c r="E6" s="290"/>
      <c r="F6" s="290"/>
      <c r="G6" s="290"/>
      <c r="H6" s="290"/>
      <c r="I6" s="290"/>
      <c r="J6" s="290"/>
      <c r="K6" s="291"/>
      <c r="L6" s="292"/>
      <c r="M6" s="293"/>
      <c r="N6" s="293"/>
      <c r="O6" s="293"/>
      <c r="P6" s="293"/>
      <c r="Q6" s="293"/>
      <c r="R6" s="293"/>
      <c r="S6" s="292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2"/>
      <c r="AN6" s="293"/>
      <c r="AO6" s="293"/>
      <c r="AP6" s="293"/>
      <c r="AQ6" s="292"/>
      <c r="AR6" s="292"/>
      <c r="AS6" s="293"/>
      <c r="AT6" s="293"/>
      <c r="AU6" s="292"/>
      <c r="AV6" s="293"/>
      <c r="AW6" s="293"/>
      <c r="AX6" s="293"/>
      <c r="AY6" s="293"/>
      <c r="AZ6" s="293"/>
      <c r="BA6" s="293"/>
      <c r="BB6" s="293"/>
      <c r="BC6" s="293"/>
      <c r="BD6" s="293"/>
      <c r="BE6" s="293"/>
      <c r="BF6" s="293"/>
      <c r="BG6" s="293"/>
    </row>
    <row r="7" spans="1:59" ht="14.25">
      <c r="B7" s="26">
        <v>1</v>
      </c>
      <c r="C7" s="272" t="s">
        <v>258</v>
      </c>
      <c r="D7" s="273"/>
      <c r="E7" s="273"/>
      <c r="F7" s="273"/>
      <c r="G7" s="273"/>
      <c r="H7" s="273"/>
      <c r="I7" s="273"/>
      <c r="J7" s="273"/>
      <c r="K7" s="274"/>
      <c r="L7" s="275" t="s">
        <v>259</v>
      </c>
      <c r="M7" s="276"/>
      <c r="N7" s="276"/>
      <c r="O7" s="276"/>
      <c r="P7" s="276"/>
      <c r="Q7" s="276"/>
      <c r="R7" s="276"/>
      <c r="S7" s="284" t="s">
        <v>260</v>
      </c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9">
        <v>43053</v>
      </c>
      <c r="AN7" s="280"/>
      <c r="AO7" s="280"/>
      <c r="AP7" s="280"/>
      <c r="AQ7" s="281" t="s">
        <v>261</v>
      </c>
      <c r="AR7" s="281"/>
      <c r="AS7" s="276"/>
      <c r="AT7" s="276"/>
      <c r="AU7" s="272" t="s">
        <v>262</v>
      </c>
      <c r="AV7" s="282"/>
      <c r="AW7" s="282"/>
      <c r="AX7" s="282"/>
      <c r="AY7" s="282"/>
      <c r="AZ7" s="282"/>
      <c r="BA7" s="282"/>
      <c r="BB7" s="282"/>
      <c r="BC7" s="282"/>
      <c r="BD7" s="282"/>
      <c r="BE7" s="282"/>
      <c r="BF7" s="282"/>
      <c r="BG7" s="283"/>
    </row>
    <row r="8" spans="1:59" ht="14.25">
      <c r="B8" s="26">
        <v>2</v>
      </c>
      <c r="C8" s="272" t="s">
        <v>269</v>
      </c>
      <c r="D8" s="273"/>
      <c r="E8" s="273"/>
      <c r="F8" s="273"/>
      <c r="G8" s="273"/>
      <c r="H8" s="273"/>
      <c r="I8" s="273"/>
      <c r="J8" s="273"/>
      <c r="K8" s="274"/>
      <c r="L8" s="275" t="s">
        <v>276</v>
      </c>
      <c r="M8" s="276"/>
      <c r="N8" s="276"/>
      <c r="O8" s="276"/>
      <c r="P8" s="276"/>
      <c r="Q8" s="276"/>
      <c r="R8" s="276"/>
      <c r="S8" s="277" t="s">
        <v>270</v>
      </c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9">
        <v>43053</v>
      </c>
      <c r="AN8" s="280"/>
      <c r="AO8" s="280"/>
      <c r="AP8" s="280"/>
      <c r="AQ8" s="281" t="s">
        <v>261</v>
      </c>
      <c r="AR8" s="281"/>
      <c r="AS8" s="276"/>
      <c r="AT8" s="276"/>
      <c r="AU8" s="272" t="s">
        <v>271</v>
      </c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3"/>
    </row>
    <row r="9" spans="1:59" ht="14.25">
      <c r="B9" s="26">
        <v>3</v>
      </c>
      <c r="C9" s="272" t="s">
        <v>338</v>
      </c>
      <c r="D9" s="273"/>
      <c r="E9" s="273"/>
      <c r="F9" s="273"/>
      <c r="G9" s="273"/>
      <c r="H9" s="273"/>
      <c r="I9" s="273"/>
      <c r="J9" s="273"/>
      <c r="K9" s="274"/>
      <c r="L9" s="275" t="s">
        <v>276</v>
      </c>
      <c r="M9" s="276"/>
      <c r="N9" s="276"/>
      <c r="O9" s="276"/>
      <c r="P9" s="276"/>
      <c r="Q9" s="276"/>
      <c r="R9" s="276"/>
      <c r="S9" s="277" t="s">
        <v>280</v>
      </c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9">
        <v>43054</v>
      </c>
      <c r="AN9" s="280"/>
      <c r="AO9" s="280"/>
      <c r="AP9" s="280"/>
      <c r="AQ9" s="281" t="s">
        <v>261</v>
      </c>
      <c r="AR9" s="281"/>
      <c r="AS9" s="276"/>
      <c r="AT9" s="276"/>
      <c r="AU9" s="272" t="s">
        <v>277</v>
      </c>
      <c r="AV9" s="282"/>
      <c r="AW9" s="282"/>
      <c r="AX9" s="282"/>
      <c r="AY9" s="282"/>
      <c r="AZ9" s="282"/>
      <c r="BA9" s="282"/>
      <c r="BB9" s="282"/>
      <c r="BC9" s="282"/>
      <c r="BD9" s="282"/>
      <c r="BE9" s="282"/>
      <c r="BF9" s="282"/>
      <c r="BG9" s="283"/>
    </row>
    <row r="10" spans="1:59" ht="14.25">
      <c r="B10" s="26">
        <v>4</v>
      </c>
      <c r="C10" s="272" t="s">
        <v>339</v>
      </c>
      <c r="D10" s="273"/>
      <c r="E10" s="273"/>
      <c r="F10" s="273"/>
      <c r="G10" s="273"/>
      <c r="H10" s="273"/>
      <c r="I10" s="273"/>
      <c r="J10" s="273"/>
      <c r="K10" s="274"/>
      <c r="L10" s="275" t="s">
        <v>341</v>
      </c>
      <c r="M10" s="276"/>
      <c r="N10" s="276"/>
      <c r="O10" s="276"/>
      <c r="P10" s="276"/>
      <c r="Q10" s="276"/>
      <c r="R10" s="276"/>
      <c r="S10" s="277" t="s">
        <v>344</v>
      </c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9">
        <v>43116</v>
      </c>
      <c r="AN10" s="280"/>
      <c r="AO10" s="280"/>
      <c r="AP10" s="280"/>
      <c r="AQ10" s="281" t="s">
        <v>342</v>
      </c>
      <c r="AR10" s="281"/>
      <c r="AS10" s="276"/>
      <c r="AT10" s="276"/>
      <c r="AU10" s="272" t="s">
        <v>343</v>
      </c>
      <c r="AV10" s="282"/>
      <c r="AW10" s="282"/>
      <c r="AX10" s="282"/>
      <c r="AY10" s="282"/>
      <c r="AZ10" s="282"/>
      <c r="BA10" s="282"/>
      <c r="BB10" s="282"/>
      <c r="BC10" s="282"/>
      <c r="BD10" s="282"/>
      <c r="BE10" s="282"/>
      <c r="BF10" s="282"/>
      <c r="BG10" s="283"/>
    </row>
    <row r="11" spans="1:59" ht="14.25">
      <c r="B11" s="26">
        <v>5</v>
      </c>
      <c r="C11" s="272" t="s">
        <v>340</v>
      </c>
      <c r="D11" s="273"/>
      <c r="E11" s="273"/>
      <c r="F11" s="273"/>
      <c r="G11" s="273"/>
      <c r="H11" s="273"/>
      <c r="I11" s="273"/>
      <c r="J11" s="273"/>
      <c r="K11" s="274"/>
      <c r="L11" s="275" t="s">
        <v>341</v>
      </c>
      <c r="M11" s="276"/>
      <c r="N11" s="276"/>
      <c r="O11" s="276"/>
      <c r="P11" s="276"/>
      <c r="Q11" s="276"/>
      <c r="R11" s="276"/>
      <c r="S11" s="277" t="s">
        <v>344</v>
      </c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9">
        <v>43116</v>
      </c>
      <c r="AN11" s="280"/>
      <c r="AO11" s="280"/>
      <c r="AP11" s="280"/>
      <c r="AQ11" s="281" t="s">
        <v>342</v>
      </c>
      <c r="AR11" s="281"/>
      <c r="AS11" s="276"/>
      <c r="AT11" s="276"/>
      <c r="AU11" s="272" t="s">
        <v>343</v>
      </c>
      <c r="AV11" s="282"/>
      <c r="AW11" s="282"/>
      <c r="AX11" s="282"/>
      <c r="AY11" s="282"/>
      <c r="AZ11" s="282"/>
      <c r="BA11" s="282"/>
      <c r="BB11" s="282"/>
      <c r="BC11" s="282"/>
      <c r="BD11" s="282"/>
      <c r="BE11" s="282"/>
      <c r="BF11" s="282"/>
      <c r="BG11" s="283"/>
    </row>
    <row r="12" spans="1:59" ht="14.25">
      <c r="B12" s="26">
        <v>6</v>
      </c>
      <c r="C12" s="272" t="s">
        <v>345</v>
      </c>
      <c r="D12" s="273"/>
      <c r="E12" s="273"/>
      <c r="F12" s="273"/>
      <c r="G12" s="273"/>
      <c r="H12" s="273"/>
      <c r="I12" s="273"/>
      <c r="J12" s="273"/>
      <c r="K12" s="274"/>
      <c r="L12" s="275" t="s">
        <v>341</v>
      </c>
      <c r="M12" s="276"/>
      <c r="N12" s="276"/>
      <c r="O12" s="276"/>
      <c r="P12" s="276"/>
      <c r="Q12" s="276"/>
      <c r="R12" s="276"/>
      <c r="S12" s="277" t="s">
        <v>346</v>
      </c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9">
        <v>43116</v>
      </c>
      <c r="AN12" s="280"/>
      <c r="AO12" s="280"/>
      <c r="AP12" s="280"/>
      <c r="AQ12" s="281" t="s">
        <v>342</v>
      </c>
      <c r="AR12" s="281"/>
      <c r="AS12" s="276"/>
      <c r="AT12" s="276"/>
      <c r="AU12" s="272" t="s">
        <v>343</v>
      </c>
      <c r="AV12" s="282"/>
      <c r="AW12" s="282"/>
      <c r="AX12" s="282"/>
      <c r="AY12" s="282"/>
      <c r="AZ12" s="282"/>
      <c r="BA12" s="282"/>
      <c r="BB12" s="282"/>
      <c r="BC12" s="282"/>
      <c r="BD12" s="282"/>
      <c r="BE12" s="282"/>
      <c r="BF12" s="282"/>
      <c r="BG12" s="283"/>
    </row>
    <row r="13" spans="1:59" ht="14.25" customHeight="1">
      <c r="B13" s="26">
        <v>7</v>
      </c>
      <c r="C13" s="272" t="s">
        <v>345</v>
      </c>
      <c r="D13" s="273"/>
      <c r="E13" s="273"/>
      <c r="F13" s="273"/>
      <c r="G13" s="273"/>
      <c r="H13" s="273"/>
      <c r="I13" s="273"/>
      <c r="J13" s="273"/>
      <c r="K13" s="274"/>
      <c r="L13" s="275" t="s">
        <v>341</v>
      </c>
      <c r="M13" s="276"/>
      <c r="N13" s="276"/>
      <c r="O13" s="276"/>
      <c r="P13" s="276"/>
      <c r="Q13" s="276"/>
      <c r="R13" s="276"/>
      <c r="S13" s="277" t="s">
        <v>347</v>
      </c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9">
        <v>43116</v>
      </c>
      <c r="AN13" s="280"/>
      <c r="AO13" s="280"/>
      <c r="AP13" s="280"/>
      <c r="AQ13" s="281" t="s">
        <v>342</v>
      </c>
      <c r="AR13" s="281"/>
      <c r="AS13" s="276"/>
      <c r="AT13" s="276"/>
      <c r="AU13" s="272" t="s">
        <v>343</v>
      </c>
      <c r="AV13" s="282"/>
      <c r="AW13" s="282"/>
      <c r="AX13" s="282"/>
      <c r="AY13" s="282"/>
      <c r="AZ13" s="282"/>
      <c r="BA13" s="282"/>
      <c r="BB13" s="282"/>
      <c r="BC13" s="282"/>
      <c r="BD13" s="282"/>
      <c r="BE13" s="282"/>
      <c r="BF13" s="282"/>
      <c r="BG13" s="283"/>
    </row>
    <row r="14" spans="1:59" ht="14.25">
      <c r="B14" s="26">
        <v>8</v>
      </c>
      <c r="C14" s="272"/>
      <c r="D14" s="273"/>
      <c r="E14" s="273"/>
      <c r="F14" s="273"/>
      <c r="G14" s="273"/>
      <c r="H14" s="273"/>
      <c r="I14" s="273"/>
      <c r="J14" s="273"/>
      <c r="K14" s="274"/>
      <c r="L14" s="275"/>
      <c r="M14" s="276"/>
      <c r="N14" s="276"/>
      <c r="O14" s="276"/>
      <c r="P14" s="276"/>
      <c r="Q14" s="276"/>
      <c r="R14" s="276"/>
      <c r="S14" s="277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9"/>
      <c r="AN14" s="280"/>
      <c r="AO14" s="280"/>
      <c r="AP14" s="280"/>
      <c r="AQ14" s="281"/>
      <c r="AR14" s="281"/>
      <c r="AS14" s="276"/>
      <c r="AT14" s="276"/>
      <c r="AU14" s="272"/>
      <c r="AV14" s="282"/>
      <c r="AW14" s="282"/>
      <c r="AX14" s="282"/>
      <c r="AY14" s="282"/>
      <c r="AZ14" s="282"/>
      <c r="BA14" s="282"/>
      <c r="BB14" s="282"/>
      <c r="BC14" s="282"/>
      <c r="BD14" s="282"/>
      <c r="BE14" s="282"/>
      <c r="BF14" s="282"/>
      <c r="BG14" s="283"/>
    </row>
    <row r="15" spans="1:59" ht="14.25">
      <c r="B15" s="26">
        <v>9</v>
      </c>
      <c r="C15" s="272"/>
      <c r="D15" s="273"/>
      <c r="E15" s="273"/>
      <c r="F15" s="273"/>
      <c r="G15" s="273"/>
      <c r="H15" s="273"/>
      <c r="I15" s="273"/>
      <c r="J15" s="273"/>
      <c r="K15" s="274"/>
      <c r="L15" s="275"/>
      <c r="M15" s="276"/>
      <c r="N15" s="276"/>
      <c r="O15" s="276"/>
      <c r="P15" s="276"/>
      <c r="Q15" s="276"/>
      <c r="R15" s="276"/>
      <c r="S15" s="277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279"/>
      <c r="AN15" s="280"/>
      <c r="AO15" s="280"/>
      <c r="AP15" s="280"/>
      <c r="AQ15" s="281"/>
      <c r="AR15" s="281"/>
      <c r="AS15" s="276"/>
      <c r="AT15" s="276"/>
      <c r="AU15" s="272"/>
      <c r="AV15" s="282"/>
      <c r="AW15" s="282"/>
      <c r="AX15" s="282"/>
      <c r="AY15" s="282"/>
      <c r="AZ15" s="282"/>
      <c r="BA15" s="282"/>
      <c r="BB15" s="282"/>
      <c r="BC15" s="282"/>
      <c r="BD15" s="282"/>
      <c r="BE15" s="282"/>
      <c r="BF15" s="282"/>
      <c r="BG15" s="283"/>
    </row>
    <row r="16" spans="1:59" ht="14.25">
      <c r="B16" s="26">
        <v>10</v>
      </c>
      <c r="C16" s="272"/>
      <c r="D16" s="273"/>
      <c r="E16" s="273"/>
      <c r="F16" s="273"/>
      <c r="G16" s="273"/>
      <c r="H16" s="273"/>
      <c r="I16" s="273"/>
      <c r="J16" s="273"/>
      <c r="K16" s="274"/>
      <c r="L16" s="275"/>
      <c r="M16" s="276"/>
      <c r="N16" s="276"/>
      <c r="O16" s="276"/>
      <c r="P16" s="276"/>
      <c r="Q16" s="276"/>
      <c r="R16" s="276"/>
      <c r="S16" s="277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9"/>
      <c r="AN16" s="280"/>
      <c r="AO16" s="280"/>
      <c r="AP16" s="280"/>
      <c r="AQ16" s="281"/>
      <c r="AR16" s="281"/>
      <c r="AS16" s="276"/>
      <c r="AT16" s="276"/>
      <c r="AU16" s="272"/>
      <c r="AV16" s="282"/>
      <c r="AW16" s="282"/>
      <c r="AX16" s="282"/>
      <c r="AY16" s="282"/>
      <c r="AZ16" s="282"/>
      <c r="BA16" s="282"/>
      <c r="BB16" s="282"/>
      <c r="BC16" s="282"/>
      <c r="BD16" s="282"/>
      <c r="BE16" s="282"/>
      <c r="BF16" s="282"/>
      <c r="BG16" s="283"/>
    </row>
    <row r="17" spans="2:59" ht="14.25">
      <c r="B17" s="26">
        <v>11</v>
      </c>
      <c r="C17" s="272"/>
      <c r="D17" s="273"/>
      <c r="E17" s="273"/>
      <c r="F17" s="273"/>
      <c r="G17" s="273"/>
      <c r="H17" s="273"/>
      <c r="I17" s="273"/>
      <c r="J17" s="273"/>
      <c r="K17" s="274"/>
      <c r="L17" s="275"/>
      <c r="M17" s="276"/>
      <c r="N17" s="276"/>
      <c r="O17" s="276"/>
      <c r="P17" s="276"/>
      <c r="Q17" s="276"/>
      <c r="R17" s="276"/>
      <c r="S17" s="277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9"/>
      <c r="AN17" s="280"/>
      <c r="AO17" s="280"/>
      <c r="AP17" s="280"/>
      <c r="AQ17" s="281"/>
      <c r="AR17" s="281"/>
      <c r="AS17" s="276"/>
      <c r="AT17" s="276"/>
      <c r="AU17" s="272"/>
      <c r="AV17" s="282"/>
      <c r="AW17" s="282"/>
      <c r="AX17" s="282"/>
      <c r="AY17" s="282"/>
      <c r="AZ17" s="282"/>
      <c r="BA17" s="282"/>
      <c r="BB17" s="282"/>
      <c r="BC17" s="282"/>
      <c r="BD17" s="282"/>
      <c r="BE17" s="282"/>
      <c r="BF17" s="282"/>
      <c r="BG17" s="283"/>
    </row>
    <row r="18" spans="2:59" ht="14.25">
      <c r="B18" s="26">
        <v>12</v>
      </c>
      <c r="C18" s="272"/>
      <c r="D18" s="273"/>
      <c r="E18" s="273"/>
      <c r="F18" s="273"/>
      <c r="G18" s="273"/>
      <c r="H18" s="273"/>
      <c r="I18" s="273"/>
      <c r="J18" s="273"/>
      <c r="K18" s="274"/>
      <c r="L18" s="275"/>
      <c r="M18" s="276"/>
      <c r="N18" s="276"/>
      <c r="O18" s="276"/>
      <c r="P18" s="276"/>
      <c r="Q18" s="276"/>
      <c r="R18" s="276"/>
      <c r="S18" s="277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9"/>
      <c r="AN18" s="280"/>
      <c r="AO18" s="280"/>
      <c r="AP18" s="280"/>
      <c r="AQ18" s="281"/>
      <c r="AR18" s="281"/>
      <c r="AS18" s="276"/>
      <c r="AT18" s="276"/>
      <c r="AU18" s="272"/>
      <c r="AV18" s="282"/>
      <c r="AW18" s="282"/>
      <c r="AX18" s="282"/>
      <c r="AY18" s="282"/>
      <c r="AZ18" s="282"/>
      <c r="BA18" s="282"/>
      <c r="BB18" s="282"/>
      <c r="BC18" s="282"/>
      <c r="BD18" s="282"/>
      <c r="BE18" s="282"/>
      <c r="BF18" s="282"/>
      <c r="BG18" s="283"/>
    </row>
    <row r="19" spans="2:59" ht="14.25">
      <c r="B19" s="26">
        <v>13</v>
      </c>
      <c r="C19" s="272"/>
      <c r="D19" s="273"/>
      <c r="E19" s="273"/>
      <c r="F19" s="273"/>
      <c r="G19" s="273"/>
      <c r="H19" s="273"/>
      <c r="I19" s="273"/>
      <c r="J19" s="273"/>
      <c r="K19" s="274"/>
      <c r="L19" s="275"/>
      <c r="M19" s="276"/>
      <c r="N19" s="276"/>
      <c r="O19" s="276"/>
      <c r="P19" s="276"/>
      <c r="Q19" s="276"/>
      <c r="R19" s="276"/>
      <c r="S19" s="277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9"/>
      <c r="AN19" s="280"/>
      <c r="AO19" s="280"/>
      <c r="AP19" s="280"/>
      <c r="AQ19" s="281"/>
      <c r="AR19" s="281"/>
      <c r="AS19" s="276"/>
      <c r="AT19" s="276"/>
      <c r="AU19" s="272"/>
      <c r="AV19" s="282"/>
      <c r="AW19" s="282"/>
      <c r="AX19" s="282"/>
      <c r="AY19" s="282"/>
      <c r="AZ19" s="282"/>
      <c r="BA19" s="282"/>
      <c r="BB19" s="282"/>
      <c r="BC19" s="282"/>
      <c r="BD19" s="282"/>
      <c r="BE19" s="282"/>
      <c r="BF19" s="282"/>
      <c r="BG19" s="283"/>
    </row>
    <row r="20" spans="2:59" ht="14.25">
      <c r="B20" s="26">
        <v>14</v>
      </c>
      <c r="C20" s="272"/>
      <c r="D20" s="273"/>
      <c r="E20" s="273"/>
      <c r="F20" s="273"/>
      <c r="G20" s="273"/>
      <c r="H20" s="273"/>
      <c r="I20" s="273"/>
      <c r="J20" s="273"/>
      <c r="K20" s="274"/>
      <c r="L20" s="275"/>
      <c r="M20" s="276"/>
      <c r="N20" s="276"/>
      <c r="O20" s="276"/>
      <c r="P20" s="276"/>
      <c r="Q20" s="276"/>
      <c r="R20" s="276"/>
      <c r="S20" s="277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9"/>
      <c r="AN20" s="280"/>
      <c r="AO20" s="280"/>
      <c r="AP20" s="280"/>
      <c r="AQ20" s="281"/>
      <c r="AR20" s="281"/>
      <c r="AS20" s="276"/>
      <c r="AT20" s="276"/>
      <c r="AU20" s="27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3"/>
    </row>
    <row r="21" spans="2:59" ht="14.25">
      <c r="B21" s="26">
        <v>15</v>
      </c>
      <c r="C21" s="272"/>
      <c r="D21" s="273"/>
      <c r="E21" s="273"/>
      <c r="F21" s="273"/>
      <c r="G21" s="273"/>
      <c r="H21" s="273"/>
      <c r="I21" s="273"/>
      <c r="J21" s="273"/>
      <c r="K21" s="274"/>
      <c r="L21" s="275"/>
      <c r="M21" s="276"/>
      <c r="N21" s="276"/>
      <c r="O21" s="276"/>
      <c r="P21" s="276"/>
      <c r="Q21" s="276"/>
      <c r="R21" s="276"/>
      <c r="S21" s="277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9"/>
      <c r="AN21" s="280"/>
      <c r="AO21" s="280"/>
      <c r="AP21" s="280"/>
      <c r="AQ21" s="281"/>
      <c r="AR21" s="281"/>
      <c r="AS21" s="276"/>
      <c r="AT21" s="276"/>
      <c r="AU21" s="27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3"/>
    </row>
    <row r="22" spans="2:59" ht="14.25">
      <c r="B22" s="26">
        <v>16</v>
      </c>
      <c r="C22" s="272"/>
      <c r="D22" s="273"/>
      <c r="E22" s="273"/>
      <c r="F22" s="273"/>
      <c r="G22" s="273"/>
      <c r="H22" s="273"/>
      <c r="I22" s="273"/>
      <c r="J22" s="273"/>
      <c r="K22" s="274"/>
      <c r="L22" s="275"/>
      <c r="M22" s="276"/>
      <c r="N22" s="276"/>
      <c r="O22" s="276"/>
      <c r="P22" s="276"/>
      <c r="Q22" s="276"/>
      <c r="R22" s="276"/>
      <c r="S22" s="277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9"/>
      <c r="AN22" s="280"/>
      <c r="AO22" s="280"/>
      <c r="AP22" s="280"/>
      <c r="AQ22" s="281"/>
      <c r="AR22" s="281"/>
      <c r="AS22" s="276"/>
      <c r="AT22" s="276"/>
      <c r="AU22" s="27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3"/>
    </row>
    <row r="23" spans="2:59" ht="14.25">
      <c r="B23" s="26">
        <v>17</v>
      </c>
      <c r="C23" s="272"/>
      <c r="D23" s="273"/>
      <c r="E23" s="273"/>
      <c r="F23" s="273"/>
      <c r="G23" s="273"/>
      <c r="H23" s="273"/>
      <c r="I23" s="273"/>
      <c r="J23" s="273"/>
      <c r="K23" s="274"/>
      <c r="L23" s="275"/>
      <c r="M23" s="276"/>
      <c r="N23" s="276"/>
      <c r="O23" s="276"/>
      <c r="P23" s="276"/>
      <c r="Q23" s="276"/>
      <c r="R23" s="276"/>
      <c r="S23" s="277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9"/>
      <c r="AN23" s="280"/>
      <c r="AO23" s="280"/>
      <c r="AP23" s="280"/>
      <c r="AQ23" s="281"/>
      <c r="AR23" s="281"/>
      <c r="AS23" s="276"/>
      <c r="AT23" s="276"/>
      <c r="AU23" s="27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3"/>
    </row>
    <row r="24" spans="2:59" ht="14.25">
      <c r="B24" s="26">
        <v>18</v>
      </c>
      <c r="C24" s="272"/>
      <c r="D24" s="273"/>
      <c r="E24" s="273"/>
      <c r="F24" s="273"/>
      <c r="G24" s="273"/>
      <c r="H24" s="273"/>
      <c r="I24" s="273"/>
      <c r="J24" s="273"/>
      <c r="K24" s="274"/>
      <c r="L24" s="275"/>
      <c r="M24" s="276"/>
      <c r="N24" s="276"/>
      <c r="O24" s="276"/>
      <c r="P24" s="276"/>
      <c r="Q24" s="276"/>
      <c r="R24" s="276"/>
      <c r="S24" s="277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9"/>
      <c r="AN24" s="280"/>
      <c r="AO24" s="280"/>
      <c r="AP24" s="280"/>
      <c r="AQ24" s="281"/>
      <c r="AR24" s="281"/>
      <c r="AS24" s="276"/>
      <c r="AT24" s="276"/>
      <c r="AU24" s="27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3"/>
    </row>
    <row r="25" spans="2:59" ht="14.25">
      <c r="B25" s="26">
        <v>19</v>
      </c>
      <c r="C25" s="272"/>
      <c r="D25" s="273"/>
      <c r="E25" s="273"/>
      <c r="F25" s="273"/>
      <c r="G25" s="273"/>
      <c r="H25" s="273"/>
      <c r="I25" s="273"/>
      <c r="J25" s="273"/>
      <c r="K25" s="274"/>
      <c r="L25" s="275"/>
      <c r="M25" s="276"/>
      <c r="N25" s="276"/>
      <c r="O25" s="276"/>
      <c r="P25" s="276"/>
      <c r="Q25" s="276"/>
      <c r="R25" s="276"/>
      <c r="S25" s="277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9"/>
      <c r="AN25" s="280"/>
      <c r="AO25" s="280"/>
      <c r="AP25" s="280"/>
      <c r="AQ25" s="281"/>
      <c r="AR25" s="281"/>
      <c r="AS25" s="276"/>
      <c r="AT25" s="276"/>
      <c r="AU25" s="27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3"/>
    </row>
    <row r="26" spans="2:59" ht="14.25">
      <c r="B26" s="26">
        <v>20</v>
      </c>
      <c r="C26" s="272"/>
      <c r="D26" s="273"/>
      <c r="E26" s="273"/>
      <c r="F26" s="273"/>
      <c r="G26" s="273"/>
      <c r="H26" s="273"/>
      <c r="I26" s="273"/>
      <c r="J26" s="273"/>
      <c r="K26" s="274"/>
      <c r="L26" s="275"/>
      <c r="M26" s="276"/>
      <c r="N26" s="276"/>
      <c r="O26" s="276"/>
      <c r="P26" s="276"/>
      <c r="Q26" s="276"/>
      <c r="R26" s="276"/>
      <c r="S26" s="277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9"/>
      <c r="AN26" s="280"/>
      <c r="AO26" s="280"/>
      <c r="AP26" s="280"/>
      <c r="AQ26" s="281"/>
      <c r="AR26" s="281"/>
      <c r="AS26" s="276"/>
      <c r="AT26" s="276"/>
      <c r="AU26" s="27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3"/>
    </row>
    <row r="27" spans="2:59" ht="14.25">
      <c r="B27" s="26">
        <v>21</v>
      </c>
      <c r="C27" s="272"/>
      <c r="D27" s="273"/>
      <c r="E27" s="273"/>
      <c r="F27" s="273"/>
      <c r="G27" s="273"/>
      <c r="H27" s="273"/>
      <c r="I27" s="273"/>
      <c r="J27" s="273"/>
      <c r="K27" s="274"/>
      <c r="L27" s="275"/>
      <c r="M27" s="276"/>
      <c r="N27" s="276"/>
      <c r="O27" s="276"/>
      <c r="P27" s="276"/>
      <c r="Q27" s="276"/>
      <c r="R27" s="276"/>
      <c r="S27" s="277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9"/>
      <c r="AN27" s="280"/>
      <c r="AO27" s="280"/>
      <c r="AP27" s="280"/>
      <c r="AQ27" s="281"/>
      <c r="AR27" s="281"/>
      <c r="AS27" s="276"/>
      <c r="AT27" s="276"/>
      <c r="AU27" s="27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3"/>
    </row>
    <row r="28" spans="2:59" ht="14.25">
      <c r="B28" s="26">
        <v>22</v>
      </c>
      <c r="C28" s="272"/>
      <c r="D28" s="273"/>
      <c r="E28" s="273"/>
      <c r="F28" s="273"/>
      <c r="G28" s="273"/>
      <c r="H28" s="273"/>
      <c r="I28" s="273"/>
      <c r="J28" s="273"/>
      <c r="K28" s="274"/>
      <c r="L28" s="275"/>
      <c r="M28" s="276"/>
      <c r="N28" s="276"/>
      <c r="O28" s="276"/>
      <c r="P28" s="276"/>
      <c r="Q28" s="276"/>
      <c r="R28" s="276"/>
      <c r="S28" s="277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/>
      <c r="AH28" s="278"/>
      <c r="AI28" s="278"/>
      <c r="AJ28" s="278"/>
      <c r="AK28" s="278"/>
      <c r="AL28" s="278"/>
      <c r="AM28" s="279"/>
      <c r="AN28" s="280"/>
      <c r="AO28" s="280"/>
      <c r="AP28" s="280"/>
      <c r="AQ28" s="281"/>
      <c r="AR28" s="281"/>
      <c r="AS28" s="276"/>
      <c r="AT28" s="276"/>
      <c r="AU28" s="27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3"/>
    </row>
  </sheetData>
  <mergeCells count="141">
    <mergeCell ref="A1:BG3"/>
    <mergeCell ref="B5:B6"/>
    <mergeCell ref="C5:K5"/>
    <mergeCell ref="L5:R6"/>
    <mergeCell ref="S5:AL6"/>
    <mergeCell ref="AM5:AP6"/>
    <mergeCell ref="AQ5:AT6"/>
    <mergeCell ref="AU5:BG6"/>
    <mergeCell ref="C6:K6"/>
    <mergeCell ref="C8:K8"/>
    <mergeCell ref="L8:R8"/>
    <mergeCell ref="S8:AL8"/>
    <mergeCell ref="AM8:AP8"/>
    <mergeCell ref="AQ8:AT8"/>
    <mergeCell ref="AU8:BG8"/>
    <mergeCell ref="C7:K7"/>
    <mergeCell ref="L7:R7"/>
    <mergeCell ref="S7:AL7"/>
    <mergeCell ref="AM7:AP7"/>
    <mergeCell ref="AQ7:AT7"/>
    <mergeCell ref="AU7:BG7"/>
    <mergeCell ref="C10:K10"/>
    <mergeCell ref="L10:R10"/>
    <mergeCell ref="S10:AL10"/>
    <mergeCell ref="AM10:AP10"/>
    <mergeCell ref="AQ10:AT10"/>
    <mergeCell ref="AU10:BG10"/>
    <mergeCell ref="C9:K9"/>
    <mergeCell ref="L9:R9"/>
    <mergeCell ref="S9:AL9"/>
    <mergeCell ref="AM9:AP9"/>
    <mergeCell ref="AQ9:AT9"/>
    <mergeCell ref="AU9:BG9"/>
    <mergeCell ref="C12:K12"/>
    <mergeCell ref="L12:R12"/>
    <mergeCell ref="S12:AL12"/>
    <mergeCell ref="AM12:AP12"/>
    <mergeCell ref="AQ12:AT12"/>
    <mergeCell ref="AU12:BG12"/>
    <mergeCell ref="C11:K11"/>
    <mergeCell ref="L11:R11"/>
    <mergeCell ref="S11:AL11"/>
    <mergeCell ref="AM11:AP11"/>
    <mergeCell ref="AQ11:AT11"/>
    <mergeCell ref="AU11:BG11"/>
    <mergeCell ref="C14:K14"/>
    <mergeCell ref="L14:R14"/>
    <mergeCell ref="S14:AL14"/>
    <mergeCell ref="AM14:AP14"/>
    <mergeCell ref="AQ14:AT14"/>
    <mergeCell ref="AU14:BG14"/>
    <mergeCell ref="C13:K13"/>
    <mergeCell ref="L13:R13"/>
    <mergeCell ref="S13:AL13"/>
    <mergeCell ref="AM13:AP13"/>
    <mergeCell ref="AQ13:AT13"/>
    <mergeCell ref="AU13:BG13"/>
    <mergeCell ref="C16:K16"/>
    <mergeCell ref="L16:R16"/>
    <mergeCell ref="S16:AL16"/>
    <mergeCell ref="AM16:AP16"/>
    <mergeCell ref="AQ16:AT16"/>
    <mergeCell ref="AU16:BG16"/>
    <mergeCell ref="C15:K15"/>
    <mergeCell ref="L15:R15"/>
    <mergeCell ref="S15:AL15"/>
    <mergeCell ref="AM15:AP15"/>
    <mergeCell ref="AQ15:AT15"/>
    <mergeCell ref="AU15:BG15"/>
    <mergeCell ref="C18:K18"/>
    <mergeCell ref="L18:R18"/>
    <mergeCell ref="S18:AL18"/>
    <mergeCell ref="AM18:AP18"/>
    <mergeCell ref="AQ18:AT18"/>
    <mergeCell ref="AU18:BG18"/>
    <mergeCell ref="C17:K17"/>
    <mergeCell ref="L17:R17"/>
    <mergeCell ref="S17:AL17"/>
    <mergeCell ref="AM17:AP17"/>
    <mergeCell ref="AQ17:AT17"/>
    <mergeCell ref="AU17:BG17"/>
    <mergeCell ref="C20:K20"/>
    <mergeCell ref="L20:R20"/>
    <mergeCell ref="S20:AL20"/>
    <mergeCell ref="AM20:AP20"/>
    <mergeCell ref="AQ20:AT20"/>
    <mergeCell ref="AU20:BG20"/>
    <mergeCell ref="C19:K19"/>
    <mergeCell ref="L19:R19"/>
    <mergeCell ref="S19:AL19"/>
    <mergeCell ref="AM19:AP19"/>
    <mergeCell ref="AQ19:AT19"/>
    <mergeCell ref="AU19:BG19"/>
    <mergeCell ref="C22:K22"/>
    <mergeCell ref="L22:R22"/>
    <mergeCell ref="S22:AL22"/>
    <mergeCell ref="AM22:AP22"/>
    <mergeCell ref="AQ22:AT22"/>
    <mergeCell ref="AU22:BG22"/>
    <mergeCell ref="C21:K21"/>
    <mergeCell ref="L21:R21"/>
    <mergeCell ref="S21:AL21"/>
    <mergeCell ref="AM21:AP21"/>
    <mergeCell ref="AQ21:AT21"/>
    <mergeCell ref="AU21:BG21"/>
    <mergeCell ref="C24:K24"/>
    <mergeCell ref="L24:R24"/>
    <mergeCell ref="S24:AL24"/>
    <mergeCell ref="AM24:AP24"/>
    <mergeCell ref="AQ24:AT24"/>
    <mergeCell ref="AU24:BG24"/>
    <mergeCell ref="C23:K23"/>
    <mergeCell ref="L23:R23"/>
    <mergeCell ref="S23:AL23"/>
    <mergeCell ref="AM23:AP23"/>
    <mergeCell ref="AQ23:AT23"/>
    <mergeCell ref="AU23:BG23"/>
    <mergeCell ref="C26:K26"/>
    <mergeCell ref="L26:R26"/>
    <mergeCell ref="S26:AL26"/>
    <mergeCell ref="AM26:AP26"/>
    <mergeCell ref="AQ26:AT26"/>
    <mergeCell ref="AU26:BG26"/>
    <mergeCell ref="C25:K25"/>
    <mergeCell ref="L25:R25"/>
    <mergeCell ref="S25:AL25"/>
    <mergeCell ref="AM25:AP25"/>
    <mergeCell ref="AQ25:AT25"/>
    <mergeCell ref="AU25:BG25"/>
    <mergeCell ref="C28:K28"/>
    <mergeCell ref="L28:R28"/>
    <mergeCell ref="S28:AL28"/>
    <mergeCell ref="AM28:AP28"/>
    <mergeCell ref="AQ28:AT28"/>
    <mergeCell ref="AU28:BG28"/>
    <mergeCell ref="C27:K27"/>
    <mergeCell ref="L27:R27"/>
    <mergeCell ref="S27:AL27"/>
    <mergeCell ref="AM27:AP27"/>
    <mergeCell ref="AQ27:AT27"/>
    <mergeCell ref="AU27:BG27"/>
  </mergeCells>
  <phoneticPr fontId="5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K32"/>
  <sheetViews>
    <sheetView view="pageBreakPreview" zoomScaleNormal="100" zoomScaleSheetLayoutView="100" workbookViewId="0"/>
  </sheetViews>
  <sheetFormatPr defaultRowHeight="14.25"/>
  <cols>
    <col min="1" max="1" width="1.625" style="27" customWidth="1"/>
    <col min="2" max="2" width="4" style="27" customWidth="1"/>
    <col min="3" max="3" width="19.75" style="27" customWidth="1"/>
    <col min="4" max="4" width="61" style="27" bestFit="1" customWidth="1"/>
    <col min="5" max="5" width="30" style="27" customWidth="1"/>
    <col min="6" max="6" width="5.25" style="27" customWidth="1"/>
    <col min="7" max="7" width="7.625" style="27" customWidth="1"/>
    <col min="8" max="8" width="5.25" style="27" hidden="1" customWidth="1"/>
    <col min="9" max="9" width="0.125" style="27" hidden="1" customWidth="1"/>
    <col min="10" max="10" width="0" style="27" hidden="1" customWidth="1"/>
    <col min="11" max="11" width="9" style="27"/>
    <col min="12" max="12" width="2.125" style="27" customWidth="1"/>
    <col min="13" max="16384" width="9" style="27"/>
  </cols>
  <sheetData>
    <row r="1" spans="2:11">
      <c r="B1" s="27" t="s">
        <v>49</v>
      </c>
    </row>
    <row r="2" spans="2:11" ht="19.5">
      <c r="B2" s="28" t="s">
        <v>59</v>
      </c>
    </row>
    <row r="4" spans="2:11" ht="9.75" customHeight="1"/>
    <row r="5" spans="2:11" ht="16.5" customHeight="1" thickBot="1">
      <c r="B5" s="29" t="s">
        <v>54</v>
      </c>
      <c r="C5" s="30"/>
      <c r="D5" s="30"/>
      <c r="E5" s="30"/>
      <c r="F5" s="30"/>
    </row>
    <row r="6" spans="2:11" ht="16.5" customHeight="1" thickBot="1">
      <c r="B6" s="31" t="s">
        <v>0</v>
      </c>
      <c r="C6" s="32" t="s">
        <v>1</v>
      </c>
      <c r="D6" s="32" t="s">
        <v>2</v>
      </c>
      <c r="E6" s="294" t="s">
        <v>3</v>
      </c>
      <c r="F6" s="294"/>
      <c r="G6" s="294"/>
      <c r="H6" s="294"/>
      <c r="I6" s="294"/>
      <c r="J6" s="294"/>
      <c r="K6" s="295"/>
    </row>
    <row r="7" spans="2:11" ht="16.5" customHeight="1">
      <c r="B7" s="33">
        <v>1</v>
      </c>
      <c r="C7" s="34" t="s">
        <v>56</v>
      </c>
      <c r="D7" s="35" t="s">
        <v>141</v>
      </c>
      <c r="E7" s="296" t="s">
        <v>181</v>
      </c>
      <c r="F7" s="296"/>
      <c r="G7" s="296"/>
      <c r="H7" s="296"/>
      <c r="I7" s="296"/>
      <c r="J7" s="296"/>
      <c r="K7" s="297"/>
    </row>
    <row r="8" spans="2:11" ht="16.5" customHeight="1" thickBot="1">
      <c r="B8" s="36">
        <v>2</v>
      </c>
      <c r="C8" s="37" t="s">
        <v>53</v>
      </c>
      <c r="D8" s="38" t="s">
        <v>132</v>
      </c>
      <c r="E8" s="298" t="s">
        <v>180</v>
      </c>
      <c r="F8" s="299"/>
      <c r="G8" s="299"/>
      <c r="H8" s="299"/>
      <c r="I8" s="299"/>
      <c r="J8" s="299"/>
      <c r="K8" s="300"/>
    </row>
    <row r="9" spans="2:11" ht="16.5" customHeight="1">
      <c r="E9" s="39"/>
      <c r="F9" s="39"/>
    </row>
    <row r="10" spans="2:11" ht="16.5" customHeight="1">
      <c r="E10" s="39"/>
      <c r="F10" s="39"/>
    </row>
    <row r="11" spans="2:11" ht="16.5" customHeight="1" thickBot="1">
      <c r="B11" s="29" t="s">
        <v>57</v>
      </c>
      <c r="C11" s="30"/>
      <c r="D11" s="30"/>
      <c r="E11" s="30"/>
      <c r="F11" s="30"/>
    </row>
    <row r="12" spans="2:11" ht="16.5" customHeight="1" thickBot="1">
      <c r="B12" s="31" t="s">
        <v>0</v>
      </c>
      <c r="C12" s="32" t="s">
        <v>1</v>
      </c>
      <c r="D12" s="40" t="s">
        <v>2</v>
      </c>
      <c r="E12" s="30"/>
      <c r="F12" s="30"/>
    </row>
    <row r="13" spans="2:11" ht="16.5" customHeight="1">
      <c r="B13" s="41">
        <v>1</v>
      </c>
      <c r="C13" s="42" t="s">
        <v>51</v>
      </c>
      <c r="D13" s="43" t="s">
        <v>132</v>
      </c>
      <c r="E13" s="30"/>
      <c r="F13" s="30"/>
      <c r="I13" s="27" t="s">
        <v>4</v>
      </c>
    </row>
    <row r="14" spans="2:11" ht="16.5" customHeight="1">
      <c r="B14" s="44">
        <v>2</v>
      </c>
      <c r="C14" s="45" t="s">
        <v>52</v>
      </c>
      <c r="D14" s="46" t="s">
        <v>139</v>
      </c>
      <c r="E14" s="30"/>
      <c r="F14" s="30"/>
    </row>
    <row r="15" spans="2:11" ht="16.5" customHeight="1" thickBot="1">
      <c r="B15" s="47"/>
      <c r="C15" s="48"/>
      <c r="D15" s="49"/>
      <c r="E15" s="30"/>
      <c r="F15" s="30"/>
    </row>
    <row r="16" spans="2:11" ht="16.5" customHeight="1">
      <c r="E16" s="39"/>
      <c r="F16" s="39"/>
    </row>
    <row r="17" spans="2:9" ht="16.5" customHeight="1">
      <c r="E17" s="39"/>
      <c r="F17" s="39"/>
    </row>
    <row r="18" spans="2:9" ht="16.5" customHeight="1" thickBot="1">
      <c r="B18" s="50" t="s">
        <v>55</v>
      </c>
      <c r="I18" s="27" t="s">
        <v>5</v>
      </c>
    </row>
    <row r="19" spans="2:9" ht="16.5" customHeight="1" thickBot="1">
      <c r="B19" s="31" t="s">
        <v>0</v>
      </c>
      <c r="C19" s="32" t="s">
        <v>1</v>
      </c>
      <c r="D19" s="51" t="s">
        <v>2</v>
      </c>
      <c r="E19" s="32" t="s">
        <v>6</v>
      </c>
      <c r="F19" s="40" t="s">
        <v>32</v>
      </c>
      <c r="I19" s="27" t="s">
        <v>7</v>
      </c>
    </row>
    <row r="20" spans="2:9">
      <c r="B20" s="41">
        <v>1</v>
      </c>
      <c r="C20" s="42" t="s">
        <v>50</v>
      </c>
      <c r="D20" s="52" t="s">
        <v>131</v>
      </c>
      <c r="E20" s="52" t="s">
        <v>142</v>
      </c>
      <c r="F20" s="53" t="s">
        <v>140</v>
      </c>
    </row>
    <row r="21" spans="2:9">
      <c r="B21" s="33"/>
      <c r="C21" s="34"/>
      <c r="D21" s="54" t="s">
        <v>207</v>
      </c>
      <c r="E21" s="55" t="s">
        <v>208</v>
      </c>
      <c r="F21" s="56" t="s">
        <v>209</v>
      </c>
    </row>
    <row r="22" spans="2:9">
      <c r="B22" s="33"/>
      <c r="C22" s="34"/>
      <c r="D22" s="54"/>
      <c r="E22" s="55"/>
      <c r="F22" s="56"/>
    </row>
    <row r="23" spans="2:9">
      <c r="B23" s="33"/>
      <c r="C23" s="34"/>
      <c r="D23" s="54"/>
      <c r="E23" s="54"/>
      <c r="F23" s="56"/>
    </row>
    <row r="24" spans="2:9">
      <c r="B24" s="33"/>
      <c r="C24" s="34"/>
      <c r="D24" s="54"/>
      <c r="E24" s="54"/>
      <c r="F24" s="56"/>
    </row>
    <row r="25" spans="2:9">
      <c r="B25" s="33"/>
      <c r="C25" s="34"/>
      <c r="D25" s="54"/>
      <c r="E25" s="54"/>
      <c r="F25" s="56"/>
    </row>
    <row r="26" spans="2:9" ht="15" thickBot="1">
      <c r="B26" s="47"/>
      <c r="C26" s="48"/>
      <c r="D26" s="37"/>
      <c r="E26" s="37"/>
      <c r="F26" s="57"/>
    </row>
    <row r="31" spans="2:9">
      <c r="H31" s="27" t="s">
        <v>30</v>
      </c>
    </row>
    <row r="32" spans="2:9">
      <c r="H32" s="27" t="s">
        <v>30</v>
      </c>
    </row>
  </sheetData>
  <mergeCells count="3">
    <mergeCell ref="E6:K6"/>
    <mergeCell ref="E7:K7"/>
    <mergeCell ref="E8:K8"/>
  </mergeCells>
  <phoneticPr fontId="2"/>
  <pageMargins left="0.39370078740157483" right="0.39370078740157483" top="0.55118110236220474" bottom="0.70866141732283472" header="0.51181102362204722" footer="0.31496062992125984"/>
  <pageSetup paperSize="9" orientation="landscape" horizontalDpi="300" verticalDpi="300" r:id="rId1"/>
  <headerFooter alignWithMargins="0">
    <oddHeader>&amp;R&amp;D
(株)日立ｿﾘｭｰｼｮﾝｽﾞ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1"/>
  <sheetViews>
    <sheetView workbookViewId="0"/>
  </sheetViews>
  <sheetFormatPr defaultColWidth="2.625" defaultRowHeight="13.5"/>
  <cols>
    <col min="1" max="1" width="2.625" style="1" customWidth="1"/>
    <col min="2" max="2" width="15.125" style="1" bestFit="1" customWidth="1"/>
    <col min="3" max="3" width="12.75" style="1" bestFit="1" customWidth="1"/>
    <col min="4" max="4" width="13" style="1" bestFit="1" customWidth="1"/>
    <col min="5" max="5" width="11.125" style="1" bestFit="1" customWidth="1"/>
    <col min="6" max="6" width="7.125" style="1" bestFit="1" customWidth="1"/>
    <col min="7" max="7" width="15.5" style="1" bestFit="1" customWidth="1"/>
    <col min="8" max="9" width="2.625" style="1" customWidth="1"/>
    <col min="10" max="10" width="17.625" style="1" bestFit="1" customWidth="1"/>
    <col min="11" max="11" width="20.625" style="1" bestFit="1" customWidth="1"/>
    <col min="12" max="16384" width="2.625" style="1"/>
  </cols>
  <sheetData>
    <row r="1" spans="2:11" ht="17.25">
      <c r="B1" s="14" t="s">
        <v>125</v>
      </c>
    </row>
    <row r="2" spans="2:11">
      <c r="K2" s="1" t="s">
        <v>90</v>
      </c>
    </row>
    <row r="3" spans="2:11">
      <c r="B3" s="1" t="s">
        <v>86</v>
      </c>
    </row>
    <row r="4" spans="2:11">
      <c r="B4" s="2" t="s">
        <v>85</v>
      </c>
      <c r="C4" s="2" t="s">
        <v>79</v>
      </c>
      <c r="D4" s="2" t="s">
        <v>80</v>
      </c>
      <c r="E4" s="2" t="s">
        <v>81</v>
      </c>
      <c r="F4" s="2" t="s">
        <v>82</v>
      </c>
      <c r="G4" s="3" t="s">
        <v>83</v>
      </c>
    </row>
    <row r="5" spans="2:11">
      <c r="B5" s="4"/>
      <c r="C5" s="4"/>
      <c r="D5" s="5"/>
      <c r="E5" s="5"/>
      <c r="F5" s="5">
        <v>1.5</v>
      </c>
      <c r="G5" s="5">
        <f>E5*F5</f>
        <v>0</v>
      </c>
    </row>
    <row r="6" spans="2:11">
      <c r="B6" s="4"/>
      <c r="C6" s="4"/>
      <c r="D6" s="5"/>
      <c r="E6" s="5"/>
      <c r="F6" s="5">
        <v>1.5</v>
      </c>
      <c r="G6" s="5">
        <f>E6*F6</f>
        <v>0</v>
      </c>
    </row>
    <row r="7" spans="2:11" ht="14.25" thickBot="1">
      <c r="B7" s="4"/>
      <c r="C7" s="4"/>
      <c r="D7" s="5"/>
      <c r="E7" s="5"/>
      <c r="F7" s="5">
        <v>1.5</v>
      </c>
      <c r="G7" s="5">
        <f>E7*F7</f>
        <v>0</v>
      </c>
    </row>
    <row r="8" spans="2:11">
      <c r="B8" s="4"/>
      <c r="C8" s="4"/>
      <c r="D8" s="5"/>
      <c r="E8" s="5"/>
      <c r="F8" s="5">
        <v>1.5</v>
      </c>
      <c r="G8" s="5">
        <f>E8*F8</f>
        <v>0</v>
      </c>
      <c r="J8" s="8" t="s">
        <v>87</v>
      </c>
      <c r="K8" s="11" t="s">
        <v>91</v>
      </c>
    </row>
    <row r="9" spans="2:11" ht="14.25" thickBot="1">
      <c r="B9" s="4"/>
      <c r="C9" s="4"/>
      <c r="D9" s="3">
        <f>SUM(D5:D8)</f>
        <v>0</v>
      </c>
      <c r="E9" s="3">
        <f>SUM(E5:E8)</f>
        <v>0</v>
      </c>
      <c r="F9" s="5"/>
      <c r="G9" s="3">
        <f>SUM(G5:G8)</f>
        <v>0</v>
      </c>
      <c r="J9" s="9"/>
      <c r="K9" s="10">
        <f>J9-G9</f>
        <v>0</v>
      </c>
    </row>
    <row r="10" spans="2:11">
      <c r="F10" s="6"/>
      <c r="J10" s="4" t="s">
        <v>89</v>
      </c>
    </row>
    <row r="11" spans="2:11">
      <c r="B11" s="1" t="s">
        <v>84</v>
      </c>
      <c r="F11" s="6"/>
    </row>
    <row r="12" spans="2:11">
      <c r="B12" s="2" t="s">
        <v>85</v>
      </c>
      <c r="C12" s="2" t="s">
        <v>79</v>
      </c>
      <c r="D12" s="2" t="s">
        <v>80</v>
      </c>
      <c r="E12" s="2" t="s">
        <v>81</v>
      </c>
      <c r="F12" s="7" t="s">
        <v>82</v>
      </c>
      <c r="G12" s="3" t="s">
        <v>83</v>
      </c>
    </row>
    <row r="13" spans="2:11">
      <c r="B13" s="4"/>
      <c r="C13" s="4"/>
      <c r="D13" s="5"/>
      <c r="E13" s="5"/>
      <c r="F13" s="5">
        <v>2</v>
      </c>
      <c r="G13" s="5">
        <f>E13*F13</f>
        <v>0</v>
      </c>
    </row>
    <row r="14" spans="2:11">
      <c r="B14" s="4"/>
      <c r="C14" s="4"/>
      <c r="D14" s="5"/>
      <c r="E14" s="5"/>
      <c r="F14" s="5">
        <v>2</v>
      </c>
      <c r="G14" s="5">
        <f>E14*F14</f>
        <v>0</v>
      </c>
    </row>
    <row r="15" spans="2:11" ht="14.25" thickBot="1">
      <c r="B15" s="4"/>
      <c r="C15" s="4"/>
      <c r="D15" s="5"/>
      <c r="E15" s="5"/>
      <c r="F15" s="5">
        <v>2</v>
      </c>
      <c r="G15" s="5">
        <f>E15*F15</f>
        <v>0</v>
      </c>
    </row>
    <row r="16" spans="2:11">
      <c r="B16" s="4"/>
      <c r="C16" s="4"/>
      <c r="D16" s="5"/>
      <c r="E16" s="5"/>
      <c r="F16" s="5">
        <v>2</v>
      </c>
      <c r="G16" s="5">
        <f>E16*F16</f>
        <v>0</v>
      </c>
      <c r="J16" s="8" t="s">
        <v>88</v>
      </c>
      <c r="K16" s="11" t="s">
        <v>91</v>
      </c>
    </row>
    <row r="17" spans="2:11" ht="14.25" thickBot="1">
      <c r="B17" s="4"/>
      <c r="C17" s="4"/>
      <c r="D17" s="3">
        <f>SUM(D13:D16)</f>
        <v>0</v>
      </c>
      <c r="E17" s="3">
        <f>SUM(E13:E16)</f>
        <v>0</v>
      </c>
      <c r="F17" s="4"/>
      <c r="G17" s="3">
        <f>SUM(G13:G16)</f>
        <v>0</v>
      </c>
      <c r="J17" s="9"/>
      <c r="K17" s="10">
        <f>J17-G17</f>
        <v>0</v>
      </c>
    </row>
    <row r="18" spans="2:11">
      <c r="J18" s="4" t="s">
        <v>89</v>
      </c>
    </row>
    <row r="19" spans="2:11">
      <c r="B19" s="1" t="s">
        <v>98</v>
      </c>
    </row>
    <row r="20" spans="2:11" ht="14.25" thickBot="1"/>
    <row r="21" spans="2:11">
      <c r="J21" s="8" t="s">
        <v>92</v>
      </c>
      <c r="K21" s="11" t="s">
        <v>91</v>
      </c>
    </row>
    <row r="22" spans="2:11" ht="14.25" thickBot="1">
      <c r="J22" s="9"/>
      <c r="K22" s="10">
        <f>J22-(G9+G17)</f>
        <v>0</v>
      </c>
    </row>
    <row r="23" spans="2:11">
      <c r="J23" s="4" t="s">
        <v>89</v>
      </c>
    </row>
    <row r="26" spans="2:11">
      <c r="J26" s="1" t="s">
        <v>93</v>
      </c>
    </row>
    <row r="27" spans="2:11">
      <c r="J27" s="1" t="s">
        <v>94</v>
      </c>
    </row>
    <row r="29" spans="2:11">
      <c r="J29" s="1" t="s">
        <v>95</v>
      </c>
    </row>
    <row r="30" spans="2:11">
      <c r="J30" s="1" t="s">
        <v>96</v>
      </c>
    </row>
    <row r="31" spans="2:11">
      <c r="J31" s="1" t="s">
        <v>97</v>
      </c>
    </row>
  </sheetData>
  <phoneticPr fontId="5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9"/>
  <sheetViews>
    <sheetView view="pageBreakPreview" zoomScale="85" zoomScaleNormal="100" zoomScaleSheetLayoutView="85" workbookViewId="0"/>
  </sheetViews>
  <sheetFormatPr defaultRowHeight="15.75"/>
  <cols>
    <col min="1" max="1" width="9" style="17"/>
    <col min="2" max="2" width="31.375" style="17" bestFit="1" customWidth="1"/>
    <col min="3" max="3" width="18.625" style="17" bestFit="1" customWidth="1"/>
    <col min="4" max="8" width="25.625" style="17" customWidth="1"/>
    <col min="9" max="16384" width="9" style="17"/>
  </cols>
  <sheetData>
    <row r="1" spans="1:9">
      <c r="A1" s="27"/>
      <c r="B1" s="27"/>
      <c r="C1" s="27" t="s">
        <v>319</v>
      </c>
      <c r="D1" s="27"/>
      <c r="E1" s="27"/>
      <c r="F1" s="27"/>
      <c r="G1" s="27"/>
      <c r="H1" s="27"/>
      <c r="I1" s="27"/>
    </row>
    <row r="2" spans="1:9" ht="19.5">
      <c r="A2" s="58"/>
      <c r="B2" s="307" t="s">
        <v>212</v>
      </c>
      <c r="C2" s="307"/>
      <c r="D2" s="307"/>
      <c r="E2" s="307"/>
      <c r="F2" s="307"/>
      <c r="G2" s="307"/>
      <c r="H2" s="307"/>
      <c r="I2" s="29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 ht="16.5" thickBot="1">
      <c r="A4" s="27"/>
      <c r="B4" s="59"/>
      <c r="C4" s="59"/>
      <c r="D4" s="59"/>
      <c r="E4" s="59"/>
      <c r="F4" s="59"/>
      <c r="G4" s="59"/>
      <c r="H4" s="59"/>
      <c r="I4" s="27"/>
    </row>
    <row r="5" spans="1:9">
      <c r="A5" s="58"/>
      <c r="B5" s="60" t="s">
        <v>320</v>
      </c>
      <c r="C5" s="308" t="s">
        <v>2</v>
      </c>
      <c r="D5" s="309"/>
      <c r="E5" s="310"/>
      <c r="F5" s="308" t="s">
        <v>3</v>
      </c>
      <c r="G5" s="309"/>
      <c r="H5" s="311"/>
      <c r="I5" s="61"/>
    </row>
    <row r="6" spans="1:9">
      <c r="A6" s="58"/>
      <c r="B6" s="62" t="s">
        <v>210</v>
      </c>
      <c r="C6" s="312"/>
      <c r="D6" s="313"/>
      <c r="E6" s="314"/>
      <c r="F6" s="315" t="s">
        <v>321</v>
      </c>
      <c r="G6" s="316"/>
      <c r="H6" s="317"/>
      <c r="I6" s="63"/>
    </row>
    <row r="7" spans="1:9">
      <c r="A7" s="58"/>
      <c r="B7" s="64" t="s">
        <v>211</v>
      </c>
      <c r="C7" s="301"/>
      <c r="D7" s="302"/>
      <c r="E7" s="303"/>
      <c r="F7" s="304"/>
      <c r="G7" s="305"/>
      <c r="H7" s="306"/>
      <c r="I7" s="63"/>
    </row>
    <row r="8" spans="1:9">
      <c r="A8" s="58"/>
      <c r="B8" s="65"/>
      <c r="C8" s="318"/>
      <c r="D8" s="319"/>
      <c r="E8" s="320"/>
      <c r="F8" s="318"/>
      <c r="G8" s="319"/>
      <c r="H8" s="321"/>
      <c r="I8" s="66"/>
    </row>
    <row r="9" spans="1:9" ht="16.5" thickBot="1">
      <c r="A9" s="58"/>
      <c r="B9" s="67"/>
      <c r="C9" s="322"/>
      <c r="D9" s="323"/>
      <c r="E9" s="324"/>
      <c r="F9" s="322"/>
      <c r="G9" s="323"/>
      <c r="H9" s="325"/>
      <c r="I9" s="66"/>
    </row>
    <row r="10" spans="1:9" ht="16.5">
      <c r="A10" s="58"/>
      <c r="B10" s="254" t="s">
        <v>29</v>
      </c>
      <c r="C10" s="255"/>
      <c r="D10" s="255"/>
      <c r="E10" s="255"/>
      <c r="F10" s="255"/>
      <c r="G10" s="68"/>
      <c r="H10" s="69"/>
      <c r="I10" s="70"/>
    </row>
    <row r="11" spans="1:9">
      <c r="A11" s="58"/>
      <c r="B11" s="337" t="s">
        <v>25</v>
      </c>
      <c r="C11" s="71" t="s">
        <v>58</v>
      </c>
      <c r="D11" s="326" t="s">
        <v>337</v>
      </c>
      <c r="E11" s="327"/>
      <c r="F11" s="72" t="s">
        <v>322</v>
      </c>
      <c r="G11" s="328"/>
      <c r="H11" s="329"/>
      <c r="I11" s="30"/>
    </row>
    <row r="12" spans="1:9">
      <c r="A12" s="58"/>
      <c r="B12" s="338"/>
      <c r="C12" s="73" t="s">
        <v>11</v>
      </c>
      <c r="D12" s="340" t="s">
        <v>323</v>
      </c>
      <c r="E12" s="341"/>
      <c r="F12" s="74" t="s">
        <v>324</v>
      </c>
      <c r="G12" s="344" t="s">
        <v>143</v>
      </c>
      <c r="H12" s="345"/>
      <c r="I12" s="75"/>
    </row>
    <row r="13" spans="1:9">
      <c r="A13" s="58"/>
      <c r="B13" s="338"/>
      <c r="C13" s="73" t="s">
        <v>12</v>
      </c>
      <c r="D13" s="346" t="s">
        <v>325</v>
      </c>
      <c r="E13" s="347"/>
      <c r="F13" s="76" t="s">
        <v>326</v>
      </c>
      <c r="G13" s="348" t="s">
        <v>327</v>
      </c>
      <c r="H13" s="329"/>
      <c r="I13" s="30"/>
    </row>
    <row r="14" spans="1:9">
      <c r="A14" s="58"/>
      <c r="B14" s="338"/>
      <c r="C14" s="73" t="s">
        <v>27</v>
      </c>
      <c r="D14" s="340" t="s">
        <v>328</v>
      </c>
      <c r="E14" s="341"/>
      <c r="F14" s="77" t="s">
        <v>13</v>
      </c>
      <c r="G14" s="349" t="s">
        <v>329</v>
      </c>
      <c r="H14" s="350"/>
      <c r="I14" s="75"/>
    </row>
    <row r="15" spans="1:9">
      <c r="A15" s="58"/>
      <c r="B15" s="338"/>
      <c r="C15" s="73" t="s">
        <v>14</v>
      </c>
      <c r="D15" s="340" t="s">
        <v>330</v>
      </c>
      <c r="E15" s="341"/>
      <c r="F15" s="77" t="s">
        <v>37</v>
      </c>
      <c r="G15" s="349"/>
      <c r="H15" s="350"/>
      <c r="I15" s="30"/>
    </row>
    <row r="16" spans="1:9">
      <c r="A16" s="58"/>
      <c r="B16" s="338"/>
      <c r="C16" s="73" t="s">
        <v>15</v>
      </c>
      <c r="D16" s="340" t="s">
        <v>331</v>
      </c>
      <c r="E16" s="341"/>
      <c r="F16" s="78" t="s">
        <v>16</v>
      </c>
      <c r="G16" s="342"/>
      <c r="H16" s="343"/>
      <c r="I16" s="30"/>
    </row>
    <row r="17" spans="1:9">
      <c r="A17" s="58"/>
      <c r="B17" s="338"/>
      <c r="C17" s="73" t="s">
        <v>332</v>
      </c>
      <c r="D17" s="351" t="s">
        <v>126</v>
      </c>
      <c r="E17" s="352"/>
      <c r="F17" s="352"/>
      <c r="G17" s="352"/>
      <c r="H17" s="353"/>
      <c r="I17" s="30"/>
    </row>
    <row r="18" spans="1:9" ht="16.5" thickBot="1">
      <c r="A18" s="58"/>
      <c r="B18" s="339"/>
      <c r="C18" s="79" t="s">
        <v>127</v>
      </c>
      <c r="D18" s="354" t="s">
        <v>128</v>
      </c>
      <c r="E18" s="355"/>
      <c r="F18" s="355"/>
      <c r="G18" s="355"/>
      <c r="H18" s="356"/>
      <c r="I18" s="30"/>
    </row>
    <row r="19" spans="1:9">
      <c r="A19" s="58"/>
      <c r="B19" s="330" t="s">
        <v>26</v>
      </c>
      <c r="C19" s="80" t="s">
        <v>17</v>
      </c>
      <c r="D19" s="333" t="s">
        <v>333</v>
      </c>
      <c r="E19" s="334"/>
      <c r="F19" s="334"/>
      <c r="G19" s="334"/>
      <c r="H19" s="132"/>
      <c r="I19" s="58"/>
    </row>
    <row r="20" spans="1:9">
      <c r="A20" s="58"/>
      <c r="B20" s="331"/>
      <c r="C20" s="80" t="s">
        <v>18</v>
      </c>
      <c r="D20" s="120" t="s">
        <v>297</v>
      </c>
      <c r="E20" s="120" t="s">
        <v>298</v>
      </c>
      <c r="F20" s="122"/>
      <c r="G20" s="257" t="s">
        <v>300</v>
      </c>
      <c r="H20" s="121"/>
      <c r="I20" s="84"/>
    </row>
    <row r="21" spans="1:9">
      <c r="A21" s="58"/>
      <c r="B21" s="331"/>
      <c r="C21" s="85" t="s">
        <v>28</v>
      </c>
      <c r="D21" s="122" t="s">
        <v>301</v>
      </c>
      <c r="E21" s="122" t="s">
        <v>302</v>
      </c>
      <c r="F21" s="122"/>
      <c r="G21" s="256" t="s">
        <v>304</v>
      </c>
      <c r="H21" s="123"/>
      <c r="I21" s="84"/>
    </row>
    <row r="22" spans="1:9">
      <c r="A22" s="58"/>
      <c r="B22" s="331"/>
      <c r="C22" s="85" t="s">
        <v>19</v>
      </c>
      <c r="D22" s="124" t="s">
        <v>305</v>
      </c>
      <c r="E22" s="125" t="s">
        <v>307</v>
      </c>
      <c r="F22" s="125"/>
      <c r="G22" s="125" t="s">
        <v>308</v>
      </c>
      <c r="H22" s="127"/>
      <c r="I22" s="90"/>
    </row>
    <row r="23" spans="1:9">
      <c r="A23" s="58"/>
      <c r="B23" s="331"/>
      <c r="C23" s="335" t="s">
        <v>309</v>
      </c>
      <c r="D23" s="131" t="s">
        <v>144</v>
      </c>
      <c r="E23" s="130" t="s">
        <v>145</v>
      </c>
      <c r="F23" s="122"/>
      <c r="G23" s="126"/>
      <c r="H23" s="127"/>
      <c r="I23" s="90"/>
    </row>
    <row r="24" spans="1:9">
      <c r="A24" s="58"/>
      <c r="B24" s="331"/>
      <c r="C24" s="336"/>
      <c r="D24" s="122" t="s">
        <v>311</v>
      </c>
      <c r="E24" s="130" t="s">
        <v>215</v>
      </c>
      <c r="F24" s="126"/>
      <c r="G24" s="126"/>
      <c r="H24" s="127"/>
      <c r="I24" s="90"/>
    </row>
    <row r="25" spans="1:9">
      <c r="A25" s="58"/>
      <c r="B25" s="331"/>
      <c r="C25" s="336"/>
      <c r="D25" s="122" t="s">
        <v>312</v>
      </c>
      <c r="E25" s="131" t="s">
        <v>310</v>
      </c>
      <c r="F25" s="126"/>
      <c r="G25" s="126"/>
      <c r="H25" s="127"/>
      <c r="I25" s="90"/>
    </row>
    <row r="26" spans="1:9">
      <c r="A26" s="58"/>
      <c r="B26" s="331"/>
      <c r="C26" s="336"/>
      <c r="D26" s="126"/>
      <c r="E26" s="126"/>
      <c r="F26" s="126"/>
      <c r="G26" s="126"/>
      <c r="H26" s="127"/>
      <c r="I26" s="90"/>
    </row>
    <row r="27" spans="1:9">
      <c r="A27" s="58"/>
      <c r="B27" s="331"/>
      <c r="C27" s="336"/>
      <c r="D27" s="126"/>
      <c r="E27" s="126"/>
      <c r="F27" s="126"/>
      <c r="G27" s="126"/>
      <c r="H27" s="127"/>
      <c r="I27" s="90"/>
    </row>
    <row r="28" spans="1:9">
      <c r="A28" s="58"/>
      <c r="B28" s="331"/>
      <c r="C28" s="336"/>
      <c r="D28" s="126"/>
      <c r="E28" s="126"/>
      <c r="F28" s="126"/>
      <c r="G28" s="126"/>
      <c r="H28" s="127"/>
      <c r="I28" s="90"/>
    </row>
    <row r="29" spans="1:9">
      <c r="A29" s="58"/>
      <c r="B29" s="331"/>
      <c r="C29" s="336"/>
      <c r="D29" s="122"/>
      <c r="E29" s="126"/>
      <c r="F29" s="126"/>
      <c r="G29" s="126"/>
      <c r="H29" s="127"/>
      <c r="I29" s="90"/>
    </row>
    <row r="30" spans="1:9" ht="16.5" thickBot="1">
      <c r="A30" s="58"/>
      <c r="B30" s="332"/>
      <c r="C30" s="92" t="s">
        <v>313</v>
      </c>
      <c r="D30" s="128"/>
      <c r="E30" s="128"/>
      <c r="F30" s="128"/>
      <c r="G30" s="128"/>
      <c r="H30" s="129"/>
      <c r="I30" s="90"/>
    </row>
    <row r="31" spans="1:9" ht="16.5">
      <c r="A31" s="58"/>
      <c r="B31" s="254" t="s">
        <v>76</v>
      </c>
      <c r="C31" s="95"/>
      <c r="D31" s="96"/>
      <c r="E31" s="96"/>
      <c r="F31" s="96"/>
      <c r="G31" s="96"/>
      <c r="H31" s="97"/>
      <c r="I31" s="70"/>
    </row>
    <row r="32" spans="1:9">
      <c r="A32" s="58"/>
      <c r="B32" s="337" t="s">
        <v>25</v>
      </c>
      <c r="C32" s="71" t="s">
        <v>58</v>
      </c>
      <c r="D32" s="326"/>
      <c r="E32" s="327"/>
      <c r="F32" s="98" t="s">
        <v>314</v>
      </c>
      <c r="G32" s="328"/>
      <c r="H32" s="329"/>
      <c r="I32" s="30"/>
    </row>
    <row r="33" spans="1:9">
      <c r="A33" s="58"/>
      <c r="B33" s="338"/>
      <c r="C33" s="73" t="s">
        <v>20</v>
      </c>
      <c r="D33" s="340"/>
      <c r="E33" s="341"/>
      <c r="F33" s="74" t="s">
        <v>31</v>
      </c>
      <c r="G33" s="349" t="s">
        <v>143</v>
      </c>
      <c r="H33" s="350"/>
      <c r="I33" s="30"/>
    </row>
    <row r="34" spans="1:9">
      <c r="A34" s="58"/>
      <c r="B34" s="338"/>
      <c r="C34" s="73" t="s">
        <v>21</v>
      </c>
      <c r="D34" s="346" t="s">
        <v>146</v>
      </c>
      <c r="E34" s="347"/>
      <c r="F34" s="76" t="s">
        <v>315</v>
      </c>
      <c r="G34" s="348" t="s">
        <v>147</v>
      </c>
      <c r="H34" s="329"/>
      <c r="I34" s="30"/>
    </row>
    <row r="35" spans="1:9">
      <c r="A35" s="58"/>
      <c r="B35" s="338"/>
      <c r="C35" s="73" t="s">
        <v>22</v>
      </c>
      <c r="D35" s="340" t="s">
        <v>148</v>
      </c>
      <c r="E35" s="341"/>
      <c r="F35" s="77" t="s">
        <v>13</v>
      </c>
      <c r="G35" s="349"/>
      <c r="H35" s="350"/>
      <c r="I35" s="30"/>
    </row>
    <row r="36" spans="1:9">
      <c r="A36" s="58"/>
      <c r="B36" s="338"/>
      <c r="C36" s="73" t="s">
        <v>23</v>
      </c>
      <c r="D36" s="340" t="s">
        <v>148</v>
      </c>
      <c r="E36" s="341"/>
      <c r="F36" s="77" t="s">
        <v>37</v>
      </c>
      <c r="G36" s="349"/>
      <c r="H36" s="350"/>
      <c r="I36" s="30"/>
    </row>
    <row r="37" spans="1:9">
      <c r="A37" s="58"/>
      <c r="B37" s="338"/>
      <c r="C37" s="73" t="s">
        <v>24</v>
      </c>
      <c r="D37" s="340" t="s">
        <v>148</v>
      </c>
      <c r="E37" s="341"/>
      <c r="F37" s="78" t="s">
        <v>16</v>
      </c>
      <c r="G37" s="363"/>
      <c r="H37" s="364"/>
      <c r="I37" s="30"/>
    </row>
    <row r="38" spans="1:9">
      <c r="A38" s="58"/>
      <c r="B38" s="338"/>
      <c r="C38" s="73" t="s">
        <v>316</v>
      </c>
      <c r="D38" s="351" t="s">
        <v>129</v>
      </c>
      <c r="E38" s="352"/>
      <c r="F38" s="352"/>
      <c r="G38" s="352"/>
      <c r="H38" s="353"/>
      <c r="I38" s="30"/>
    </row>
    <row r="39" spans="1:9" ht="16.5" thickBot="1">
      <c r="A39" s="58"/>
      <c r="B39" s="339"/>
      <c r="C39" s="79" t="s">
        <v>127</v>
      </c>
      <c r="D39" s="354" t="s">
        <v>128</v>
      </c>
      <c r="E39" s="355"/>
      <c r="F39" s="355"/>
      <c r="G39" s="355"/>
      <c r="H39" s="356"/>
      <c r="I39" s="30"/>
    </row>
    <row r="40" spans="1:9">
      <c r="A40" s="58"/>
      <c r="B40" s="330" t="s">
        <v>26</v>
      </c>
      <c r="C40" s="80" t="s">
        <v>17</v>
      </c>
      <c r="D40" s="365" t="s">
        <v>317</v>
      </c>
      <c r="E40" s="366"/>
      <c r="F40" s="366"/>
      <c r="G40" s="366"/>
      <c r="H40" s="367"/>
      <c r="I40" s="58"/>
    </row>
    <row r="41" spans="1:9">
      <c r="A41" s="58"/>
      <c r="B41" s="331"/>
      <c r="C41" s="80" t="s">
        <v>18</v>
      </c>
      <c r="D41" s="81" t="s">
        <v>134</v>
      </c>
      <c r="E41" s="81" t="s">
        <v>135</v>
      </c>
      <c r="F41" s="81"/>
      <c r="G41" s="82"/>
      <c r="H41" s="83"/>
      <c r="I41" s="84"/>
    </row>
    <row r="42" spans="1:9">
      <c r="A42" s="58"/>
      <c r="B42" s="331"/>
      <c r="C42" s="85" t="s">
        <v>28</v>
      </c>
      <c r="D42" s="86"/>
      <c r="E42" s="86"/>
      <c r="F42" s="86"/>
      <c r="G42" s="87"/>
      <c r="H42" s="88"/>
      <c r="I42" s="84"/>
    </row>
    <row r="43" spans="1:9">
      <c r="A43" s="58"/>
      <c r="B43" s="331"/>
      <c r="C43" s="85" t="s">
        <v>19</v>
      </c>
      <c r="D43" s="99" t="s">
        <v>317</v>
      </c>
      <c r="E43" s="100" t="s">
        <v>317</v>
      </c>
      <c r="F43" s="100"/>
      <c r="G43" s="100"/>
      <c r="H43" s="100"/>
      <c r="I43" s="90"/>
    </row>
    <row r="44" spans="1:9">
      <c r="A44" s="58"/>
      <c r="B44" s="331"/>
      <c r="C44" s="335" t="s">
        <v>309</v>
      </c>
      <c r="D44" s="91"/>
      <c r="E44" s="91"/>
      <c r="F44" s="91"/>
      <c r="G44" s="91"/>
      <c r="H44" s="88"/>
      <c r="I44" s="90"/>
    </row>
    <row r="45" spans="1:9">
      <c r="A45" s="58"/>
      <c r="B45" s="331"/>
      <c r="C45" s="336"/>
      <c r="D45" s="91"/>
      <c r="E45" s="91"/>
      <c r="F45" s="91"/>
      <c r="G45" s="91"/>
      <c r="H45" s="89"/>
      <c r="I45" s="90"/>
    </row>
    <row r="46" spans="1:9">
      <c r="A46" s="58"/>
      <c r="B46" s="331"/>
      <c r="C46" s="336"/>
      <c r="D46" s="91"/>
      <c r="E46" s="91"/>
      <c r="F46" s="91"/>
      <c r="G46" s="91"/>
      <c r="H46" s="89"/>
      <c r="I46" s="90"/>
    </row>
    <row r="47" spans="1:9">
      <c r="A47" s="58"/>
      <c r="B47" s="331"/>
      <c r="C47" s="336"/>
      <c r="D47" s="86"/>
      <c r="E47" s="91"/>
      <c r="F47" s="91"/>
      <c r="G47" s="91"/>
      <c r="H47" s="89"/>
      <c r="I47" s="90"/>
    </row>
    <row r="48" spans="1:9">
      <c r="A48" s="58"/>
      <c r="B48" s="331"/>
      <c r="C48" s="336"/>
      <c r="D48" s="86"/>
      <c r="E48" s="91"/>
      <c r="F48" s="91"/>
      <c r="G48" s="91"/>
      <c r="H48" s="89"/>
      <c r="I48" s="90"/>
    </row>
    <row r="49" spans="1:9">
      <c r="A49" s="58"/>
      <c r="B49" s="331"/>
      <c r="C49" s="336"/>
      <c r="D49" s="86"/>
      <c r="E49" s="91"/>
      <c r="F49" s="91"/>
      <c r="G49" s="91"/>
      <c r="H49" s="89"/>
      <c r="I49" s="90"/>
    </row>
    <row r="50" spans="1:9">
      <c r="A50" s="58"/>
      <c r="B50" s="331"/>
      <c r="C50" s="336"/>
      <c r="D50" s="91"/>
      <c r="E50" s="91"/>
      <c r="F50" s="91"/>
      <c r="G50" s="91"/>
      <c r="H50" s="89"/>
      <c r="I50" s="90"/>
    </row>
    <row r="51" spans="1:9" ht="16.5" thickBot="1">
      <c r="A51" s="58"/>
      <c r="B51" s="332"/>
      <c r="C51" s="92" t="s">
        <v>313</v>
      </c>
      <c r="D51" s="93"/>
      <c r="E51" s="93"/>
      <c r="F51" s="93"/>
      <c r="G51" s="93"/>
      <c r="H51" s="94"/>
      <c r="I51" s="90"/>
    </row>
    <row r="52" spans="1:9" ht="16.5">
      <c r="A52" s="58"/>
      <c r="B52" s="357" t="s">
        <v>33</v>
      </c>
      <c r="C52" s="358"/>
      <c r="D52" s="358"/>
      <c r="E52" s="359"/>
      <c r="F52" s="360" t="s">
        <v>38</v>
      </c>
      <c r="G52" s="361"/>
      <c r="H52" s="362"/>
      <c r="I52" s="101"/>
    </row>
    <row r="53" spans="1:9">
      <c r="A53" s="58"/>
      <c r="B53" s="111"/>
      <c r="C53" s="112"/>
      <c r="D53" s="112"/>
      <c r="E53" s="113"/>
      <c r="F53" s="102" t="s">
        <v>149</v>
      </c>
      <c r="G53" s="103"/>
      <c r="H53" s="104"/>
      <c r="I53" s="90"/>
    </row>
    <row r="54" spans="1:9">
      <c r="A54" s="58"/>
      <c r="B54" s="114"/>
      <c r="C54" s="115"/>
      <c r="D54" s="115"/>
      <c r="E54" s="116"/>
      <c r="F54" s="102" t="s">
        <v>213</v>
      </c>
      <c r="G54" s="103"/>
      <c r="H54" s="104"/>
      <c r="I54" s="90"/>
    </row>
    <row r="55" spans="1:9">
      <c r="A55" s="58"/>
      <c r="B55" s="114"/>
      <c r="C55" s="115"/>
      <c r="D55" s="115"/>
      <c r="E55" s="116"/>
      <c r="F55" s="105" t="s">
        <v>214</v>
      </c>
      <c r="G55" s="103"/>
      <c r="H55" s="104"/>
      <c r="I55" s="90"/>
    </row>
    <row r="56" spans="1:9">
      <c r="A56" s="58"/>
      <c r="B56" s="114"/>
      <c r="C56" s="115"/>
      <c r="D56" s="115"/>
      <c r="E56" s="116"/>
      <c r="F56" s="105" t="s">
        <v>334</v>
      </c>
      <c r="G56" s="103"/>
      <c r="H56" s="104"/>
      <c r="I56" s="90"/>
    </row>
    <row r="57" spans="1:9">
      <c r="A57" s="58"/>
      <c r="B57" s="114"/>
      <c r="C57" s="115"/>
      <c r="D57" s="115"/>
      <c r="E57" s="116"/>
      <c r="F57" s="105"/>
      <c r="G57" s="103"/>
      <c r="H57" s="104"/>
      <c r="I57" s="90"/>
    </row>
    <row r="58" spans="1:9">
      <c r="A58" s="58"/>
      <c r="B58" s="114"/>
      <c r="C58" s="115"/>
      <c r="D58" s="115"/>
      <c r="E58" s="116"/>
      <c r="F58" s="106"/>
      <c r="G58" s="103"/>
      <c r="H58" s="104"/>
      <c r="I58" s="90"/>
    </row>
    <row r="59" spans="1:9" ht="16.5" thickBot="1">
      <c r="A59" s="58"/>
      <c r="B59" s="117"/>
      <c r="C59" s="118"/>
      <c r="D59" s="118"/>
      <c r="E59" s="119"/>
      <c r="F59" s="107"/>
      <c r="G59" s="108"/>
      <c r="H59" s="109"/>
      <c r="I59" s="110"/>
    </row>
  </sheetData>
  <mergeCells count="49">
    <mergeCell ref="B52:E52"/>
    <mergeCell ref="F52:H52"/>
    <mergeCell ref="D37:E37"/>
    <mergeCell ref="G37:H37"/>
    <mergeCell ref="D38:H38"/>
    <mergeCell ref="D39:H39"/>
    <mergeCell ref="B40:B51"/>
    <mergeCell ref="D40:H40"/>
    <mergeCell ref="C44:C50"/>
    <mergeCell ref="B32:B39"/>
    <mergeCell ref="D32:E32"/>
    <mergeCell ref="G32:H32"/>
    <mergeCell ref="D33:E33"/>
    <mergeCell ref="G33:H33"/>
    <mergeCell ref="D34:E34"/>
    <mergeCell ref="G34:H34"/>
    <mergeCell ref="D35:E35"/>
    <mergeCell ref="G35:H35"/>
    <mergeCell ref="D36:E36"/>
    <mergeCell ref="G36:H36"/>
    <mergeCell ref="D17:H17"/>
    <mergeCell ref="D18:H18"/>
    <mergeCell ref="B19:B30"/>
    <mergeCell ref="D19:G19"/>
    <mergeCell ref="C23:C29"/>
    <mergeCell ref="B11:B18"/>
    <mergeCell ref="D16:E16"/>
    <mergeCell ref="G16:H16"/>
    <mergeCell ref="D12:E12"/>
    <mergeCell ref="G12:H12"/>
    <mergeCell ref="D13:E13"/>
    <mergeCell ref="G13:H13"/>
    <mergeCell ref="D14:E14"/>
    <mergeCell ref="G14:H14"/>
    <mergeCell ref="D15:E15"/>
    <mergeCell ref="G15:H15"/>
    <mergeCell ref="C8:E8"/>
    <mergeCell ref="F8:H8"/>
    <mergeCell ref="C9:E9"/>
    <mergeCell ref="F9:H9"/>
    <mergeCell ref="D11:E11"/>
    <mergeCell ref="G11:H11"/>
    <mergeCell ref="C7:E7"/>
    <mergeCell ref="F7:H7"/>
    <mergeCell ref="B2:H2"/>
    <mergeCell ref="C5:E5"/>
    <mergeCell ref="F5:H5"/>
    <mergeCell ref="C6:E6"/>
    <mergeCell ref="F6:H6"/>
  </mergeCells>
  <phoneticPr fontId="5"/>
  <pageMargins left="0.7" right="0.7" top="0.75" bottom="0.75" header="0.3" footer="0.3"/>
  <pageSetup paperSize="9" scale="39" orientation="portrait" horizont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9"/>
  <sheetViews>
    <sheetView view="pageBreakPreview" zoomScale="85" zoomScaleNormal="100" zoomScaleSheetLayoutView="85" workbookViewId="0"/>
  </sheetViews>
  <sheetFormatPr defaultRowHeight="15.75"/>
  <cols>
    <col min="1" max="1" width="9" style="17"/>
    <col min="2" max="2" width="31.375" style="17" bestFit="1" customWidth="1"/>
    <col min="3" max="3" width="18.625" style="17" bestFit="1" customWidth="1"/>
    <col min="4" max="8" width="25.625" style="17" customWidth="1"/>
    <col min="9" max="16384" width="9" style="17"/>
  </cols>
  <sheetData>
    <row r="1" spans="1:9">
      <c r="A1" s="27"/>
      <c r="B1" s="27"/>
      <c r="C1" s="27" t="s">
        <v>283</v>
      </c>
      <c r="D1" s="27"/>
      <c r="E1" s="27"/>
      <c r="F1" s="27"/>
      <c r="G1" s="27"/>
      <c r="H1" s="27"/>
      <c r="I1" s="27"/>
    </row>
    <row r="2" spans="1:9" ht="19.5">
      <c r="A2" s="58"/>
      <c r="B2" s="307" t="s">
        <v>212</v>
      </c>
      <c r="C2" s="307"/>
      <c r="D2" s="307"/>
      <c r="E2" s="307"/>
      <c r="F2" s="307"/>
      <c r="G2" s="307"/>
      <c r="H2" s="307"/>
      <c r="I2" s="29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 ht="16.5" thickBot="1">
      <c r="A4" s="27"/>
      <c r="B4" s="59"/>
      <c r="C4" s="59"/>
      <c r="D4" s="59"/>
      <c r="E4" s="59"/>
      <c r="F4" s="59"/>
      <c r="G4" s="59"/>
      <c r="H4" s="59"/>
      <c r="I4" s="27"/>
    </row>
    <row r="5" spans="1:9">
      <c r="A5" s="58"/>
      <c r="B5" s="60" t="s">
        <v>284</v>
      </c>
      <c r="C5" s="308" t="s">
        <v>2</v>
      </c>
      <c r="D5" s="309"/>
      <c r="E5" s="310"/>
      <c r="F5" s="308" t="s">
        <v>3</v>
      </c>
      <c r="G5" s="309"/>
      <c r="H5" s="311"/>
      <c r="I5" s="61"/>
    </row>
    <row r="6" spans="1:9">
      <c r="A6" s="58"/>
      <c r="B6" s="62" t="s">
        <v>210</v>
      </c>
      <c r="C6" s="312"/>
      <c r="D6" s="313"/>
      <c r="E6" s="314"/>
      <c r="F6" s="315" t="s">
        <v>285</v>
      </c>
      <c r="G6" s="316"/>
      <c r="H6" s="317"/>
      <c r="I6" s="63"/>
    </row>
    <row r="7" spans="1:9">
      <c r="A7" s="58"/>
      <c r="B7" s="64" t="s">
        <v>211</v>
      </c>
      <c r="C7" s="301"/>
      <c r="D7" s="302"/>
      <c r="E7" s="303"/>
      <c r="F7" s="304"/>
      <c r="G7" s="305"/>
      <c r="H7" s="306"/>
      <c r="I7" s="63"/>
    </row>
    <row r="8" spans="1:9">
      <c r="A8" s="58"/>
      <c r="B8" s="65"/>
      <c r="C8" s="318"/>
      <c r="D8" s="319"/>
      <c r="E8" s="320"/>
      <c r="F8" s="318"/>
      <c r="G8" s="319"/>
      <c r="H8" s="321"/>
      <c r="I8" s="66"/>
    </row>
    <row r="9" spans="1:9" ht="16.5" thickBot="1">
      <c r="A9" s="58"/>
      <c r="B9" s="67"/>
      <c r="C9" s="322"/>
      <c r="D9" s="323"/>
      <c r="E9" s="324"/>
      <c r="F9" s="322"/>
      <c r="G9" s="323"/>
      <c r="H9" s="325"/>
      <c r="I9" s="66"/>
    </row>
    <row r="10" spans="1:9" ht="16.5">
      <c r="A10" s="58"/>
      <c r="B10" s="254" t="s">
        <v>29</v>
      </c>
      <c r="C10" s="255"/>
      <c r="D10" s="255"/>
      <c r="E10" s="255"/>
      <c r="F10" s="255"/>
      <c r="G10" s="68"/>
      <c r="H10" s="69"/>
      <c r="I10" s="70"/>
    </row>
    <row r="11" spans="1:9">
      <c r="A11" s="58"/>
      <c r="B11" s="337" t="s">
        <v>25</v>
      </c>
      <c r="C11" s="71" t="s">
        <v>58</v>
      </c>
      <c r="D11" s="326" t="s">
        <v>336</v>
      </c>
      <c r="E11" s="327"/>
      <c r="F11" s="72" t="s">
        <v>286</v>
      </c>
      <c r="G11" s="328"/>
      <c r="H11" s="329"/>
      <c r="I11" s="30"/>
    </row>
    <row r="12" spans="1:9">
      <c r="A12" s="58"/>
      <c r="B12" s="338"/>
      <c r="C12" s="73" t="s">
        <v>11</v>
      </c>
      <c r="D12" s="340" t="s">
        <v>287</v>
      </c>
      <c r="E12" s="341"/>
      <c r="F12" s="74" t="s">
        <v>288</v>
      </c>
      <c r="G12" s="344" t="s">
        <v>143</v>
      </c>
      <c r="H12" s="345"/>
      <c r="I12" s="75"/>
    </row>
    <row r="13" spans="1:9" ht="15.75" customHeight="1">
      <c r="A13" s="58"/>
      <c r="B13" s="338"/>
      <c r="C13" s="73" t="s">
        <v>12</v>
      </c>
      <c r="D13" s="346" t="s">
        <v>289</v>
      </c>
      <c r="E13" s="347"/>
      <c r="F13" s="76" t="s">
        <v>290</v>
      </c>
      <c r="G13" s="348" t="s">
        <v>291</v>
      </c>
      <c r="H13" s="329"/>
      <c r="I13" s="30"/>
    </row>
    <row r="14" spans="1:9">
      <c r="A14" s="58"/>
      <c r="B14" s="338"/>
      <c r="C14" s="73" t="s">
        <v>27</v>
      </c>
      <c r="D14" s="340" t="s">
        <v>292</v>
      </c>
      <c r="E14" s="341"/>
      <c r="F14" s="77" t="s">
        <v>13</v>
      </c>
      <c r="G14" s="349"/>
      <c r="H14" s="350"/>
      <c r="I14" s="75"/>
    </row>
    <row r="15" spans="1:9">
      <c r="A15" s="58"/>
      <c r="B15" s="338"/>
      <c r="C15" s="73" t="s">
        <v>14</v>
      </c>
      <c r="D15" s="340" t="s">
        <v>293</v>
      </c>
      <c r="E15" s="341"/>
      <c r="F15" s="77" t="s">
        <v>37</v>
      </c>
      <c r="G15" s="349"/>
      <c r="H15" s="350"/>
      <c r="I15" s="30"/>
    </row>
    <row r="16" spans="1:9">
      <c r="A16" s="58"/>
      <c r="B16" s="338"/>
      <c r="C16" s="73" t="s">
        <v>15</v>
      </c>
      <c r="D16" s="340" t="s">
        <v>294</v>
      </c>
      <c r="E16" s="341"/>
      <c r="F16" s="78" t="s">
        <v>16</v>
      </c>
      <c r="G16" s="342"/>
      <c r="H16" s="343"/>
      <c r="I16" s="30"/>
    </row>
    <row r="17" spans="1:9">
      <c r="A17" s="58"/>
      <c r="B17" s="338"/>
      <c r="C17" s="73" t="s">
        <v>295</v>
      </c>
      <c r="D17" s="351" t="s">
        <v>126</v>
      </c>
      <c r="E17" s="352"/>
      <c r="F17" s="352"/>
      <c r="G17" s="352"/>
      <c r="H17" s="353"/>
      <c r="I17" s="30"/>
    </row>
    <row r="18" spans="1:9" ht="16.5" thickBot="1">
      <c r="A18" s="58"/>
      <c r="B18" s="339"/>
      <c r="C18" s="79" t="s">
        <v>127</v>
      </c>
      <c r="D18" s="354" t="s">
        <v>128</v>
      </c>
      <c r="E18" s="355"/>
      <c r="F18" s="355"/>
      <c r="G18" s="355"/>
      <c r="H18" s="356"/>
      <c r="I18" s="30"/>
    </row>
    <row r="19" spans="1:9">
      <c r="A19" s="58"/>
      <c r="B19" s="330" t="s">
        <v>26</v>
      </c>
      <c r="C19" s="80" t="s">
        <v>17</v>
      </c>
      <c r="D19" s="333" t="s">
        <v>296</v>
      </c>
      <c r="E19" s="334"/>
      <c r="F19" s="334"/>
      <c r="G19" s="334"/>
      <c r="H19" s="132"/>
      <c r="I19" s="58"/>
    </row>
    <row r="20" spans="1:9">
      <c r="A20" s="58"/>
      <c r="B20" s="331"/>
      <c r="C20" s="80" t="s">
        <v>18</v>
      </c>
      <c r="D20" s="120" t="s">
        <v>297</v>
      </c>
      <c r="E20" s="120" t="s">
        <v>298</v>
      </c>
      <c r="F20" s="120" t="s">
        <v>299</v>
      </c>
      <c r="G20" s="257" t="s">
        <v>300</v>
      </c>
      <c r="H20" s="121"/>
      <c r="I20" s="84"/>
    </row>
    <row r="21" spans="1:9">
      <c r="A21" s="58"/>
      <c r="B21" s="331"/>
      <c r="C21" s="85" t="s">
        <v>28</v>
      </c>
      <c r="D21" s="122" t="s">
        <v>301</v>
      </c>
      <c r="E21" s="122" t="s">
        <v>302</v>
      </c>
      <c r="F21" s="122" t="s">
        <v>303</v>
      </c>
      <c r="G21" s="256" t="s">
        <v>304</v>
      </c>
      <c r="H21" s="123"/>
      <c r="I21" s="84"/>
    </row>
    <row r="22" spans="1:9">
      <c r="A22" s="58"/>
      <c r="B22" s="331"/>
      <c r="C22" s="85" t="s">
        <v>19</v>
      </c>
      <c r="D22" s="124" t="s">
        <v>305</v>
      </c>
      <c r="E22" s="125" t="s">
        <v>306</v>
      </c>
      <c r="F22" s="125" t="s">
        <v>307</v>
      </c>
      <c r="G22" s="125" t="s">
        <v>308</v>
      </c>
      <c r="H22" s="127"/>
      <c r="I22" s="90"/>
    </row>
    <row r="23" spans="1:9">
      <c r="A23" s="58"/>
      <c r="B23" s="331"/>
      <c r="C23" s="335" t="s">
        <v>309</v>
      </c>
      <c r="D23" s="131" t="s">
        <v>144</v>
      </c>
      <c r="E23" s="130" t="s">
        <v>145</v>
      </c>
      <c r="F23" s="131" t="s">
        <v>310</v>
      </c>
      <c r="G23" s="126"/>
      <c r="H23" s="127"/>
      <c r="I23" s="90"/>
    </row>
    <row r="24" spans="1:9">
      <c r="A24" s="58"/>
      <c r="B24" s="331"/>
      <c r="C24" s="336"/>
      <c r="D24" s="122" t="s">
        <v>311</v>
      </c>
      <c r="E24" s="130" t="s">
        <v>215</v>
      </c>
      <c r="F24" s="126"/>
      <c r="G24" s="126"/>
      <c r="H24" s="127"/>
      <c r="I24" s="90"/>
    </row>
    <row r="25" spans="1:9">
      <c r="A25" s="58"/>
      <c r="B25" s="331"/>
      <c r="C25" s="336"/>
      <c r="D25" s="122" t="s">
        <v>312</v>
      </c>
      <c r="E25" s="126"/>
      <c r="F25" s="126"/>
      <c r="G25" s="126"/>
      <c r="H25" s="127"/>
      <c r="I25" s="90"/>
    </row>
    <row r="26" spans="1:9">
      <c r="A26" s="58"/>
      <c r="B26" s="331"/>
      <c r="C26" s="336"/>
      <c r="D26" s="126"/>
      <c r="E26" s="126"/>
      <c r="F26" s="126"/>
      <c r="G26" s="126"/>
      <c r="H26" s="127"/>
      <c r="I26" s="90"/>
    </row>
    <row r="27" spans="1:9">
      <c r="A27" s="58"/>
      <c r="B27" s="331"/>
      <c r="C27" s="336"/>
      <c r="D27" s="126"/>
      <c r="E27" s="126"/>
      <c r="F27" s="126"/>
      <c r="G27" s="126"/>
      <c r="H27" s="127"/>
      <c r="I27" s="90"/>
    </row>
    <row r="28" spans="1:9">
      <c r="A28" s="58"/>
      <c r="B28" s="331"/>
      <c r="C28" s="336"/>
      <c r="D28" s="126"/>
      <c r="E28" s="126"/>
      <c r="F28" s="126"/>
      <c r="G28" s="126"/>
      <c r="H28" s="127"/>
      <c r="I28" s="90"/>
    </row>
    <row r="29" spans="1:9">
      <c r="A29" s="58"/>
      <c r="B29" s="331"/>
      <c r="C29" s="336"/>
      <c r="D29" s="122"/>
      <c r="E29" s="126"/>
      <c r="F29" s="126"/>
      <c r="G29" s="126"/>
      <c r="H29" s="127"/>
      <c r="I29" s="90"/>
    </row>
    <row r="30" spans="1:9" ht="16.5" thickBot="1">
      <c r="A30" s="58"/>
      <c r="B30" s="332"/>
      <c r="C30" s="92" t="s">
        <v>313</v>
      </c>
      <c r="D30" s="128"/>
      <c r="E30" s="128"/>
      <c r="F30" s="128"/>
      <c r="G30" s="128"/>
      <c r="H30" s="129"/>
      <c r="I30" s="90"/>
    </row>
    <row r="31" spans="1:9" ht="16.5">
      <c r="A31" s="58"/>
      <c r="B31" s="254" t="s">
        <v>76</v>
      </c>
      <c r="C31" s="95"/>
      <c r="D31" s="96"/>
      <c r="E31" s="96"/>
      <c r="F31" s="96"/>
      <c r="G31" s="96"/>
      <c r="H31" s="97"/>
      <c r="I31" s="70"/>
    </row>
    <row r="32" spans="1:9">
      <c r="A32" s="58"/>
      <c r="B32" s="337" t="s">
        <v>25</v>
      </c>
      <c r="C32" s="71" t="s">
        <v>58</v>
      </c>
      <c r="D32" s="326"/>
      <c r="E32" s="327"/>
      <c r="F32" s="98" t="s">
        <v>314</v>
      </c>
      <c r="G32" s="328"/>
      <c r="H32" s="329"/>
      <c r="I32" s="30"/>
    </row>
    <row r="33" spans="1:9">
      <c r="A33" s="58"/>
      <c r="B33" s="338"/>
      <c r="C33" s="73" t="s">
        <v>20</v>
      </c>
      <c r="D33" s="340"/>
      <c r="E33" s="341"/>
      <c r="F33" s="74" t="s">
        <v>31</v>
      </c>
      <c r="G33" s="349" t="s">
        <v>143</v>
      </c>
      <c r="H33" s="350"/>
      <c r="I33" s="30"/>
    </row>
    <row r="34" spans="1:9">
      <c r="A34" s="58"/>
      <c r="B34" s="338"/>
      <c r="C34" s="73" t="s">
        <v>21</v>
      </c>
      <c r="D34" s="346" t="s">
        <v>146</v>
      </c>
      <c r="E34" s="347"/>
      <c r="F34" s="76" t="s">
        <v>315</v>
      </c>
      <c r="G34" s="348" t="s">
        <v>147</v>
      </c>
      <c r="H34" s="329"/>
      <c r="I34" s="30"/>
    </row>
    <row r="35" spans="1:9">
      <c r="A35" s="58"/>
      <c r="B35" s="338"/>
      <c r="C35" s="73" t="s">
        <v>22</v>
      </c>
      <c r="D35" s="340" t="s">
        <v>148</v>
      </c>
      <c r="E35" s="341"/>
      <c r="F35" s="77" t="s">
        <v>13</v>
      </c>
      <c r="G35" s="349"/>
      <c r="H35" s="350"/>
      <c r="I35" s="30"/>
    </row>
    <row r="36" spans="1:9">
      <c r="A36" s="58"/>
      <c r="B36" s="338"/>
      <c r="C36" s="73" t="s">
        <v>23</v>
      </c>
      <c r="D36" s="340" t="s">
        <v>148</v>
      </c>
      <c r="E36" s="341"/>
      <c r="F36" s="77" t="s">
        <v>37</v>
      </c>
      <c r="G36" s="349"/>
      <c r="H36" s="350"/>
      <c r="I36" s="30"/>
    </row>
    <row r="37" spans="1:9">
      <c r="A37" s="58"/>
      <c r="B37" s="338"/>
      <c r="C37" s="73" t="s">
        <v>24</v>
      </c>
      <c r="D37" s="340" t="s">
        <v>148</v>
      </c>
      <c r="E37" s="341"/>
      <c r="F37" s="78" t="s">
        <v>16</v>
      </c>
      <c r="G37" s="363"/>
      <c r="H37" s="364"/>
      <c r="I37" s="30"/>
    </row>
    <row r="38" spans="1:9">
      <c r="A38" s="58"/>
      <c r="B38" s="338"/>
      <c r="C38" s="73" t="s">
        <v>316</v>
      </c>
      <c r="D38" s="351" t="s">
        <v>129</v>
      </c>
      <c r="E38" s="352"/>
      <c r="F38" s="352"/>
      <c r="G38" s="352"/>
      <c r="H38" s="353"/>
      <c r="I38" s="30"/>
    </row>
    <row r="39" spans="1:9" ht="16.5" thickBot="1">
      <c r="A39" s="58"/>
      <c r="B39" s="339"/>
      <c r="C39" s="79" t="s">
        <v>127</v>
      </c>
      <c r="D39" s="354" t="s">
        <v>128</v>
      </c>
      <c r="E39" s="355"/>
      <c r="F39" s="355"/>
      <c r="G39" s="355"/>
      <c r="H39" s="356"/>
      <c r="I39" s="30"/>
    </row>
    <row r="40" spans="1:9">
      <c r="A40" s="58"/>
      <c r="B40" s="330" t="s">
        <v>26</v>
      </c>
      <c r="C40" s="80" t="s">
        <v>17</v>
      </c>
      <c r="D40" s="365" t="s">
        <v>317</v>
      </c>
      <c r="E40" s="366"/>
      <c r="F40" s="366"/>
      <c r="G40" s="366"/>
      <c r="H40" s="367"/>
      <c r="I40" s="58"/>
    </row>
    <row r="41" spans="1:9">
      <c r="A41" s="58"/>
      <c r="B41" s="331"/>
      <c r="C41" s="80" t="s">
        <v>18</v>
      </c>
      <c r="D41" s="81" t="s">
        <v>134</v>
      </c>
      <c r="E41" s="81" t="s">
        <v>135</v>
      </c>
      <c r="F41" s="81"/>
      <c r="G41" s="82"/>
      <c r="H41" s="83"/>
      <c r="I41" s="84"/>
    </row>
    <row r="42" spans="1:9">
      <c r="A42" s="58"/>
      <c r="B42" s="331"/>
      <c r="C42" s="85" t="s">
        <v>28</v>
      </c>
      <c r="D42" s="86"/>
      <c r="E42" s="86"/>
      <c r="F42" s="86"/>
      <c r="G42" s="87"/>
      <c r="H42" s="88"/>
      <c r="I42" s="84"/>
    </row>
    <row r="43" spans="1:9">
      <c r="A43" s="58"/>
      <c r="B43" s="331"/>
      <c r="C43" s="85" t="s">
        <v>19</v>
      </c>
      <c r="D43" s="99" t="s">
        <v>317</v>
      </c>
      <c r="E43" s="100" t="s">
        <v>317</v>
      </c>
      <c r="F43" s="100"/>
      <c r="G43" s="100"/>
      <c r="H43" s="100"/>
      <c r="I43" s="90"/>
    </row>
    <row r="44" spans="1:9">
      <c r="A44" s="58"/>
      <c r="B44" s="331"/>
      <c r="C44" s="335" t="s">
        <v>309</v>
      </c>
      <c r="D44" s="91"/>
      <c r="E44" s="91"/>
      <c r="F44" s="91"/>
      <c r="G44" s="91"/>
      <c r="H44" s="88"/>
      <c r="I44" s="90"/>
    </row>
    <row r="45" spans="1:9">
      <c r="A45" s="58"/>
      <c r="B45" s="331"/>
      <c r="C45" s="336"/>
      <c r="D45" s="91"/>
      <c r="E45" s="91"/>
      <c r="F45" s="91"/>
      <c r="G45" s="91"/>
      <c r="H45" s="89"/>
      <c r="I45" s="90"/>
    </row>
    <row r="46" spans="1:9">
      <c r="A46" s="58"/>
      <c r="B46" s="331"/>
      <c r="C46" s="336"/>
      <c r="D46" s="91"/>
      <c r="E46" s="91"/>
      <c r="F46" s="91"/>
      <c r="G46" s="91"/>
      <c r="H46" s="89"/>
      <c r="I46" s="90"/>
    </row>
    <row r="47" spans="1:9">
      <c r="A47" s="58"/>
      <c r="B47" s="331"/>
      <c r="C47" s="336"/>
      <c r="D47" s="86"/>
      <c r="E47" s="91"/>
      <c r="F47" s="91"/>
      <c r="G47" s="91"/>
      <c r="H47" s="89"/>
      <c r="I47" s="90"/>
    </row>
    <row r="48" spans="1:9">
      <c r="A48" s="58"/>
      <c r="B48" s="331"/>
      <c r="C48" s="336"/>
      <c r="D48" s="86"/>
      <c r="E48" s="91"/>
      <c r="F48" s="91"/>
      <c r="G48" s="91"/>
      <c r="H48" s="89"/>
      <c r="I48" s="90"/>
    </row>
    <row r="49" spans="1:9">
      <c r="A49" s="58"/>
      <c r="B49" s="331"/>
      <c r="C49" s="336"/>
      <c r="D49" s="86"/>
      <c r="E49" s="91"/>
      <c r="F49" s="91"/>
      <c r="G49" s="91"/>
      <c r="H49" s="89"/>
      <c r="I49" s="90"/>
    </row>
    <row r="50" spans="1:9">
      <c r="A50" s="58"/>
      <c r="B50" s="331"/>
      <c r="C50" s="336"/>
      <c r="D50" s="91"/>
      <c r="E50" s="91"/>
      <c r="F50" s="91"/>
      <c r="G50" s="91"/>
      <c r="H50" s="89"/>
      <c r="I50" s="90"/>
    </row>
    <row r="51" spans="1:9" ht="16.5" thickBot="1">
      <c r="A51" s="58"/>
      <c r="B51" s="332"/>
      <c r="C51" s="92" t="s">
        <v>313</v>
      </c>
      <c r="D51" s="93"/>
      <c r="E51" s="93"/>
      <c r="F51" s="93"/>
      <c r="G51" s="93"/>
      <c r="H51" s="94"/>
      <c r="I51" s="90"/>
    </row>
    <row r="52" spans="1:9" ht="16.5">
      <c r="A52" s="58"/>
      <c r="B52" s="357" t="s">
        <v>33</v>
      </c>
      <c r="C52" s="358"/>
      <c r="D52" s="358"/>
      <c r="E52" s="359"/>
      <c r="F52" s="360" t="s">
        <v>38</v>
      </c>
      <c r="G52" s="361"/>
      <c r="H52" s="362"/>
      <c r="I52" s="101"/>
    </row>
    <row r="53" spans="1:9">
      <c r="A53" s="58"/>
      <c r="B53" s="111"/>
      <c r="C53" s="112"/>
      <c r="D53" s="112"/>
      <c r="E53" s="113"/>
      <c r="F53" s="102" t="s">
        <v>149</v>
      </c>
      <c r="G53" s="103"/>
      <c r="H53" s="104"/>
      <c r="I53" s="90"/>
    </row>
    <row r="54" spans="1:9">
      <c r="A54" s="58"/>
      <c r="B54" s="114"/>
      <c r="C54" s="115"/>
      <c r="D54" s="115"/>
      <c r="E54" s="116"/>
      <c r="F54" s="102" t="s">
        <v>213</v>
      </c>
      <c r="G54" s="103"/>
      <c r="H54" s="104"/>
      <c r="I54" s="90"/>
    </row>
    <row r="55" spans="1:9">
      <c r="A55" s="58"/>
      <c r="B55" s="114"/>
      <c r="C55" s="115"/>
      <c r="D55" s="115"/>
      <c r="E55" s="116"/>
      <c r="F55" s="105" t="s">
        <v>214</v>
      </c>
      <c r="G55" s="103"/>
      <c r="H55" s="104"/>
      <c r="I55" s="90"/>
    </row>
    <row r="56" spans="1:9">
      <c r="A56" s="58"/>
      <c r="B56" s="114"/>
      <c r="C56" s="115"/>
      <c r="D56" s="115"/>
      <c r="E56" s="116"/>
      <c r="F56" s="105" t="s">
        <v>318</v>
      </c>
      <c r="G56" s="103"/>
      <c r="H56" s="104"/>
      <c r="I56" s="90"/>
    </row>
    <row r="57" spans="1:9">
      <c r="A57" s="58"/>
      <c r="B57" s="114"/>
      <c r="C57" s="115"/>
      <c r="D57" s="115"/>
      <c r="E57" s="116"/>
      <c r="F57" s="105"/>
      <c r="G57" s="103"/>
      <c r="H57" s="104"/>
      <c r="I57" s="90"/>
    </row>
    <row r="58" spans="1:9">
      <c r="A58" s="58"/>
      <c r="B58" s="114"/>
      <c r="C58" s="115"/>
      <c r="D58" s="115"/>
      <c r="E58" s="116"/>
      <c r="F58" s="106"/>
      <c r="G58" s="103"/>
      <c r="H58" s="104"/>
      <c r="I58" s="90"/>
    </row>
    <row r="59" spans="1:9" ht="16.5" thickBot="1">
      <c r="A59" s="58"/>
      <c r="B59" s="117"/>
      <c r="C59" s="118"/>
      <c r="D59" s="118"/>
      <c r="E59" s="119"/>
      <c r="F59" s="107"/>
      <c r="G59" s="108"/>
      <c r="H59" s="109"/>
      <c r="I59" s="110"/>
    </row>
  </sheetData>
  <mergeCells count="49">
    <mergeCell ref="B52:E52"/>
    <mergeCell ref="F52:H52"/>
    <mergeCell ref="D37:E37"/>
    <mergeCell ref="G37:H37"/>
    <mergeCell ref="D38:H38"/>
    <mergeCell ref="D39:H39"/>
    <mergeCell ref="B40:B51"/>
    <mergeCell ref="D40:H40"/>
    <mergeCell ref="C44:C50"/>
    <mergeCell ref="B32:B39"/>
    <mergeCell ref="D32:E32"/>
    <mergeCell ref="G32:H32"/>
    <mergeCell ref="D33:E33"/>
    <mergeCell ref="G33:H33"/>
    <mergeCell ref="D34:E34"/>
    <mergeCell ref="G34:H34"/>
    <mergeCell ref="D35:E35"/>
    <mergeCell ref="G35:H35"/>
    <mergeCell ref="D36:E36"/>
    <mergeCell ref="G36:H36"/>
    <mergeCell ref="D17:H17"/>
    <mergeCell ref="D18:H18"/>
    <mergeCell ref="B19:B30"/>
    <mergeCell ref="D19:G19"/>
    <mergeCell ref="C23:C29"/>
    <mergeCell ref="B11:B18"/>
    <mergeCell ref="D16:E16"/>
    <mergeCell ref="G16:H16"/>
    <mergeCell ref="D12:E12"/>
    <mergeCell ref="G12:H12"/>
    <mergeCell ref="D13:E13"/>
    <mergeCell ref="G13:H13"/>
    <mergeCell ref="D14:E14"/>
    <mergeCell ref="G14:H14"/>
    <mergeCell ref="D15:E15"/>
    <mergeCell ref="G15:H15"/>
    <mergeCell ref="C8:E8"/>
    <mergeCell ref="F8:H8"/>
    <mergeCell ref="C9:E9"/>
    <mergeCell ref="F9:H9"/>
    <mergeCell ref="D11:E11"/>
    <mergeCell ref="G11:H11"/>
    <mergeCell ref="C7:E7"/>
    <mergeCell ref="F7:H7"/>
    <mergeCell ref="B2:H2"/>
    <mergeCell ref="C5:E5"/>
    <mergeCell ref="F5:H5"/>
    <mergeCell ref="C6:E6"/>
    <mergeCell ref="F6:H6"/>
  </mergeCells>
  <phoneticPr fontId="5"/>
  <pageMargins left="0.7" right="0.7" top="0.75" bottom="0.75" header="0.3" footer="0.3"/>
  <pageSetup paperSize="9" scale="39" orientation="portrait" horizont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2:L51"/>
  <sheetViews>
    <sheetView showGridLines="0" view="pageBreakPreview" zoomScale="85" zoomScaleNormal="85" zoomScaleSheetLayoutView="85" workbookViewId="0">
      <pane xSplit="3" ySplit="5" topLeftCell="D9" activePane="bottomRight" state="frozen"/>
      <selection activeCell="AQ10" sqref="AQ10:AT10"/>
      <selection pane="topRight" activeCell="AQ10" sqref="AQ10:AT10"/>
      <selection pane="bottomLeft" activeCell="AQ10" sqref="AQ10:AT10"/>
      <selection pane="bottomRight" activeCell="D6" sqref="D6:E6"/>
    </sheetView>
  </sheetViews>
  <sheetFormatPr defaultRowHeight="14.25" outlineLevelRow="1"/>
  <cols>
    <col min="1" max="1" width="1.625" style="134" customWidth="1"/>
    <col min="2" max="2" width="4.375" style="134" customWidth="1"/>
    <col min="3" max="3" width="13.25" style="134" customWidth="1"/>
    <col min="4" max="4" width="15.25" style="134" customWidth="1"/>
    <col min="5" max="5" width="33.25" style="134" customWidth="1"/>
    <col min="6" max="11" width="20.625" style="134" customWidth="1"/>
    <col min="12" max="12" width="41.125" style="134" customWidth="1"/>
    <col min="13" max="16384" width="9" style="134"/>
  </cols>
  <sheetData>
    <row r="2" spans="2:12" ht="19.5">
      <c r="B2" s="133" t="s">
        <v>184</v>
      </c>
    </row>
    <row r="3" spans="2:12" ht="17.25" thickBot="1">
      <c r="B3" s="135"/>
    </row>
    <row r="4" spans="2:12" ht="15" thickBot="1">
      <c r="B4" s="136" t="s">
        <v>0</v>
      </c>
      <c r="C4" s="137" t="s">
        <v>1</v>
      </c>
      <c r="D4" s="372" t="s">
        <v>8</v>
      </c>
      <c r="E4" s="372"/>
      <c r="F4" s="136" t="s">
        <v>222</v>
      </c>
      <c r="G4" s="176" t="s">
        <v>223</v>
      </c>
      <c r="H4" s="136" t="s">
        <v>232</v>
      </c>
      <c r="I4" s="176" t="s">
        <v>233</v>
      </c>
      <c r="J4" s="175" t="s">
        <v>241</v>
      </c>
      <c r="K4" s="176" t="s">
        <v>242</v>
      </c>
      <c r="L4" s="137" t="s">
        <v>9</v>
      </c>
    </row>
    <row r="5" spans="2:12" ht="15" customHeight="1">
      <c r="B5" s="138">
        <v>1</v>
      </c>
      <c r="C5" s="139" t="s">
        <v>151</v>
      </c>
      <c r="D5" s="373" t="s">
        <v>152</v>
      </c>
      <c r="E5" s="374"/>
      <c r="F5" s="381" t="s">
        <v>188</v>
      </c>
      <c r="G5" s="383"/>
      <c r="H5" s="381" t="s">
        <v>237</v>
      </c>
      <c r="I5" s="382"/>
      <c r="J5" s="382"/>
      <c r="K5" s="383"/>
      <c r="L5" s="203"/>
    </row>
    <row r="6" spans="2:12">
      <c r="B6" s="140"/>
      <c r="C6" s="141"/>
      <c r="D6" s="375" t="s">
        <v>34</v>
      </c>
      <c r="E6" s="375"/>
      <c r="F6" s="368" t="s">
        <v>234</v>
      </c>
      <c r="G6" s="369"/>
      <c r="H6" s="368" t="s">
        <v>164</v>
      </c>
      <c r="I6" s="384"/>
      <c r="J6" s="384"/>
      <c r="K6" s="369"/>
      <c r="L6" s="204"/>
    </row>
    <row r="7" spans="2:12">
      <c r="B7" s="140"/>
      <c r="C7" s="141"/>
      <c r="D7" s="142" t="s">
        <v>10</v>
      </c>
      <c r="E7" s="142"/>
      <c r="F7" s="368" t="s">
        <v>235</v>
      </c>
      <c r="G7" s="369"/>
      <c r="H7" s="368" t="s">
        <v>238</v>
      </c>
      <c r="I7" s="384"/>
      <c r="J7" s="384"/>
      <c r="K7" s="369"/>
      <c r="L7" s="204"/>
    </row>
    <row r="8" spans="2:12">
      <c r="B8" s="140"/>
      <c r="C8" s="141"/>
      <c r="D8" s="376" t="s">
        <v>153</v>
      </c>
      <c r="E8" s="377"/>
      <c r="F8" s="368" t="s">
        <v>235</v>
      </c>
      <c r="G8" s="369"/>
      <c r="H8" s="368" t="s">
        <v>238</v>
      </c>
      <c r="I8" s="384"/>
      <c r="J8" s="384"/>
      <c r="K8" s="369"/>
      <c r="L8" s="204"/>
    </row>
    <row r="9" spans="2:12">
      <c r="B9" s="140"/>
      <c r="C9" s="141"/>
      <c r="D9" s="378" t="s">
        <v>78</v>
      </c>
      <c r="E9" s="378"/>
      <c r="F9" s="370">
        <v>1521</v>
      </c>
      <c r="G9" s="371"/>
      <c r="H9" s="386">
        <v>1522</v>
      </c>
      <c r="I9" s="387"/>
      <c r="J9" s="387"/>
      <c r="K9" s="388"/>
      <c r="L9" s="141" t="s">
        <v>154</v>
      </c>
    </row>
    <row r="10" spans="2:12">
      <c r="B10" s="140"/>
      <c r="C10" s="141"/>
      <c r="D10" s="143" t="s">
        <v>155</v>
      </c>
      <c r="E10" s="167" t="s">
        <v>35</v>
      </c>
      <c r="F10" s="368" t="s">
        <v>228</v>
      </c>
      <c r="G10" s="369"/>
      <c r="H10" s="368" t="s">
        <v>229</v>
      </c>
      <c r="I10" s="384"/>
      <c r="J10" s="384"/>
      <c r="K10" s="369"/>
      <c r="L10" s="205" t="s">
        <v>156</v>
      </c>
    </row>
    <row r="11" spans="2:12">
      <c r="B11" s="140"/>
      <c r="C11" s="141"/>
      <c r="D11" s="144" t="s">
        <v>157</v>
      </c>
      <c r="E11" s="167" t="s">
        <v>72</v>
      </c>
      <c r="F11" s="368" t="s">
        <v>228</v>
      </c>
      <c r="G11" s="369"/>
      <c r="H11" s="368" t="s">
        <v>229</v>
      </c>
      <c r="I11" s="384"/>
      <c r="J11" s="384"/>
      <c r="K11" s="369"/>
      <c r="L11" s="206"/>
    </row>
    <row r="12" spans="2:12">
      <c r="B12" s="140"/>
      <c r="C12" s="141"/>
      <c r="D12" s="144" t="s">
        <v>158</v>
      </c>
      <c r="E12" s="168" t="s">
        <v>73</v>
      </c>
      <c r="F12" s="368" t="s">
        <v>236</v>
      </c>
      <c r="G12" s="369"/>
      <c r="H12" s="368" t="s">
        <v>230</v>
      </c>
      <c r="I12" s="384"/>
      <c r="J12" s="384"/>
      <c r="K12" s="369"/>
      <c r="L12" s="207"/>
    </row>
    <row r="13" spans="2:12">
      <c r="B13" s="140"/>
      <c r="C13" s="141"/>
      <c r="D13" s="145"/>
      <c r="E13" s="167" t="s">
        <v>74</v>
      </c>
      <c r="F13" s="368" t="s">
        <v>282</v>
      </c>
      <c r="G13" s="369"/>
      <c r="H13" s="368" t="s">
        <v>282</v>
      </c>
      <c r="I13" s="384"/>
      <c r="J13" s="384"/>
      <c r="K13" s="369"/>
      <c r="L13" s="205"/>
    </row>
    <row r="14" spans="2:12" ht="15.75" customHeight="1" thickBot="1">
      <c r="B14" s="147"/>
      <c r="C14" s="148"/>
      <c r="D14" s="149"/>
      <c r="E14" s="169" t="s">
        <v>159</v>
      </c>
      <c r="F14" s="379" t="s">
        <v>216</v>
      </c>
      <c r="G14" s="380"/>
      <c r="H14" s="379" t="s">
        <v>216</v>
      </c>
      <c r="I14" s="385"/>
      <c r="J14" s="385"/>
      <c r="K14" s="380"/>
      <c r="L14" s="208"/>
    </row>
    <row r="15" spans="2:12" ht="114" outlineLevel="1">
      <c r="B15" s="150"/>
      <c r="C15" s="151" t="s">
        <v>160</v>
      </c>
      <c r="D15" s="152" t="s">
        <v>161</v>
      </c>
      <c r="E15" s="170" t="s">
        <v>162</v>
      </c>
      <c r="F15" s="177" t="s">
        <v>265</v>
      </c>
      <c r="G15" s="178" t="s">
        <v>193</v>
      </c>
      <c r="H15" s="196" t="s">
        <v>264</v>
      </c>
      <c r="I15" s="159" t="s">
        <v>263</v>
      </c>
      <c r="J15" s="193" t="s">
        <v>240</v>
      </c>
      <c r="K15" s="202" t="s">
        <v>244</v>
      </c>
      <c r="L15" s="206" t="s">
        <v>165</v>
      </c>
    </row>
    <row r="16" spans="2:12" ht="114" outlineLevel="1">
      <c r="B16" s="153"/>
      <c r="C16" s="154" t="s">
        <v>71</v>
      </c>
      <c r="D16" s="155"/>
      <c r="E16" s="171" t="s">
        <v>163</v>
      </c>
      <c r="F16" s="179" t="s">
        <v>221</v>
      </c>
      <c r="G16" s="178" t="s">
        <v>193</v>
      </c>
      <c r="H16" s="196" t="s">
        <v>231</v>
      </c>
      <c r="I16" s="159" t="s">
        <v>243</v>
      </c>
      <c r="J16" s="177" t="s">
        <v>239</v>
      </c>
      <c r="K16" s="184" t="s">
        <v>244</v>
      </c>
      <c r="L16" s="205" t="s">
        <v>177</v>
      </c>
    </row>
    <row r="17" spans="1:12" outlineLevel="1">
      <c r="B17" s="153"/>
      <c r="C17" s="154"/>
      <c r="D17" s="156"/>
      <c r="E17" s="171" t="s">
        <v>60</v>
      </c>
      <c r="F17" s="180" t="s">
        <v>150</v>
      </c>
      <c r="G17" s="178" t="s">
        <v>193</v>
      </c>
      <c r="H17" s="180" t="s">
        <v>150</v>
      </c>
      <c r="I17" s="157" t="s">
        <v>245</v>
      </c>
      <c r="J17" s="180" t="s">
        <v>150</v>
      </c>
      <c r="K17" s="197" t="s">
        <v>245</v>
      </c>
      <c r="L17" s="206"/>
    </row>
    <row r="18" spans="1:12" outlineLevel="1">
      <c r="B18" s="153"/>
      <c r="C18" s="154"/>
      <c r="D18" s="156"/>
      <c r="E18" s="171" t="s">
        <v>61</v>
      </c>
      <c r="F18" s="181">
        <v>10000</v>
      </c>
      <c r="G18" s="182">
        <v>1000</v>
      </c>
      <c r="H18" s="198">
        <v>10000</v>
      </c>
      <c r="I18" s="165">
        <v>1000</v>
      </c>
      <c r="J18" s="198">
        <v>10000</v>
      </c>
      <c r="K18" s="182">
        <v>1000</v>
      </c>
      <c r="L18" s="206"/>
    </row>
    <row r="19" spans="1:12" outlineLevel="1">
      <c r="B19" s="153"/>
      <c r="C19" s="154"/>
      <c r="D19" s="156"/>
      <c r="E19" s="171" t="s">
        <v>70</v>
      </c>
      <c r="F19" s="181" t="s">
        <v>183</v>
      </c>
      <c r="G19" s="183" t="s">
        <v>183</v>
      </c>
      <c r="H19" s="198" t="s">
        <v>136</v>
      </c>
      <c r="I19" s="165" t="s">
        <v>136</v>
      </c>
      <c r="J19" s="198" t="s">
        <v>136</v>
      </c>
      <c r="K19" s="182" t="s">
        <v>136</v>
      </c>
      <c r="L19" s="206"/>
    </row>
    <row r="20" spans="1:12" ht="42.75" outlineLevel="1">
      <c r="B20" s="153"/>
      <c r="C20" s="154"/>
      <c r="D20" s="156"/>
      <c r="E20" s="171" t="s">
        <v>62</v>
      </c>
      <c r="F20" s="179" t="s">
        <v>281</v>
      </c>
      <c r="G20" s="184" t="s">
        <v>246</v>
      </c>
      <c r="H20" s="199" t="s">
        <v>218</v>
      </c>
      <c r="I20" s="166" t="s">
        <v>194</v>
      </c>
      <c r="J20" s="199" t="s">
        <v>218</v>
      </c>
      <c r="K20" s="200" t="s">
        <v>194</v>
      </c>
      <c r="L20" s="206"/>
    </row>
    <row r="21" spans="1:12" outlineLevel="1">
      <c r="B21" s="153"/>
      <c r="C21" s="154"/>
      <c r="D21" s="156"/>
      <c r="E21" s="171" t="s">
        <v>63</v>
      </c>
      <c r="F21" s="185" t="s">
        <v>217</v>
      </c>
      <c r="G21" s="178" t="s">
        <v>224</v>
      </c>
      <c r="H21" s="180" t="s">
        <v>164</v>
      </c>
      <c r="I21" s="157" t="s">
        <v>224</v>
      </c>
      <c r="J21" s="180" t="s">
        <v>164</v>
      </c>
      <c r="K21" s="197" t="s">
        <v>224</v>
      </c>
      <c r="L21" s="146"/>
    </row>
    <row r="22" spans="1:12" outlineLevel="1">
      <c r="B22" s="153"/>
      <c r="C22" s="154"/>
      <c r="D22" s="156"/>
      <c r="E22" s="171" t="s">
        <v>226</v>
      </c>
      <c r="F22" s="181" t="s">
        <v>217</v>
      </c>
      <c r="G22" s="183">
        <v>1000</v>
      </c>
      <c r="H22" s="181" t="s">
        <v>164</v>
      </c>
      <c r="I22" s="158">
        <v>1000</v>
      </c>
      <c r="J22" s="181" t="s">
        <v>164</v>
      </c>
      <c r="K22" s="183">
        <v>1000</v>
      </c>
      <c r="L22" s="146"/>
    </row>
    <row r="23" spans="1:12" outlineLevel="1">
      <c r="B23" s="153"/>
      <c r="C23" s="154"/>
      <c r="D23" s="156"/>
      <c r="E23" s="172" t="s">
        <v>227</v>
      </c>
      <c r="F23" s="181" t="s">
        <v>217</v>
      </c>
      <c r="G23" s="183" t="s">
        <v>225</v>
      </c>
      <c r="H23" s="190" t="s">
        <v>164</v>
      </c>
      <c r="I23" s="182" t="s">
        <v>136</v>
      </c>
      <c r="J23" s="190" t="s">
        <v>164</v>
      </c>
      <c r="K23" s="182" t="s">
        <v>136</v>
      </c>
      <c r="L23" s="146"/>
    </row>
    <row r="24" spans="1:12" ht="43.5" outlineLevel="1" thickBot="1">
      <c r="B24" s="153"/>
      <c r="C24" s="154"/>
      <c r="D24" s="156"/>
      <c r="E24" s="172" t="s">
        <v>64</v>
      </c>
      <c r="F24" s="186" t="s">
        <v>217</v>
      </c>
      <c r="G24" s="187" t="s">
        <v>247</v>
      </c>
      <c r="H24" s="191" t="s">
        <v>164</v>
      </c>
      <c r="I24" s="201" t="s">
        <v>195</v>
      </c>
      <c r="J24" s="191" t="s">
        <v>164</v>
      </c>
      <c r="K24" s="201" t="s">
        <v>249</v>
      </c>
      <c r="L24" s="207"/>
    </row>
    <row r="25" spans="1:12" outlineLevel="1">
      <c r="B25" s="153"/>
      <c r="C25" s="154"/>
      <c r="D25" s="160" t="s">
        <v>161</v>
      </c>
      <c r="E25" s="173" t="s">
        <v>65</v>
      </c>
      <c r="F25" s="188" t="s">
        <v>266</v>
      </c>
      <c r="G25" s="189" t="s">
        <v>196</v>
      </c>
      <c r="H25" s="188" t="s">
        <v>182</v>
      </c>
      <c r="I25" s="189" t="s">
        <v>196</v>
      </c>
      <c r="J25" s="188" t="s">
        <v>250</v>
      </c>
      <c r="K25" s="189" t="s">
        <v>251</v>
      </c>
      <c r="L25" s="209"/>
    </row>
    <row r="26" spans="1:12" outlineLevel="1">
      <c r="B26" s="153"/>
      <c r="C26" s="154"/>
      <c r="D26" s="156"/>
      <c r="E26" s="171" t="s">
        <v>66</v>
      </c>
      <c r="F26" s="190">
        <v>1000</v>
      </c>
      <c r="G26" s="182"/>
      <c r="H26" s="190">
        <v>1000</v>
      </c>
      <c r="I26" s="182"/>
      <c r="J26" s="190">
        <v>1000</v>
      </c>
      <c r="K26" s="182"/>
      <c r="L26" s="206"/>
    </row>
    <row r="27" spans="1:12" outlineLevel="1">
      <c r="B27" s="153"/>
      <c r="C27" s="154"/>
      <c r="D27" s="156"/>
      <c r="E27" s="171" t="s">
        <v>69</v>
      </c>
      <c r="F27" s="181" t="s">
        <v>187</v>
      </c>
      <c r="G27" s="183"/>
      <c r="H27" s="181" t="s">
        <v>187</v>
      </c>
      <c r="I27" s="183"/>
      <c r="J27" s="194" t="s">
        <v>136</v>
      </c>
      <c r="K27" s="183"/>
      <c r="L27" s="206"/>
    </row>
    <row r="28" spans="1:12" ht="43.5" outlineLevel="1" thickBot="1">
      <c r="B28" s="161"/>
      <c r="C28" s="162"/>
      <c r="D28" s="163"/>
      <c r="E28" s="174" t="s">
        <v>67</v>
      </c>
      <c r="F28" s="191" t="s">
        <v>248</v>
      </c>
      <c r="G28" s="192"/>
      <c r="H28" s="191" t="s">
        <v>220</v>
      </c>
      <c r="I28" s="192"/>
      <c r="J28" s="195" t="s">
        <v>219</v>
      </c>
      <c r="K28" s="192"/>
      <c r="L28" s="210"/>
    </row>
    <row r="29" spans="1:12" outlineLevel="1">
      <c r="C29" s="134" t="s">
        <v>36</v>
      </c>
    </row>
    <row r="30" spans="1:12" outlineLevel="1">
      <c r="A30" s="164"/>
      <c r="B30" s="164"/>
      <c r="E30" s="164"/>
      <c r="F30" s="164"/>
      <c r="G30" s="164"/>
      <c r="H30" s="164"/>
      <c r="I30" s="164"/>
      <c r="J30" s="164"/>
      <c r="K30" s="164"/>
      <c r="L30" s="164"/>
    </row>
    <row r="31" spans="1:12" outlineLevel="1">
      <c r="A31" s="164"/>
      <c r="B31" s="134" t="s">
        <v>39</v>
      </c>
      <c r="E31" s="164"/>
      <c r="F31" s="164"/>
      <c r="G31" s="164"/>
      <c r="H31" s="164"/>
      <c r="I31" s="164"/>
      <c r="J31" s="164"/>
      <c r="K31" s="164"/>
      <c r="L31" s="164"/>
    </row>
    <row r="32" spans="1:12" outlineLevel="1">
      <c r="C32" s="134" t="s">
        <v>40</v>
      </c>
    </row>
    <row r="33" spans="1:12" outlineLevel="1">
      <c r="C33" s="134" t="s">
        <v>133</v>
      </c>
    </row>
    <row r="34" spans="1:12" outlineLevel="1"/>
    <row r="35" spans="1:12" outlineLevel="1"/>
    <row r="36" spans="1:12" outlineLevel="1"/>
    <row r="37" spans="1:12" outlineLevel="1"/>
    <row r="38" spans="1:12" outlineLevel="1"/>
    <row r="39" spans="1:12" outlineLevel="1"/>
    <row r="40" spans="1:12" outlineLevel="1"/>
    <row r="41" spans="1:12" outlineLevel="1"/>
    <row r="42" spans="1:12" outlineLevel="1"/>
    <row r="43" spans="1:12" outlineLevel="1"/>
    <row r="44" spans="1:12" outlineLevel="1"/>
    <row r="45" spans="1:12" outlineLevel="1"/>
    <row r="47" spans="1:12" s="164" customFormat="1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</row>
    <row r="48" spans="1:12" s="164" customFormat="1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</row>
    <row r="50" ht="13.5" customHeight="1"/>
    <row r="51" ht="13.5" customHeight="1"/>
  </sheetData>
  <mergeCells count="25">
    <mergeCell ref="F14:G14"/>
    <mergeCell ref="F13:G13"/>
    <mergeCell ref="H5:K5"/>
    <mergeCell ref="H6:K6"/>
    <mergeCell ref="H8:K8"/>
    <mergeCell ref="H7:K7"/>
    <mergeCell ref="H14:K14"/>
    <mergeCell ref="H13:K13"/>
    <mergeCell ref="H12:K12"/>
    <mergeCell ref="H11:K11"/>
    <mergeCell ref="H10:K10"/>
    <mergeCell ref="H9:K9"/>
    <mergeCell ref="F5:G5"/>
    <mergeCell ref="F6:G6"/>
    <mergeCell ref="F12:G12"/>
    <mergeCell ref="F11:G11"/>
    <mergeCell ref="F10:G10"/>
    <mergeCell ref="F9:G9"/>
    <mergeCell ref="F8:G8"/>
    <mergeCell ref="F7:G7"/>
    <mergeCell ref="D4:E4"/>
    <mergeCell ref="D5:E5"/>
    <mergeCell ref="D6:E6"/>
    <mergeCell ref="D8:E8"/>
    <mergeCell ref="D9:E9"/>
  </mergeCells>
  <phoneticPr fontId="2"/>
  <pageMargins left="0.78740157480314965" right="0.19685039370078741" top="0.55118110236220474" bottom="0.11811023622047245" header="0.51181102362204722" footer="0.31496062992125984"/>
  <pageSetup paperSize="9" scale="57" orientation="landscape" horizontalDpi="300" verticalDpi="300" r:id="rId1"/>
  <headerFooter alignWithMargins="0">
    <oddHeader>&amp;R&amp;"ＭＳ Ｐ明朝,標準"サーバ設定（Oracle）
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42"/>
  <sheetViews>
    <sheetView showGridLines="0" tabSelected="1" view="pageBreakPreview" zoomScale="85" zoomScaleNormal="100" zoomScaleSheetLayoutView="85" workbookViewId="0">
      <pane xSplit="5" topLeftCell="F1" activePane="topRight" state="frozen"/>
      <selection pane="topRight" activeCell="F1" sqref="F1"/>
    </sheetView>
  </sheetViews>
  <sheetFormatPr defaultRowHeight="12"/>
  <cols>
    <col min="1" max="1" width="2.875" style="12" customWidth="1"/>
    <col min="2" max="2" width="3.5" style="12" bestFit="1" customWidth="1"/>
    <col min="3" max="3" width="13.25" style="12" customWidth="1"/>
    <col min="4" max="4" width="10" style="12" bestFit="1" customWidth="1"/>
    <col min="5" max="5" width="17.375" style="12" customWidth="1"/>
    <col min="6" max="6" width="22.875" style="12" customWidth="1"/>
    <col min="7" max="7" width="18.125" style="12" bestFit="1" customWidth="1"/>
    <col min="8" max="8" width="11.5" style="12" bestFit="1" customWidth="1"/>
    <col min="9" max="16384" width="9" style="12"/>
  </cols>
  <sheetData>
    <row r="1" spans="1:8" ht="14.25">
      <c r="A1" s="211"/>
      <c r="B1" s="211"/>
      <c r="C1" s="211"/>
      <c r="D1" s="211"/>
      <c r="E1" s="211"/>
      <c r="F1" s="211"/>
      <c r="G1" s="211"/>
      <c r="H1" s="211"/>
    </row>
    <row r="2" spans="1:8" ht="19.5">
      <c r="A2" s="212" t="s">
        <v>124</v>
      </c>
      <c r="B2" s="213"/>
      <c r="C2" s="211"/>
      <c r="D2" s="211"/>
      <c r="E2" s="211"/>
      <c r="F2" s="211"/>
      <c r="G2" s="211"/>
      <c r="H2" s="211"/>
    </row>
    <row r="3" spans="1:8" ht="20.25" thickBot="1">
      <c r="A3" s="212" t="s">
        <v>138</v>
      </c>
      <c r="B3" s="213"/>
      <c r="C3" s="211"/>
      <c r="D3" s="211"/>
      <c r="E3" s="211"/>
      <c r="F3" s="211"/>
      <c r="G3" s="211"/>
      <c r="H3" s="211"/>
    </row>
    <row r="4" spans="1:8" ht="15" customHeight="1">
      <c r="A4" s="391" t="s">
        <v>0</v>
      </c>
      <c r="B4" s="392"/>
      <c r="C4" s="214" t="s">
        <v>1</v>
      </c>
      <c r="D4" s="393" t="s">
        <v>8</v>
      </c>
      <c r="E4" s="394"/>
      <c r="F4" s="246" t="s">
        <v>252</v>
      </c>
      <c r="G4" s="260" t="s">
        <v>99</v>
      </c>
      <c r="H4" s="215" t="s">
        <v>100</v>
      </c>
    </row>
    <row r="5" spans="1:8" ht="15" customHeight="1">
      <c r="A5" s="216">
        <v>1</v>
      </c>
      <c r="B5" s="217">
        <v>1</v>
      </c>
      <c r="C5" s="218" t="s">
        <v>185</v>
      </c>
      <c r="D5" s="395" t="s">
        <v>185</v>
      </c>
      <c r="E5" s="396"/>
      <c r="F5" s="259" t="s">
        <v>189</v>
      </c>
      <c r="G5" s="261" t="s">
        <v>185</v>
      </c>
      <c r="H5" s="219"/>
    </row>
    <row r="6" spans="1:8" ht="15" customHeight="1">
      <c r="A6" s="216">
        <v>2</v>
      </c>
      <c r="B6" s="217">
        <v>1</v>
      </c>
      <c r="C6" s="218" t="s">
        <v>101</v>
      </c>
      <c r="D6" s="395" t="s">
        <v>102</v>
      </c>
      <c r="E6" s="396"/>
      <c r="F6" s="266"/>
      <c r="G6" s="261" t="s">
        <v>102</v>
      </c>
      <c r="H6" s="220" t="s">
        <v>164</v>
      </c>
    </row>
    <row r="7" spans="1:8" ht="15" customHeight="1">
      <c r="A7" s="221">
        <v>3</v>
      </c>
      <c r="B7" s="222">
        <v>1</v>
      </c>
      <c r="C7" s="223" t="s">
        <v>168</v>
      </c>
      <c r="D7" s="395" t="s">
        <v>103</v>
      </c>
      <c r="E7" s="396"/>
      <c r="F7" s="259" t="s">
        <v>348</v>
      </c>
      <c r="G7" s="262" t="s">
        <v>104</v>
      </c>
      <c r="H7" s="220" t="s">
        <v>255</v>
      </c>
    </row>
    <row r="8" spans="1:8" ht="15" customHeight="1">
      <c r="A8" s="224">
        <v>4</v>
      </c>
      <c r="B8" s="225">
        <v>1</v>
      </c>
      <c r="C8" s="401" t="s">
        <v>169</v>
      </c>
      <c r="D8" s="389" t="s">
        <v>105</v>
      </c>
      <c r="E8" s="390"/>
      <c r="F8" s="408">
        <v>150</v>
      </c>
      <c r="G8" s="262" t="s">
        <v>106</v>
      </c>
      <c r="H8" s="220">
        <v>100</v>
      </c>
    </row>
    <row r="9" spans="1:8" ht="15" customHeight="1">
      <c r="A9" s="224"/>
      <c r="B9" s="217">
        <v>2</v>
      </c>
      <c r="C9" s="402"/>
      <c r="D9" s="399" t="s">
        <v>107</v>
      </c>
      <c r="E9" s="400"/>
      <c r="F9" s="248">
        <v>1800</v>
      </c>
      <c r="G9" s="262" t="s">
        <v>108</v>
      </c>
      <c r="H9" s="220">
        <v>1800</v>
      </c>
    </row>
    <row r="10" spans="1:8" ht="15" customHeight="1">
      <c r="A10" s="224"/>
      <c r="B10" s="225">
        <v>3</v>
      </c>
      <c r="C10" s="402"/>
      <c r="D10" s="395" t="s">
        <v>109</v>
      </c>
      <c r="E10" s="396"/>
      <c r="F10" s="247" t="s">
        <v>205</v>
      </c>
      <c r="G10" s="263" t="s">
        <v>110</v>
      </c>
      <c r="H10" s="220" t="s">
        <v>170</v>
      </c>
    </row>
    <row r="11" spans="1:8" ht="14.25">
      <c r="A11" s="224"/>
      <c r="B11" s="217">
        <v>4</v>
      </c>
      <c r="C11" s="402"/>
      <c r="D11" s="395" t="s">
        <v>111</v>
      </c>
      <c r="E11" s="396"/>
      <c r="F11" s="247" t="s">
        <v>206</v>
      </c>
      <c r="G11" s="263" t="s">
        <v>110</v>
      </c>
      <c r="H11" s="220" t="s">
        <v>171</v>
      </c>
    </row>
    <row r="12" spans="1:8" ht="15" customHeight="1">
      <c r="A12" s="224"/>
      <c r="B12" s="225">
        <v>5</v>
      </c>
      <c r="C12" s="402"/>
      <c r="D12" s="389" t="s">
        <v>112</v>
      </c>
      <c r="E12" s="390"/>
      <c r="F12" s="248" t="s">
        <v>113</v>
      </c>
      <c r="G12" s="262" t="s">
        <v>172</v>
      </c>
      <c r="H12" s="226" t="s">
        <v>164</v>
      </c>
    </row>
    <row r="13" spans="1:8" ht="15" customHeight="1">
      <c r="A13" s="224"/>
      <c r="B13" s="217">
        <v>6</v>
      </c>
      <c r="C13" s="402"/>
      <c r="D13" s="389" t="s">
        <v>112</v>
      </c>
      <c r="E13" s="390"/>
      <c r="F13" s="248" t="s">
        <v>114</v>
      </c>
      <c r="G13" s="262" t="s">
        <v>172</v>
      </c>
      <c r="H13" s="226" t="s">
        <v>164</v>
      </c>
    </row>
    <row r="14" spans="1:8" ht="15" customHeight="1">
      <c r="A14" s="224"/>
      <c r="B14" s="225">
        <v>7</v>
      </c>
      <c r="C14" s="402"/>
      <c r="D14" s="389" t="s">
        <v>112</v>
      </c>
      <c r="E14" s="390"/>
      <c r="F14" s="250" t="s">
        <v>201</v>
      </c>
      <c r="G14" s="262" t="s">
        <v>172</v>
      </c>
      <c r="H14" s="226"/>
    </row>
    <row r="15" spans="1:8" ht="15" customHeight="1">
      <c r="A15" s="224"/>
      <c r="B15" s="217">
        <v>8</v>
      </c>
      <c r="C15" s="402"/>
      <c r="D15" s="389" t="s">
        <v>112</v>
      </c>
      <c r="E15" s="390"/>
      <c r="F15" s="250" t="s">
        <v>202</v>
      </c>
      <c r="G15" s="262" t="s">
        <v>172</v>
      </c>
      <c r="H15" s="226"/>
    </row>
    <row r="16" spans="1:8" ht="15.75">
      <c r="A16" s="224"/>
      <c r="B16" s="225">
        <v>9</v>
      </c>
      <c r="C16" s="402"/>
      <c r="D16" s="389" t="s">
        <v>115</v>
      </c>
      <c r="E16" s="390"/>
      <c r="F16" s="249" t="s">
        <v>191</v>
      </c>
      <c r="G16" s="262" t="s">
        <v>172</v>
      </c>
      <c r="H16" s="226" t="s">
        <v>164</v>
      </c>
    </row>
    <row r="17" spans="1:8" ht="15" customHeight="1">
      <c r="A17" s="224"/>
      <c r="B17" s="217">
        <v>10</v>
      </c>
      <c r="C17" s="402"/>
      <c r="D17" s="389" t="s">
        <v>115</v>
      </c>
      <c r="E17" s="390"/>
      <c r="F17" s="249" t="s">
        <v>192</v>
      </c>
      <c r="G17" s="262" t="s">
        <v>172</v>
      </c>
      <c r="H17" s="226" t="s">
        <v>164</v>
      </c>
    </row>
    <row r="18" spans="1:8" ht="27" customHeight="1">
      <c r="A18" s="224"/>
      <c r="B18" s="225">
        <v>11</v>
      </c>
      <c r="C18" s="402"/>
      <c r="D18" s="389" t="s">
        <v>115</v>
      </c>
      <c r="E18" s="390"/>
      <c r="F18" s="249" t="s">
        <v>176</v>
      </c>
      <c r="G18" s="262" t="s">
        <v>172</v>
      </c>
      <c r="H18" s="226"/>
    </row>
    <row r="19" spans="1:8" ht="15" customHeight="1">
      <c r="A19" s="224"/>
      <c r="B19" s="217">
        <v>12</v>
      </c>
      <c r="C19" s="403"/>
      <c r="D19" s="389" t="s">
        <v>115</v>
      </c>
      <c r="E19" s="390"/>
      <c r="F19" s="249" t="s">
        <v>253</v>
      </c>
      <c r="G19" s="262" t="s">
        <v>172</v>
      </c>
      <c r="H19" s="226" t="s">
        <v>164</v>
      </c>
    </row>
    <row r="20" spans="1:8" ht="15" customHeight="1">
      <c r="A20" s="227">
        <v>5</v>
      </c>
      <c r="B20" s="228">
        <v>1</v>
      </c>
      <c r="C20" s="229" t="s">
        <v>173</v>
      </c>
      <c r="D20" s="395" t="s">
        <v>103</v>
      </c>
      <c r="E20" s="396"/>
      <c r="F20" s="248" t="s">
        <v>335</v>
      </c>
      <c r="G20" s="261" t="s">
        <v>104</v>
      </c>
      <c r="H20" s="220" t="s">
        <v>116</v>
      </c>
    </row>
    <row r="21" spans="1:8" ht="15" customHeight="1">
      <c r="A21" s="224"/>
      <c r="B21" s="217">
        <v>2</v>
      </c>
      <c r="C21" s="230" t="s">
        <v>131</v>
      </c>
      <c r="D21" s="389" t="s">
        <v>117</v>
      </c>
      <c r="E21" s="390"/>
      <c r="F21" s="248">
        <v>8084</v>
      </c>
      <c r="G21" s="261" t="s">
        <v>118</v>
      </c>
      <c r="H21" s="220">
        <v>8080</v>
      </c>
    </row>
    <row r="22" spans="1:8" ht="15" customHeight="1">
      <c r="A22" s="224"/>
      <c r="B22" s="217">
        <v>3</v>
      </c>
      <c r="C22" s="230"/>
      <c r="D22" s="406" t="s">
        <v>174</v>
      </c>
      <c r="E22" s="407"/>
      <c r="F22" s="248">
        <v>8011</v>
      </c>
      <c r="G22" s="261" t="s">
        <v>118</v>
      </c>
      <c r="H22" s="220">
        <v>8007</v>
      </c>
    </row>
    <row r="23" spans="1:8" ht="15" customHeight="1">
      <c r="A23" s="224"/>
      <c r="B23" s="217">
        <v>4</v>
      </c>
      <c r="C23" s="230"/>
      <c r="D23" s="389" t="s">
        <v>119</v>
      </c>
      <c r="E23" s="390"/>
      <c r="F23" s="248">
        <v>23156</v>
      </c>
      <c r="G23" s="261" t="s">
        <v>118</v>
      </c>
      <c r="H23" s="220">
        <v>23152</v>
      </c>
    </row>
    <row r="24" spans="1:8" ht="15" customHeight="1">
      <c r="A24" s="224"/>
      <c r="B24" s="217">
        <v>5</v>
      </c>
      <c r="C24" s="230"/>
      <c r="D24" s="389" t="s">
        <v>120</v>
      </c>
      <c r="E24" s="390"/>
      <c r="F24" s="248">
        <v>904</v>
      </c>
      <c r="G24" s="261" t="s">
        <v>118</v>
      </c>
      <c r="H24" s="220">
        <v>900</v>
      </c>
    </row>
    <row r="25" spans="1:8" s="15" customFormat="1" ht="15" customHeight="1">
      <c r="A25" s="224"/>
      <c r="B25" s="217">
        <v>6</v>
      </c>
      <c r="C25" s="230"/>
      <c r="D25" s="389" t="s">
        <v>121</v>
      </c>
      <c r="E25" s="390"/>
      <c r="F25" s="248">
        <v>20306</v>
      </c>
      <c r="G25" s="261" t="s">
        <v>118</v>
      </c>
      <c r="H25" s="220">
        <v>20302</v>
      </c>
    </row>
    <row r="26" spans="1:8" ht="15" customHeight="1">
      <c r="A26" s="231"/>
      <c r="B26" s="217">
        <v>7</v>
      </c>
      <c r="C26" s="232"/>
      <c r="D26" s="389" t="s">
        <v>130</v>
      </c>
      <c r="E26" s="390"/>
      <c r="F26" s="248" t="s">
        <v>166</v>
      </c>
      <c r="G26" s="261" t="s">
        <v>172</v>
      </c>
      <c r="H26" s="220" t="s">
        <v>166</v>
      </c>
    </row>
    <row r="27" spans="1:8" ht="15" customHeight="1">
      <c r="A27" s="224"/>
      <c r="B27" s="217">
        <v>8</v>
      </c>
      <c r="C27" s="233"/>
      <c r="D27" s="389" t="s">
        <v>122</v>
      </c>
      <c r="E27" s="390"/>
      <c r="F27" s="249" t="s">
        <v>254</v>
      </c>
      <c r="G27" s="262" t="s">
        <v>172</v>
      </c>
      <c r="H27" s="226" t="s">
        <v>164</v>
      </c>
    </row>
    <row r="28" spans="1:8" ht="15" customHeight="1">
      <c r="A28" s="224"/>
      <c r="B28" s="217">
        <v>9</v>
      </c>
      <c r="C28" s="230"/>
      <c r="D28" s="234" t="s">
        <v>137</v>
      </c>
      <c r="E28" s="244"/>
      <c r="F28" s="249" t="s">
        <v>272</v>
      </c>
      <c r="G28" s="262" t="s">
        <v>104</v>
      </c>
      <c r="H28" s="226"/>
    </row>
    <row r="29" spans="1:8" ht="15" customHeight="1">
      <c r="A29" s="224"/>
      <c r="B29" s="217">
        <v>9</v>
      </c>
      <c r="C29" s="230"/>
      <c r="D29" s="234" t="s">
        <v>274</v>
      </c>
      <c r="E29" s="244"/>
      <c r="F29" s="259" t="s">
        <v>275</v>
      </c>
      <c r="G29" s="262"/>
      <c r="H29" s="226"/>
    </row>
    <row r="30" spans="1:8" ht="15" customHeight="1">
      <c r="A30" s="224"/>
      <c r="B30" s="217">
        <v>9</v>
      </c>
      <c r="C30" s="230"/>
      <c r="D30" s="234" t="s">
        <v>279</v>
      </c>
      <c r="E30" s="244"/>
      <c r="F30" s="258">
        <v>1521</v>
      </c>
      <c r="G30" s="262"/>
      <c r="H30" s="226"/>
    </row>
    <row r="31" spans="1:8" ht="15" customHeight="1">
      <c r="A31" s="224"/>
      <c r="B31" s="217">
        <v>9</v>
      </c>
      <c r="C31" s="230"/>
      <c r="D31" s="234" t="s">
        <v>267</v>
      </c>
      <c r="E31" s="244"/>
      <c r="F31" s="249" t="s">
        <v>278</v>
      </c>
      <c r="G31" s="262"/>
      <c r="H31" s="226"/>
    </row>
    <row r="32" spans="1:8" ht="15" customHeight="1">
      <c r="A32" s="224"/>
      <c r="B32" s="217">
        <v>9</v>
      </c>
      <c r="C32" s="230"/>
      <c r="D32" s="234" t="s">
        <v>273</v>
      </c>
      <c r="E32" s="244"/>
      <c r="F32" s="249" t="s">
        <v>268</v>
      </c>
      <c r="G32" s="262"/>
      <c r="H32" s="226"/>
    </row>
    <row r="33" spans="1:9" ht="15" customHeight="1">
      <c r="A33" s="224"/>
      <c r="B33" s="217">
        <v>10</v>
      </c>
      <c r="C33" s="230"/>
      <c r="D33" s="235" t="s">
        <v>198</v>
      </c>
      <c r="E33" s="245"/>
      <c r="F33" s="251" t="s">
        <v>199</v>
      </c>
      <c r="G33" s="262"/>
      <c r="H33" s="226"/>
    </row>
    <row r="34" spans="1:9" ht="15" customHeight="1">
      <c r="A34" s="224"/>
      <c r="B34" s="217">
        <v>11</v>
      </c>
      <c r="C34" s="223"/>
      <c r="D34" s="235" t="s">
        <v>197</v>
      </c>
      <c r="E34" s="245"/>
      <c r="F34" s="408">
        <v>100</v>
      </c>
      <c r="G34" s="262"/>
      <c r="H34" s="226"/>
    </row>
    <row r="35" spans="1:9" ht="15" customHeight="1">
      <c r="A35" s="227">
        <v>6</v>
      </c>
      <c r="B35" s="228">
        <v>1</v>
      </c>
      <c r="C35" s="230" t="s">
        <v>175</v>
      </c>
      <c r="D35" s="397" t="s">
        <v>256</v>
      </c>
      <c r="E35" s="398"/>
      <c r="F35" s="267" t="s">
        <v>190</v>
      </c>
      <c r="G35" s="261" t="s">
        <v>104</v>
      </c>
      <c r="H35" s="220" t="s">
        <v>164</v>
      </c>
    </row>
    <row r="36" spans="1:9" ht="15" customHeight="1">
      <c r="A36" s="224"/>
      <c r="B36" s="217">
        <v>2</v>
      </c>
      <c r="C36" s="230" t="s">
        <v>131</v>
      </c>
      <c r="D36" s="389" t="s">
        <v>257</v>
      </c>
      <c r="E36" s="390"/>
      <c r="F36" s="248" t="s">
        <v>167</v>
      </c>
      <c r="G36" s="261" t="s">
        <v>104</v>
      </c>
      <c r="H36" s="220" t="s">
        <v>164</v>
      </c>
    </row>
    <row r="37" spans="1:9" ht="15" customHeight="1">
      <c r="A37" s="224"/>
      <c r="B37" s="217">
        <v>3</v>
      </c>
      <c r="C37" s="230"/>
      <c r="D37" s="389" t="s">
        <v>103</v>
      </c>
      <c r="E37" s="390"/>
      <c r="F37" s="248" t="s">
        <v>186</v>
      </c>
      <c r="G37" s="261" t="s">
        <v>104</v>
      </c>
      <c r="H37" s="220" t="s">
        <v>164</v>
      </c>
    </row>
    <row r="38" spans="1:9" ht="15.75">
      <c r="A38" s="224"/>
      <c r="B38" s="228">
        <v>4</v>
      </c>
      <c r="C38" s="230"/>
      <c r="D38" s="404" t="s">
        <v>118</v>
      </c>
      <c r="E38" s="405"/>
      <c r="F38" s="267">
        <v>80</v>
      </c>
      <c r="G38" s="264" t="s">
        <v>104</v>
      </c>
      <c r="H38" s="236">
        <v>10809</v>
      </c>
    </row>
    <row r="39" spans="1:9" ht="16.5" thickBot="1">
      <c r="A39" s="224"/>
      <c r="B39" s="217">
        <v>5</v>
      </c>
      <c r="C39" s="230"/>
      <c r="D39" s="399" t="s">
        <v>203</v>
      </c>
      <c r="E39" s="400"/>
      <c r="F39" s="268" t="s">
        <v>204</v>
      </c>
      <c r="G39" s="265"/>
      <c r="H39" s="237"/>
    </row>
    <row r="40" spans="1:9" ht="15" customHeight="1" thickBot="1">
      <c r="A40" s="242"/>
      <c r="B40" s="238">
        <v>6</v>
      </c>
      <c r="C40" s="243"/>
      <c r="D40" s="252" t="s">
        <v>200</v>
      </c>
      <c r="E40" s="253"/>
      <c r="F40" s="409">
        <v>300</v>
      </c>
      <c r="G40" s="265"/>
      <c r="H40" s="237"/>
      <c r="I40" s="241"/>
    </row>
    <row r="41" spans="1:9" s="13" customFormat="1" ht="15" customHeight="1">
      <c r="A41" s="239"/>
      <c r="B41" s="240" t="s">
        <v>123</v>
      </c>
      <c r="C41" s="211"/>
      <c r="D41" s="211"/>
      <c r="E41" s="239"/>
      <c r="F41" s="211"/>
      <c r="G41" s="239"/>
      <c r="H41" s="239"/>
    </row>
    <row r="42" spans="1:9" s="13" customFormat="1">
      <c r="C42" s="12"/>
      <c r="D42" s="12"/>
      <c r="F42" s="12"/>
    </row>
  </sheetData>
  <mergeCells count="31">
    <mergeCell ref="D39:E39"/>
    <mergeCell ref="D13:E13"/>
    <mergeCell ref="D14:E14"/>
    <mergeCell ref="D15:E15"/>
    <mergeCell ref="C8:C19"/>
    <mergeCell ref="D8:E8"/>
    <mergeCell ref="D9:E9"/>
    <mergeCell ref="D10:E10"/>
    <mergeCell ref="D11:E11"/>
    <mergeCell ref="D12:E12"/>
    <mergeCell ref="D18:E18"/>
    <mergeCell ref="D38:E38"/>
    <mergeCell ref="D19:E19"/>
    <mergeCell ref="D22:E22"/>
    <mergeCell ref="D23:E23"/>
    <mergeCell ref="D24:E24"/>
    <mergeCell ref="D37:E37"/>
    <mergeCell ref="D16:E16"/>
    <mergeCell ref="D21:E21"/>
    <mergeCell ref="A4:B4"/>
    <mergeCell ref="D4:E4"/>
    <mergeCell ref="D6:E6"/>
    <mergeCell ref="D7:E7"/>
    <mergeCell ref="D5:E5"/>
    <mergeCell ref="D20:E20"/>
    <mergeCell ref="D17:E17"/>
    <mergeCell ref="D25:E25"/>
    <mergeCell ref="D26:E26"/>
    <mergeCell ref="D27:E27"/>
    <mergeCell ref="D35:E35"/>
    <mergeCell ref="D36:E36"/>
  </mergeCells>
  <phoneticPr fontId="5"/>
  <pageMargins left="0.7" right="0.7" top="0.75" bottom="0.75" header="0.3" footer="0.3"/>
  <pageSetup paperSize="9" scale="7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目次</vt:lpstr>
      <vt:lpstr>変更履歴</vt:lpstr>
      <vt:lpstr>インストール製品</vt:lpstr>
      <vt:lpstr>HDD割り当て根拠</vt:lpstr>
      <vt:lpstr>【検証】OS設定・構成</vt:lpstr>
      <vt:lpstr>【本番】OS設定・構成</vt:lpstr>
      <vt:lpstr>Oracle設定・構成</vt:lpstr>
      <vt:lpstr>Cosuminexusパラメータ(Career)</vt:lpstr>
      <vt:lpstr>インストール製品!Criteria</vt:lpstr>
      <vt:lpstr>【検証】OS設定・構成!Print_Area</vt:lpstr>
      <vt:lpstr>【本番】OS設定・構成!Print_Area</vt:lpstr>
      <vt:lpstr>'Cosuminexusパラメータ(Career)'!Print_Area</vt:lpstr>
      <vt:lpstr>Oracle設定・構成!Print_Area</vt:lpstr>
      <vt:lpstr>インストール製品!Print_Area</vt:lpstr>
      <vt:lpstr>目次!Print_Area</vt:lpstr>
      <vt:lpstr>Oracle設定・構成!Print_Titles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20071698</dc:creator>
  <cp:lastModifiedBy>20071698</cp:lastModifiedBy>
  <cp:lastPrinted>2018-01-25T06:40:28Z</cp:lastPrinted>
  <dcterms:created xsi:type="dcterms:W3CDTF">2001-03-15T03:07:19Z</dcterms:created>
  <dcterms:modified xsi:type="dcterms:W3CDTF">2019-04-15T08:27:20Z</dcterms:modified>
</cp:coreProperties>
</file>