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 background - in Eng" sheetId="1" r:id="rId4"/>
    <sheet state="visible" name="user answers - in English " sheetId="2" r:id="rId5"/>
  </sheets>
  <definedNames/>
  <calcPr/>
</workbook>
</file>

<file path=xl/sharedStrings.xml><?xml version="1.0" encoding="utf-8"?>
<sst xmlns="http://schemas.openxmlformats.org/spreadsheetml/2006/main" count="313" uniqueCount="190">
  <si>
    <t>Participant ID</t>
  </si>
  <si>
    <t>Gender</t>
  </si>
  <si>
    <t>Are you a project contributor on GitHub?</t>
  </si>
  <si>
    <t>Have you been a maintainer of GitHub project(s)?</t>
  </si>
  <si>
    <t>How many years of experience do you have as a contributor to project(s) on GitHub?</t>
  </si>
  <si>
    <t>How often do you contribute to GitHub project(s)?</t>
  </si>
  <si>
    <t>P01</t>
  </si>
  <si>
    <t>Male</t>
  </si>
  <si>
    <t>Yes</t>
  </si>
  <si>
    <t>Less than 1 year</t>
  </si>
  <si>
    <t>Weekly</t>
  </si>
  <si>
    <t>P02</t>
  </si>
  <si>
    <t>1 year to 3 years</t>
  </si>
  <si>
    <t>Rarely</t>
  </si>
  <si>
    <t>P03</t>
  </si>
  <si>
    <t>No</t>
  </si>
  <si>
    <t>More than 3 years</t>
  </si>
  <si>
    <t>Daily</t>
  </si>
  <si>
    <t>P04</t>
  </si>
  <si>
    <t>P05</t>
  </si>
  <si>
    <t>Annually</t>
  </si>
  <si>
    <t>P06</t>
  </si>
  <si>
    <t>P07</t>
  </si>
  <si>
    <t>Female</t>
  </si>
  <si>
    <t>P08</t>
  </si>
  <si>
    <t>P09</t>
  </si>
  <si>
    <t>Monthly</t>
  </si>
  <si>
    <t>P10</t>
  </si>
  <si>
    <t>P11</t>
  </si>
  <si>
    <t>P12</t>
  </si>
  <si>
    <t>P13</t>
  </si>
  <si>
    <t>P14</t>
  </si>
  <si>
    <t>P15</t>
  </si>
  <si>
    <t>P16</t>
  </si>
  <si>
    <t>P17</t>
  </si>
  <si>
    <t>P18</t>
  </si>
  <si>
    <t>P19</t>
  </si>
  <si>
    <t>P20</t>
  </si>
  <si>
    <t>P21</t>
  </si>
  <si>
    <t>Q1 - What did you think about the CoopFinder tool?</t>
  </si>
  <si>
    <t>Q2 - What are the strengths of the CoopFinder tool?</t>
  </si>
  <si>
    <t>Q3 - What are the points to improve in this tool?</t>
  </si>
  <si>
    <t>Q4 - What other technical or social information do you think could be explored to improve developer recommendations?</t>
  </si>
  <si>
    <t>Q5 - Would you use and/or recommend this tool? Why?</t>
  </si>
  <si>
    <t>Comments?</t>
  </si>
  <si>
    <t>Suggestions?</t>
  </si>
  <si>
    <t>Very facilitating in the management and analysis of git project collaborators</t>
  </si>
  <si>
    <t>Comparison of skills and parts of the project that collaborators have the most in common, general management of collaborators.</t>
  </si>
  <si>
    <t>Interface</t>
  </si>
  <si>
    <t>Source code (libraries, APIs, features);Communication in project forums;Programming language;Level of professional experience</t>
  </si>
  <si>
    <t>Yes. It helps a lot in managing collaborators on a project, as you can allocate people with the same facilities/skills to work together and other features that GitHub does not have.</t>
  </si>
  <si>
    <t>Well-developed tool, which makes the analysis of developers and projects much easier.</t>
  </si>
  <si>
    <t>Application operation, purpose.</t>
  </si>
  <si>
    <t>Some experiments making it more logical for the user to click on a user to open their profile than to "run".</t>
  </si>
  <si>
    <t>Source code (libraries, APIs, features);Programming language;Followers and following</t>
  </si>
  <si>
    <t>Yes, because it is a tool that adds positive value to a search for a project/developer, especially in a business context.</t>
  </si>
  <si>
    <t>Very interesting. It is possible to perform in a very simple way tasks that are rarely performed on GitHub.</t>
  </si>
  <si>
    <t>Ease of use.</t>
  </si>
  <si>
    <t>The design of the pages could be better. It's quite generic, without seeing the URL I couldn't tell which system I'm accessing.
I didn't understand the logic of the "RUN" buttons. In my view, it would make more sense to click anywhere in the table row to select an item.</t>
  </si>
  <si>
    <t>Source code (libraries, APIs, features);Communication in project forums;Language;Programming language</t>
  </si>
  <si>
    <t>As mentioned in the answer, I do not see much use in my daily life, as I work with smaller projects. But, putting myself in the position of the maintainer of large projects, I believe that the tool should be handy. Therefore, if I knew a person with the mentioned profile, I would recommend definitely it.</t>
  </si>
  <si>
    <t>I think the idea interesting for project managers or people who work alone, such as freelancers.</t>
  </si>
  <si>
    <t>friendly interface</t>
  </si>
  <si>
    <t>Allow opening the repo link or direct user on github</t>
  </si>
  <si>
    <t>Communication in project forums; Programming language; Professional experience level</t>
  </si>
  <si>
    <t>I would not use it personally but would recommend it to freelancers</t>
  </si>
  <si>
    <t>Interesting</t>
  </si>
  <si>
    <t>Recommending developers</t>
  </si>
  <si>
    <t>Could have better suggestions (improve)</t>
  </si>
  <si>
    <t>Source code (libraries, APIs, features); Programming language</t>
  </si>
  <si>
    <t>No, I do not see much practical need for my use</t>
  </si>
  <si>
    <t>Good job!</t>
  </si>
  <si>
    <t>It is useful both for finding new people to collaborate with and for managing a potential project.</t>
  </si>
  <si>
    <t>Contributor-related queries, contribution rankings, and interest-based recommendations</t>
  </si>
  <si>
    <t>I believe the interface. It took me a while to find the other view option in the left side menu</t>
  </si>
  <si>
    <t>Source code (libraries, APIs, features);Communication in project forums;Language;Programming language;Localization;Level of professional experience</t>
  </si>
  <si>
    <t>I would use it and recommend it, because I had much less difficulty performing tasks such as finding collaborators who had many commits ahead when compared to Github.</t>
  </si>
  <si>
    <t>It is great and simple to use, I ended up discovering how much I get from GitHub :(</t>
  </si>
  <si>
    <t>Practical and fast.</t>
  </si>
  <si>
    <t>Design.</t>
  </si>
  <si>
    <t>I would use and recommend for the practicality of the tool.</t>
  </si>
  <si>
    <t>Intuitive, simple navigation.</t>
  </si>
  <si>
    <t>Possibility of finding people with similar skills easily.</t>
  </si>
  <si>
    <t>Do a textual search.</t>
  </si>
  <si>
    <t>Source code (libraries, APIs, features);Communication in project forums;Programming language;Level of professional experience;Followers and followers</t>
  </si>
  <si>
    <t>Yes, because it suggests other users who may be potential collaborators for a given user.</t>
  </si>
  <si>
    <t>Good</t>
  </si>
  <si>
    <t>It's intuitive.</t>
  </si>
  <si>
    <t>It seems to have pretty basic features.</t>
  </si>
  <si>
    <t>Idiom;Programming language;Level of professional experience</t>
  </si>
  <si>
    <t>Yes. I found it very intuitive and practical for those who manage projects.</t>
  </si>
  <si>
    <t>Common developers.</t>
  </si>
  <si>
    <t>none</t>
  </si>
  <si>
    <t>The ease of finding the tools and the clean graphical interface, that is, containing only what is necessary to do what you need.</t>
  </si>
  <si>
    <t>I wish there was a "DarkMode" option</t>
  </si>
  <si>
    <t>Source code (libraries, APIs, features);Communication in project forums;Idiom;Programming language;Localization;Followers and following</t>
  </si>
  <si>
    <t>Yes, because a key component of any development project is the developers, so anything that can improve your selection is valid.</t>
  </si>
  <si>
    <t>This tool is an excellent option for the analysis of collaborators.</t>
  </si>
  <si>
    <t>Interesting tool for specific details of github projects</t>
  </si>
  <si>
    <t>Practicality in displaying information that can be more complicated to find</t>
  </si>
  <si>
    <t>None</t>
  </si>
  <si>
    <t>Idiom;Programming language;Level of professional experience;Followers and following</t>
  </si>
  <si>
    <t>I would not use it, but I would recommend it to my partners who are frequent users of GitHub</t>
  </si>
  <si>
    <t>The tool facilitates accessing github information in a good way.</t>
  </si>
  <si>
    <t>Facilitates access to information</t>
  </si>
  <si>
    <t>Counterintuitive to need to click on the image to start</t>
  </si>
  <si>
    <t>Source code (libraries, APIs, features);Communication in project forums;Idiom;Programming language;Level of professional experience</t>
  </si>
  <si>
    <t>I would not use it, because I do not own a repository.</t>
  </si>
  <si>
    <t>Participation in issues</t>
  </si>
  <si>
    <t>Excellent</t>
  </si>
  <si>
    <t>ease of use, clear information.</t>
  </si>
  <si>
    <t>number of resources available</t>
  </si>
  <si>
    <t>Source code (libraries, APIs, features);Communication in project forums;Programming language;Level of professional experience;Followers and following</t>
  </si>
  <si>
    <t>Yes, very intuitive and relatively complete.</t>
  </si>
  <si>
    <t>Very relevant tool that helps to analyze employee profiles</t>
  </si>
  <si>
    <t>Ease of use and relevant information</t>
  </si>
  <si>
    <t>Changing the Run button label is not very suggestive. Add some similarity metrics between developer profiles</t>
  </si>
  <si>
    <t>Source code (libraries, APIs, features);Communication in project forums;Gender;Idiom;Programming language;Level of professional experience</t>
  </si>
  <si>
    <t>I would use it and recommend it, as it is not trivial to find people to compose a team or solve specific problems in a project.</t>
  </si>
  <si>
    <t>Analyze characteristics between different projects, that is, a more global analysis. Despite whom various challenges may arise.</t>
  </si>
  <si>
    <t>Congratulation on this work</t>
  </si>
  <si>
    <t>I believe that it is a valid tool and that it can really help not only in the context of large open source projects but also within large companies, understanding in which part of the code groups of collaborators work the most and how to relate them. However, I believe it should have more features.</t>
  </si>
  <si>
    <t>Group collaborators by common interests</t>
  </si>
  <si>
    <t>Add new features and improve the way collaborators are grouped.</t>
  </si>
  <si>
    <t>Source code (libraries, APIs, features);Communication in project forums;Idiom;Programming language;Complementary technologies. Example: Sometimes people didn't change the same part of the code but things that complement each other and could work together</t>
  </si>
  <si>
    <t>I not use, because I do not maintain a project with many users where it is needed.</t>
  </si>
  <si>
    <t>I can't think of anything other than the ones mentioned above.</t>
  </si>
  <si>
    <t>Add more tools and improve the visual interface.</t>
  </si>
  <si>
    <t>Very interesting.</t>
  </si>
  <si>
    <t>It does what it proposes very well, organizes its data very well.</t>
  </si>
  <si>
    <t>The run button is very ambiguous and is only interesting for those who already have experience with the platform. It is not possible to copy the relevant information.</t>
  </si>
  <si>
    <t>No. I do not usually know or assign jobs with Github.</t>
  </si>
  <si>
    <t>Good.</t>
  </si>
  <si>
    <t>Find contributors.</t>
  </si>
  <si>
    <t>possibility to analyze any project.</t>
  </si>
  <si>
    <t>Source code (libraries, APIs, features)</t>
  </si>
  <si>
    <t>No, because it has no use in my context.</t>
  </si>
  <si>
    <t>The questionaire regarding the github needs to be reviewed. Most of the questions are tendentious that it is not possible to find a resolution within the platform, or that leave the interviewee extremely frustrated and stressed.</t>
  </si>
  <si>
    <t>very good</t>
  </si>
  <si>
    <t>Easy to learn and well organized</t>
  </si>
  <si>
    <t>creating a night theme</t>
  </si>
  <si>
    <t>Source code (libraries, APIs, features);Idiom;Programming language;Level of professional experience</t>
  </si>
  <si>
    <t>Yes, it is much more intuitive and easier to use than Github.</t>
  </si>
  <si>
    <t>Level of training, level of education</t>
  </si>
  <si>
    <t>tool can be good for project managers</t>
  </si>
  <si>
    <t>strengths are easy insights</t>
  </si>
  <si>
    <t>Interface. For example, it doesn't make sense to have to click run to enter a project</t>
  </si>
  <si>
    <t>Programming language; Localization</t>
  </si>
  <si>
    <t>I would not use it because I am not a project manager</t>
  </si>
  <si>
    <t>Whether the person is employed or not may be good information.</t>
  </si>
  <si>
    <t>it is very useful and well implemented.</t>
  </si>
  <si>
    <t>Know the performance of each employee and indicate who could help another employee the most.</t>
  </si>
  <si>
    <t>I didn't think of any.</t>
  </si>
  <si>
    <t>Source code (libraries, APIs, features);Communication in project forums;Idiom;Programming language</t>
  </si>
  <si>
    <t>Yes, because it helps to understand better the progress of the project concerning the collaborators and who can help whom.</t>
  </si>
  <si>
    <t>I did not like it; the screen only has one logo</t>
  </si>
  <si>
    <t>I do not leave the home screen</t>
  </si>
  <si>
    <t>No, because the interface is not intuitive</t>
  </si>
  <si>
    <t>I do not know; I do not leave the home screen</t>
  </si>
  <si>
    <t>Results</t>
  </si>
  <si>
    <t>Q1</t>
  </si>
  <si>
    <t>Perceptions of the participants</t>
  </si>
  <si>
    <t>easy, intuitive e simple</t>
  </si>
  <si>
    <t>util, valid, relevant</t>
  </si>
  <si>
    <t>interesting</t>
  </si>
  <si>
    <t>good implementation</t>
  </si>
  <si>
    <t>good, great</t>
  </si>
  <si>
    <t>Q2</t>
  </si>
  <si>
    <t>Strengths</t>
  </si>
  <si>
    <t>Purpose (P01, P02, P05, P06, P08, P11, P12, P15, P16, P17, P20)</t>
  </si>
  <si>
    <t>Ease of use (P03, P07, P10, P11, P12, P13, P14, P18, P19)</t>
  </si>
  <si>
    <t>Interface (P04, P07, P09, P10, P16)</t>
  </si>
  <si>
    <t>Q3</t>
  </si>
  <si>
    <t>Weaknesses</t>
  </si>
  <si>
    <t>Interface (P01, P02, P03, P06, P07, P10, P12, P14, P16, P18, P19)</t>
  </si>
  <si>
    <t>New features (P04, P04, P08, P09, P13, P14, P17)</t>
  </si>
  <si>
    <t>Q4</t>
  </si>
  <si>
    <t>Improving collaborator recommendation algorithms</t>
  </si>
  <si>
    <t>Programming language</t>
  </si>
  <si>
    <t>Communication in project forums</t>
  </si>
  <si>
    <t>Level of professional experience</t>
  </si>
  <si>
    <t>Idiom</t>
  </si>
  <si>
    <t>Followers and following</t>
  </si>
  <si>
    <t>Localization</t>
  </si>
  <si>
    <t>Complementary technologies</t>
  </si>
  <si>
    <t>Q5</t>
  </si>
  <si>
    <t>Recommending the tool</t>
  </si>
  <si>
    <t>Positive answer (P01, P02, P06, P07, P08, P09, P10, P13, P14, P18, P20 )</t>
  </si>
  <si>
    <t>Negative answer (P05, P16, P17, (P21))</t>
  </si>
  <si>
    <t>Conditioned (P03, P04, P11, P12, P15, P19)</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</si>
</sst>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font>
    <font>
      <b/>
      <color theme="1"/>
      <name val="Arial"/>
      <scheme val="minor"/>
    </font>
    <font>
      <b/>
      <color rgb="FF000000"/>
      <name val="Roboto"/>
    </font>
    <font>
      <color theme="1"/>
      <name val="Arial"/>
      <scheme val="minor"/>
    </font>
    <font>
      <b/>
      <sz val="10.0"/>
      <color theme="1"/>
      <name val="Arial"/>
      <scheme val="minor"/>
    </font>
    <font>
      <sz val="11.0"/>
      <color rgb="FF000000"/>
      <name val="Inconsolata"/>
    </font>
    <font>
      <sz val="10.0"/>
      <color theme="1"/>
      <name val="Arial"/>
      <scheme val="minor"/>
    </font>
    <font>
      <color rgb="FF000000"/>
      <name val="Roboto"/>
    </font>
  </fonts>
  <fills count="10">
    <fill>
      <patternFill patternType="none"/>
    </fill>
    <fill>
      <patternFill patternType="lightGray"/>
    </fill>
    <fill>
      <patternFill patternType="solid">
        <fgColor rgb="FFCCCCCC"/>
        <bgColor rgb="FFCCCCCC"/>
      </patternFill>
    </fill>
    <fill>
      <patternFill patternType="solid">
        <fgColor rgb="FFFF0000"/>
        <bgColor rgb="FFFF0000"/>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s>
  <borders count="13">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n">
        <color rgb="FF000000"/>
      </bottom>
    </border>
    <border>
      <left style="thick">
        <color rgb="FF000000"/>
      </left>
      <right style="thick">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ck">
        <color rgb="FF000000"/>
      </right>
      <top style="thin">
        <color rgb="FF000000"/>
      </top>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2" fontId="1" numFmtId="0" xfId="0" applyAlignment="1" applyFont="1">
      <alignment readingOrder="0" vertical="bottom"/>
    </xf>
    <xf borderId="1" fillId="2" fontId="1" numFmtId="0" xfId="0" applyAlignment="1" applyBorder="1" applyFont="1">
      <alignment readingOrder="0" shrinkToFit="0" vertical="bottom" wrapText="0"/>
    </xf>
    <xf borderId="1" fillId="0" fontId="2" numFmtId="0" xfId="0" applyAlignment="1" applyBorder="1" applyFont="1">
      <alignment horizontal="center" vertical="bottom"/>
    </xf>
    <xf borderId="1" fillId="0" fontId="2" numFmtId="0" xfId="0" applyAlignment="1" applyBorder="1" applyFont="1">
      <alignment readingOrder="0" vertical="bottom"/>
    </xf>
    <xf borderId="1" fillId="0" fontId="2" numFmtId="0" xfId="0" applyAlignment="1" applyBorder="1" applyFont="1">
      <alignment readingOrder="0" shrinkToFit="0" vertical="bottom" wrapText="0"/>
    </xf>
    <xf borderId="1" fillId="3" fontId="2" numFmtId="0" xfId="0" applyAlignment="1" applyBorder="1" applyFill="1" applyFont="1">
      <alignment horizontal="center" vertical="bottom"/>
    </xf>
    <xf borderId="0" fillId="4" fontId="3" numFmtId="0" xfId="0" applyAlignment="1" applyFill="1" applyFont="1">
      <alignment readingOrder="0"/>
    </xf>
    <xf borderId="0" fillId="4" fontId="4" numFmtId="0" xfId="0" applyAlignment="1" applyFont="1">
      <alignment readingOrder="0"/>
    </xf>
    <xf borderId="0" fillId="0" fontId="5" numFmtId="0" xfId="0" applyAlignment="1" applyFont="1">
      <alignment readingOrder="0"/>
    </xf>
    <xf borderId="0" fillId="5" fontId="5" numFmtId="0" xfId="0" applyAlignment="1" applyFill="1" applyFont="1">
      <alignment readingOrder="0"/>
    </xf>
    <xf borderId="0" fillId="5" fontId="3" numFmtId="0" xfId="0" applyAlignment="1" applyFont="1">
      <alignment readingOrder="0"/>
    </xf>
    <xf borderId="2" fillId="5" fontId="6" numFmtId="0" xfId="0" applyAlignment="1" applyBorder="1" applyFont="1">
      <alignment readingOrder="0"/>
    </xf>
    <xf borderId="0" fillId="0" fontId="5" numFmtId="10" xfId="0" applyFont="1" applyNumberFormat="1"/>
    <xf borderId="0" fillId="0" fontId="7" numFmtId="0" xfId="0" applyFont="1"/>
    <xf borderId="0" fillId="0" fontId="7" numFmtId="0" xfId="0" applyAlignment="1" applyFont="1">
      <alignment readingOrder="0"/>
    </xf>
    <xf borderId="3" fillId="5" fontId="5" numFmtId="0" xfId="0" applyAlignment="1" applyBorder="1" applyFont="1">
      <alignment readingOrder="0"/>
    </xf>
    <xf borderId="4" fillId="0" fontId="5" numFmtId="0" xfId="0" applyAlignment="1" applyBorder="1" applyFont="1">
      <alignment readingOrder="0"/>
    </xf>
    <xf borderId="5" fillId="0" fontId="5" numFmtId="9" xfId="0" applyBorder="1" applyFont="1" applyNumberFormat="1"/>
    <xf borderId="6" fillId="5" fontId="5" numFmtId="0" xfId="0" applyAlignment="1" applyBorder="1" applyFont="1">
      <alignment readingOrder="0"/>
    </xf>
    <xf borderId="7" fillId="0" fontId="5" numFmtId="0" xfId="0" applyAlignment="1" applyBorder="1" applyFont="1">
      <alignment readingOrder="0"/>
    </xf>
    <xf borderId="8" fillId="0" fontId="5" numFmtId="9" xfId="0" applyBorder="1" applyFont="1" applyNumberFormat="1"/>
    <xf borderId="9" fillId="5" fontId="5" numFmtId="0" xfId="0" applyAlignment="1" applyBorder="1" applyFont="1">
      <alignment readingOrder="0"/>
    </xf>
    <xf borderId="10" fillId="0" fontId="5" numFmtId="0" xfId="0" applyAlignment="1" applyBorder="1" applyFont="1">
      <alignment readingOrder="0"/>
    </xf>
    <xf borderId="11" fillId="0" fontId="5" numFmtId="9" xfId="0" applyBorder="1" applyFont="1" applyNumberFormat="1"/>
    <xf borderId="0" fillId="5" fontId="4" numFmtId="0" xfId="0" applyAlignment="1" applyFont="1">
      <alignment readingOrder="0"/>
    </xf>
    <xf borderId="0" fillId="6" fontId="7" numFmtId="0" xfId="0" applyAlignment="1" applyFill="1" applyFont="1">
      <alignment readingOrder="0"/>
    </xf>
    <xf borderId="5" fillId="0" fontId="5" numFmtId="9" xfId="0" applyAlignment="1" applyBorder="1" applyFont="1" applyNumberFormat="1">
      <alignment readingOrder="0"/>
    </xf>
    <xf borderId="0" fillId="0" fontId="8" numFmtId="0" xfId="0" applyFont="1"/>
    <xf borderId="8" fillId="0" fontId="5" numFmtId="9" xfId="0" applyAlignment="1" applyBorder="1" applyFont="1" applyNumberFormat="1">
      <alignment readingOrder="0"/>
    </xf>
    <xf borderId="11" fillId="0" fontId="5" numFmtId="9" xfId="0" applyAlignment="1" applyBorder="1" applyFont="1" applyNumberFormat="1">
      <alignment readingOrder="0"/>
    </xf>
    <xf borderId="4" fillId="5" fontId="5" numFmtId="0" xfId="0" applyAlignment="1" applyBorder="1" applyFont="1">
      <alignment readingOrder="0"/>
    </xf>
    <xf borderId="4" fillId="0" fontId="5" numFmtId="9" xfId="0" applyAlignment="1" applyBorder="1" applyFont="1" applyNumberFormat="1">
      <alignment readingOrder="0"/>
    </xf>
    <xf borderId="12" fillId="5" fontId="9" numFmtId="0" xfId="0" applyAlignment="1" applyBorder="1" applyFont="1">
      <alignment readingOrder="0"/>
    </xf>
    <xf borderId="10" fillId="0" fontId="5" numFmtId="9" xfId="0" applyAlignment="1" applyBorder="1" applyFont="1" applyNumberFormat="1">
      <alignment readingOrder="0"/>
    </xf>
    <xf borderId="3" fillId="5" fontId="8" numFmtId="0" xfId="0" applyAlignment="1" applyBorder="1" applyFont="1">
      <alignment readingOrder="0"/>
    </xf>
    <xf borderId="4" fillId="6" fontId="7" numFmtId="0" xfId="0" applyBorder="1" applyFont="1"/>
    <xf borderId="6" fillId="5" fontId="0" numFmtId="0" xfId="0" applyAlignment="1" applyBorder="1" applyFont="1">
      <alignment readingOrder="0"/>
    </xf>
    <xf borderId="7" fillId="6" fontId="7" numFmtId="0" xfId="0" applyBorder="1" applyFont="1"/>
    <xf borderId="6" fillId="5" fontId="8" numFmtId="0" xfId="0" applyAlignment="1" applyBorder="1" applyFont="1">
      <alignment readingOrder="0"/>
    </xf>
    <xf borderId="9" fillId="5" fontId="0" numFmtId="0" xfId="0" applyAlignment="1" applyBorder="1" applyFont="1">
      <alignment readingOrder="0"/>
    </xf>
    <xf borderId="10" fillId="6" fontId="7" numFmtId="0" xfId="0" applyBorder="1" applyFont="1"/>
    <xf borderId="0" fillId="6" fontId="7" numFmtId="0" xfId="0" applyFont="1"/>
    <xf borderId="4" fillId="7" fontId="5" numFmtId="0" xfId="0" applyAlignment="1" applyBorder="1" applyFill="1" applyFont="1">
      <alignment readingOrder="0"/>
    </xf>
    <xf borderId="4" fillId="6" fontId="7" numFmtId="0" xfId="0" applyAlignment="1" applyBorder="1" applyFont="1">
      <alignment readingOrder="0"/>
    </xf>
    <xf borderId="4" fillId="0" fontId="5" numFmtId="9" xfId="0" applyBorder="1" applyFont="1" applyNumberFormat="1"/>
    <xf borderId="7" fillId="8" fontId="5" numFmtId="0" xfId="0" applyAlignment="1" applyBorder="1" applyFill="1" applyFont="1">
      <alignment readingOrder="0"/>
    </xf>
    <xf borderId="7" fillId="6" fontId="7" numFmtId="0" xfId="0" applyAlignment="1" applyBorder="1" applyFont="1">
      <alignment readingOrder="0"/>
    </xf>
    <xf borderId="7" fillId="0" fontId="5" numFmtId="9" xfId="0" applyBorder="1" applyFont="1" applyNumberFormat="1"/>
    <xf borderId="10" fillId="9" fontId="5" numFmtId="0" xfId="0" applyAlignment="1" applyBorder="1" applyFill="1" applyFont="1">
      <alignment readingOrder="0"/>
    </xf>
    <xf borderId="10" fillId="6" fontId="7" numFmtId="0" xfId="0" applyAlignment="1" applyBorder="1" applyFont="1">
      <alignment readingOrder="0"/>
    </xf>
    <xf borderId="10" fillId="0" fontId="5" numFmtId="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3" max="3" width="35.5"/>
    <col customWidth="1" min="4" max="4" width="43.88"/>
    <col customWidth="1" min="5" max="5" width="47.75"/>
    <col customWidth="1" min="6" max="6" width="45.88"/>
  </cols>
  <sheetData>
    <row r="1">
      <c r="A1" s="1" t="s">
        <v>0</v>
      </c>
      <c r="B1" s="2" t="s">
        <v>1</v>
      </c>
      <c r="C1" s="2" t="s">
        <v>2</v>
      </c>
      <c r="D1" s="2" t="s">
        <v>3</v>
      </c>
      <c r="E1" s="2" t="s">
        <v>4</v>
      </c>
      <c r="F1" s="3" t="s">
        <v>5</v>
      </c>
    </row>
    <row r="2">
      <c r="A2" s="4" t="s">
        <v>6</v>
      </c>
      <c r="B2" s="5" t="s">
        <v>7</v>
      </c>
      <c r="C2" s="5" t="s">
        <v>8</v>
      </c>
      <c r="D2" s="5" t="s">
        <v>8</v>
      </c>
      <c r="E2" s="5" t="s">
        <v>9</v>
      </c>
      <c r="F2" s="6" t="s">
        <v>10</v>
      </c>
    </row>
    <row r="3">
      <c r="A3" s="4" t="s">
        <v>11</v>
      </c>
      <c r="B3" s="5" t="s">
        <v>7</v>
      </c>
      <c r="C3" s="5" t="s">
        <v>8</v>
      </c>
      <c r="D3" s="5" t="s">
        <v>8</v>
      </c>
      <c r="E3" s="5" t="s">
        <v>12</v>
      </c>
      <c r="F3" s="5" t="s">
        <v>13</v>
      </c>
    </row>
    <row r="4">
      <c r="A4" s="4" t="s">
        <v>14</v>
      </c>
      <c r="B4" s="5" t="s">
        <v>7</v>
      </c>
      <c r="C4" s="5" t="s">
        <v>8</v>
      </c>
      <c r="D4" s="5" t="s">
        <v>15</v>
      </c>
      <c r="E4" s="5" t="s">
        <v>16</v>
      </c>
      <c r="F4" s="5" t="s">
        <v>17</v>
      </c>
    </row>
    <row r="5">
      <c r="A5" s="4" t="s">
        <v>18</v>
      </c>
      <c r="B5" s="5" t="s">
        <v>7</v>
      </c>
      <c r="C5" s="5" t="s">
        <v>8</v>
      </c>
      <c r="D5" s="5" t="s">
        <v>8</v>
      </c>
      <c r="E5" s="5" t="s">
        <v>12</v>
      </c>
      <c r="F5" s="6" t="s">
        <v>10</v>
      </c>
    </row>
    <row r="6">
      <c r="A6" s="4" t="s">
        <v>19</v>
      </c>
      <c r="B6" s="5" t="s">
        <v>7</v>
      </c>
      <c r="C6" s="5" t="s">
        <v>8</v>
      </c>
      <c r="D6" s="5" t="s">
        <v>15</v>
      </c>
      <c r="E6" s="5" t="s">
        <v>9</v>
      </c>
      <c r="F6" s="6" t="s">
        <v>20</v>
      </c>
    </row>
    <row r="7">
      <c r="A7" s="4" t="s">
        <v>21</v>
      </c>
      <c r="B7" s="5" t="s">
        <v>7</v>
      </c>
      <c r="C7" s="5" t="s">
        <v>8</v>
      </c>
      <c r="D7" s="5" t="s">
        <v>8</v>
      </c>
      <c r="E7" s="5" t="s">
        <v>9</v>
      </c>
      <c r="F7" s="6" t="s">
        <v>20</v>
      </c>
    </row>
    <row r="8">
      <c r="A8" s="4" t="s">
        <v>22</v>
      </c>
      <c r="B8" s="5" t="s">
        <v>23</v>
      </c>
      <c r="C8" s="5" t="s">
        <v>8</v>
      </c>
      <c r="D8" s="5" t="s">
        <v>8</v>
      </c>
      <c r="E8" s="5" t="s">
        <v>12</v>
      </c>
      <c r="F8" s="6" t="s">
        <v>20</v>
      </c>
    </row>
    <row r="9">
      <c r="A9" s="4" t="s">
        <v>24</v>
      </c>
      <c r="B9" s="5" t="s">
        <v>7</v>
      </c>
      <c r="C9" s="5" t="s">
        <v>8</v>
      </c>
      <c r="D9" s="5" t="s">
        <v>15</v>
      </c>
      <c r="E9" s="5" t="s">
        <v>9</v>
      </c>
      <c r="F9" s="5" t="s">
        <v>13</v>
      </c>
    </row>
    <row r="10">
      <c r="A10" s="4" t="s">
        <v>25</v>
      </c>
      <c r="B10" s="5" t="s">
        <v>23</v>
      </c>
      <c r="C10" s="5" t="s">
        <v>8</v>
      </c>
      <c r="D10" s="5" t="s">
        <v>8</v>
      </c>
      <c r="E10" s="5" t="s">
        <v>12</v>
      </c>
      <c r="F10" s="6" t="s">
        <v>26</v>
      </c>
    </row>
    <row r="11">
      <c r="A11" s="4" t="s">
        <v>27</v>
      </c>
      <c r="B11" s="5" t="s">
        <v>7</v>
      </c>
      <c r="C11" s="5" t="s">
        <v>8</v>
      </c>
      <c r="D11" s="5" t="s">
        <v>8</v>
      </c>
      <c r="E11" s="5" t="s">
        <v>9</v>
      </c>
      <c r="F11" s="6" t="s">
        <v>26</v>
      </c>
    </row>
    <row r="12">
      <c r="A12" s="4" t="s">
        <v>28</v>
      </c>
      <c r="B12" s="5" t="s">
        <v>7</v>
      </c>
      <c r="C12" s="5" t="s">
        <v>8</v>
      </c>
      <c r="D12" s="5" t="s">
        <v>15</v>
      </c>
      <c r="E12" s="5" t="s">
        <v>12</v>
      </c>
      <c r="F12" s="6" t="s">
        <v>20</v>
      </c>
    </row>
    <row r="13">
      <c r="A13" s="4" t="s">
        <v>29</v>
      </c>
      <c r="B13" s="5" t="s">
        <v>7</v>
      </c>
      <c r="C13" s="5" t="s">
        <v>8</v>
      </c>
      <c r="D13" s="5" t="s">
        <v>15</v>
      </c>
      <c r="E13" s="5" t="s">
        <v>9</v>
      </c>
      <c r="F13" s="6" t="s">
        <v>26</v>
      </c>
    </row>
    <row r="14">
      <c r="A14" s="4" t="s">
        <v>30</v>
      </c>
      <c r="B14" s="5" t="s">
        <v>7</v>
      </c>
      <c r="C14" s="5" t="s">
        <v>8</v>
      </c>
      <c r="D14" s="5" t="s">
        <v>8</v>
      </c>
      <c r="E14" s="5" t="s">
        <v>9</v>
      </c>
      <c r="F14" s="6" t="s">
        <v>20</v>
      </c>
    </row>
    <row r="15">
      <c r="A15" s="4" t="s">
        <v>31</v>
      </c>
      <c r="B15" s="5" t="s">
        <v>23</v>
      </c>
      <c r="C15" s="5" t="s">
        <v>8</v>
      </c>
      <c r="D15" s="5" t="s">
        <v>8</v>
      </c>
      <c r="E15" s="5" t="s">
        <v>12</v>
      </c>
      <c r="F15" s="6" t="s">
        <v>20</v>
      </c>
    </row>
    <row r="16">
      <c r="A16" s="4" t="s">
        <v>32</v>
      </c>
      <c r="B16" s="5" t="s">
        <v>7</v>
      </c>
      <c r="C16" s="5" t="s">
        <v>8</v>
      </c>
      <c r="D16" s="5" t="s">
        <v>8</v>
      </c>
      <c r="E16" s="5" t="s">
        <v>16</v>
      </c>
      <c r="F16" s="5" t="s">
        <v>17</v>
      </c>
    </row>
    <row r="17">
      <c r="A17" s="4" t="s">
        <v>33</v>
      </c>
      <c r="B17" s="5" t="s">
        <v>7</v>
      </c>
      <c r="C17" s="5" t="s">
        <v>8</v>
      </c>
      <c r="D17" s="5" t="s">
        <v>8</v>
      </c>
      <c r="E17" s="5" t="s">
        <v>9</v>
      </c>
      <c r="F17" s="6" t="s">
        <v>26</v>
      </c>
    </row>
    <row r="18">
      <c r="A18" s="4" t="s">
        <v>34</v>
      </c>
      <c r="B18" s="5" t="s">
        <v>7</v>
      </c>
      <c r="C18" s="5" t="s">
        <v>8</v>
      </c>
      <c r="D18" s="5" t="s">
        <v>8</v>
      </c>
      <c r="E18" s="5" t="s">
        <v>12</v>
      </c>
      <c r="F18" s="5" t="s">
        <v>13</v>
      </c>
    </row>
    <row r="19">
      <c r="A19" s="4" t="s">
        <v>35</v>
      </c>
      <c r="B19" s="5" t="s">
        <v>7</v>
      </c>
      <c r="C19" s="5" t="s">
        <v>8</v>
      </c>
      <c r="D19" s="5" t="s">
        <v>15</v>
      </c>
      <c r="E19" s="5" t="s">
        <v>9</v>
      </c>
      <c r="F19" s="6" t="s">
        <v>26</v>
      </c>
    </row>
    <row r="20">
      <c r="A20" s="4" t="s">
        <v>36</v>
      </c>
      <c r="B20" s="5" t="s">
        <v>23</v>
      </c>
      <c r="C20" s="5" t="s">
        <v>8</v>
      </c>
      <c r="D20" s="5" t="s">
        <v>8</v>
      </c>
      <c r="E20" s="5" t="s">
        <v>16</v>
      </c>
      <c r="F20" s="5" t="s">
        <v>17</v>
      </c>
    </row>
    <row r="21">
      <c r="A21" s="4" t="s">
        <v>37</v>
      </c>
      <c r="B21" s="5" t="s">
        <v>23</v>
      </c>
      <c r="C21" s="5" t="s">
        <v>8</v>
      </c>
      <c r="D21" s="5" t="s">
        <v>15</v>
      </c>
      <c r="E21" s="5" t="s">
        <v>12</v>
      </c>
      <c r="F21" s="6" t="s">
        <v>20</v>
      </c>
    </row>
    <row r="22">
      <c r="A22" s="7" t="s">
        <v>38</v>
      </c>
      <c r="B22" s="5" t="s">
        <v>7</v>
      </c>
      <c r="C22" s="5" t="s">
        <v>8</v>
      </c>
      <c r="D22" s="5" t="s">
        <v>15</v>
      </c>
      <c r="E22" s="5" t="s">
        <v>16</v>
      </c>
      <c r="F22" s="6" t="s">
        <v>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5"/>
    <col customWidth="1" min="2" max="2" width="93.0"/>
    <col customWidth="1" min="3" max="3" width="39.25"/>
    <col customWidth="1" min="4" max="4" width="59.13"/>
    <col customWidth="1" min="5" max="7" width="22.38"/>
    <col customWidth="1" min="8" max="8" width="25.25"/>
    <col customWidth="1" min="9" max="9" width="43.25"/>
    <col customWidth="1" min="10" max="10" width="23.63"/>
  </cols>
  <sheetData>
    <row r="1">
      <c r="A1" s="8" t="s">
        <v>0</v>
      </c>
      <c r="B1" s="9" t="s">
        <v>39</v>
      </c>
      <c r="C1" s="8" t="s">
        <v>40</v>
      </c>
      <c r="D1" s="9" t="s">
        <v>41</v>
      </c>
      <c r="E1" s="9" t="s">
        <v>42</v>
      </c>
      <c r="G1" s="9" t="s">
        <v>43</v>
      </c>
      <c r="H1" s="9"/>
      <c r="I1" s="8" t="s">
        <v>44</v>
      </c>
      <c r="J1" s="8" t="s">
        <v>45</v>
      </c>
    </row>
    <row r="2">
      <c r="A2" s="10" t="s">
        <v>6</v>
      </c>
      <c r="B2" s="10" t="s">
        <v>46</v>
      </c>
      <c r="C2" s="10" t="s">
        <v>47</v>
      </c>
      <c r="D2" s="10" t="s">
        <v>48</v>
      </c>
      <c r="E2" s="10" t="s">
        <v>49</v>
      </c>
      <c r="F2" s="10"/>
      <c r="G2" s="10" t="s">
        <v>50</v>
      </c>
    </row>
    <row r="3">
      <c r="A3" s="10" t="s">
        <v>11</v>
      </c>
      <c r="B3" s="10" t="s">
        <v>51</v>
      </c>
      <c r="C3" s="10" t="s">
        <v>52</v>
      </c>
      <c r="D3" s="10" t="s">
        <v>53</v>
      </c>
      <c r="E3" s="10" t="s">
        <v>54</v>
      </c>
      <c r="F3" s="10"/>
      <c r="G3" s="10" t="s">
        <v>55</v>
      </c>
    </row>
    <row r="4" ht="19.5" customHeight="1">
      <c r="A4" s="10" t="s">
        <v>14</v>
      </c>
      <c r="B4" s="10" t="s">
        <v>56</v>
      </c>
      <c r="C4" s="10" t="s">
        <v>57</v>
      </c>
      <c r="D4" s="10" t="s">
        <v>58</v>
      </c>
      <c r="E4" s="10" t="s">
        <v>59</v>
      </c>
      <c r="F4" s="10"/>
      <c r="G4" s="10" t="s">
        <v>60</v>
      </c>
    </row>
    <row r="5">
      <c r="A5" s="10" t="s">
        <v>18</v>
      </c>
      <c r="B5" s="10" t="s">
        <v>61</v>
      </c>
      <c r="C5" s="10" t="s">
        <v>62</v>
      </c>
      <c r="D5" s="10" t="s">
        <v>63</v>
      </c>
      <c r="E5" s="10" t="s">
        <v>64</v>
      </c>
      <c r="F5" s="10"/>
      <c r="G5" s="10" t="s">
        <v>65</v>
      </c>
    </row>
    <row r="6">
      <c r="A6" s="10" t="s">
        <v>19</v>
      </c>
      <c r="B6" s="10" t="s">
        <v>66</v>
      </c>
      <c r="C6" s="10" t="s">
        <v>67</v>
      </c>
      <c r="D6" s="10" t="s">
        <v>68</v>
      </c>
      <c r="E6" s="10" t="s">
        <v>69</v>
      </c>
      <c r="F6" s="10"/>
      <c r="G6" s="10" t="s">
        <v>70</v>
      </c>
      <c r="L6" s="10" t="s">
        <v>71</v>
      </c>
    </row>
    <row r="7">
      <c r="A7" s="10" t="s">
        <v>21</v>
      </c>
      <c r="B7" s="10" t="s">
        <v>72</v>
      </c>
      <c r="C7" s="10" t="s">
        <v>73</v>
      </c>
      <c r="D7" s="10" t="s">
        <v>74</v>
      </c>
      <c r="E7" s="10" t="s">
        <v>75</v>
      </c>
      <c r="F7" s="10"/>
      <c r="G7" s="10" t="s">
        <v>76</v>
      </c>
    </row>
    <row r="8">
      <c r="A8" s="10" t="s">
        <v>22</v>
      </c>
      <c r="B8" s="10" t="s">
        <v>77</v>
      </c>
      <c r="C8" s="10" t="s">
        <v>78</v>
      </c>
      <c r="D8" s="10" t="s">
        <v>79</v>
      </c>
      <c r="E8" s="10" t="s">
        <v>64</v>
      </c>
      <c r="F8" s="10"/>
      <c r="G8" s="10" t="s">
        <v>80</v>
      </c>
    </row>
    <row r="9">
      <c r="A9" s="10" t="s">
        <v>24</v>
      </c>
      <c r="B9" s="10" t="s">
        <v>81</v>
      </c>
      <c r="C9" s="10" t="s">
        <v>82</v>
      </c>
      <c r="D9" s="10" t="s">
        <v>83</v>
      </c>
      <c r="E9" s="10" t="s">
        <v>84</v>
      </c>
      <c r="F9" s="10"/>
      <c r="G9" s="10" t="s">
        <v>85</v>
      </c>
    </row>
    <row r="10">
      <c r="A10" s="10" t="s">
        <v>25</v>
      </c>
      <c r="B10" s="10" t="s">
        <v>86</v>
      </c>
      <c r="C10" s="10" t="s">
        <v>87</v>
      </c>
      <c r="D10" s="10" t="s">
        <v>88</v>
      </c>
      <c r="E10" s="10" t="s">
        <v>89</v>
      </c>
      <c r="F10" s="10"/>
      <c r="G10" s="10" t="s">
        <v>90</v>
      </c>
      <c r="H10" s="10" t="s">
        <v>91</v>
      </c>
      <c r="L10" s="10" t="s">
        <v>92</v>
      </c>
    </row>
    <row r="11">
      <c r="A11" s="10" t="s">
        <v>27</v>
      </c>
      <c r="B11" s="10" t="s">
        <v>66</v>
      </c>
      <c r="C11" s="10" t="s">
        <v>93</v>
      </c>
      <c r="D11" s="10" t="s">
        <v>94</v>
      </c>
      <c r="E11" s="10" t="s">
        <v>95</v>
      </c>
      <c r="F11" s="10"/>
      <c r="G11" s="10" t="s">
        <v>96</v>
      </c>
      <c r="I11" s="10" t="s">
        <v>97</v>
      </c>
    </row>
    <row r="12">
      <c r="A12" s="10" t="s">
        <v>28</v>
      </c>
      <c r="B12" s="10" t="s">
        <v>98</v>
      </c>
      <c r="C12" s="10" t="s">
        <v>99</v>
      </c>
      <c r="D12" s="10" t="s">
        <v>100</v>
      </c>
      <c r="E12" s="10" t="s">
        <v>101</v>
      </c>
      <c r="F12" s="10"/>
      <c r="G12" s="10" t="s">
        <v>102</v>
      </c>
    </row>
    <row r="13">
      <c r="A13" s="10" t="s">
        <v>29</v>
      </c>
      <c r="B13" s="10" t="s">
        <v>103</v>
      </c>
      <c r="C13" s="10" t="s">
        <v>104</v>
      </c>
      <c r="D13" s="10" t="s">
        <v>105</v>
      </c>
      <c r="E13" s="10" t="s">
        <v>106</v>
      </c>
      <c r="F13" s="10"/>
      <c r="G13" s="10" t="s">
        <v>107</v>
      </c>
      <c r="H13" s="10" t="s">
        <v>108</v>
      </c>
    </row>
    <row r="14">
      <c r="A14" s="10" t="s">
        <v>30</v>
      </c>
      <c r="B14" s="10" t="s">
        <v>109</v>
      </c>
      <c r="C14" s="10" t="s">
        <v>110</v>
      </c>
      <c r="D14" s="10" t="s">
        <v>111</v>
      </c>
      <c r="E14" s="10" t="s">
        <v>112</v>
      </c>
      <c r="F14" s="10"/>
      <c r="G14" s="10" t="s">
        <v>113</v>
      </c>
    </row>
    <row r="15">
      <c r="A15" s="10" t="s">
        <v>31</v>
      </c>
      <c r="B15" s="10" t="s">
        <v>114</v>
      </c>
      <c r="C15" s="10" t="s">
        <v>115</v>
      </c>
      <c r="D15" s="10" t="s">
        <v>116</v>
      </c>
      <c r="E15" s="10" t="s">
        <v>117</v>
      </c>
      <c r="F15" s="10"/>
      <c r="G15" s="10" t="s">
        <v>118</v>
      </c>
      <c r="H15" s="10" t="s">
        <v>119</v>
      </c>
      <c r="I15" s="10" t="s">
        <v>120</v>
      </c>
    </row>
    <row r="16">
      <c r="A16" s="10" t="s">
        <v>32</v>
      </c>
      <c r="B16" s="10" t="s">
        <v>121</v>
      </c>
      <c r="C16" s="10" t="s">
        <v>122</v>
      </c>
      <c r="D16" s="10" t="s">
        <v>123</v>
      </c>
      <c r="E16" s="10" t="s">
        <v>124</v>
      </c>
      <c r="F16" s="10"/>
      <c r="G16" s="10" t="s">
        <v>125</v>
      </c>
      <c r="H16" s="10" t="s">
        <v>126</v>
      </c>
      <c r="I16" s="10" t="s">
        <v>127</v>
      </c>
    </row>
    <row r="17">
      <c r="A17" s="10" t="s">
        <v>33</v>
      </c>
      <c r="B17" s="10" t="s">
        <v>128</v>
      </c>
      <c r="C17" s="10" t="s">
        <v>129</v>
      </c>
      <c r="D17" s="10" t="s">
        <v>130</v>
      </c>
      <c r="E17" s="10" t="s">
        <v>112</v>
      </c>
      <c r="F17" s="10"/>
      <c r="G17" s="10" t="s">
        <v>131</v>
      </c>
    </row>
    <row r="18">
      <c r="A18" s="10" t="s">
        <v>34</v>
      </c>
      <c r="B18" s="10" t="s">
        <v>132</v>
      </c>
      <c r="C18" s="10" t="s">
        <v>133</v>
      </c>
      <c r="D18" s="10" t="s">
        <v>134</v>
      </c>
      <c r="E18" s="10" t="s">
        <v>135</v>
      </c>
      <c r="F18" s="10"/>
      <c r="G18" s="10" t="s">
        <v>136</v>
      </c>
      <c r="I18" s="10" t="s">
        <v>137</v>
      </c>
    </row>
    <row r="19">
      <c r="A19" s="10" t="s">
        <v>35</v>
      </c>
      <c r="B19" s="10" t="s">
        <v>138</v>
      </c>
      <c r="C19" s="10" t="s">
        <v>139</v>
      </c>
      <c r="D19" s="10" t="s">
        <v>140</v>
      </c>
      <c r="E19" s="10" t="s">
        <v>141</v>
      </c>
      <c r="F19" s="10"/>
      <c r="G19" s="10" t="s">
        <v>142</v>
      </c>
      <c r="H19" s="10" t="s">
        <v>143</v>
      </c>
      <c r="I19" s="10" t="s">
        <v>100</v>
      </c>
    </row>
    <row r="20">
      <c r="A20" s="10" t="s">
        <v>36</v>
      </c>
      <c r="B20" s="10" t="s">
        <v>144</v>
      </c>
      <c r="C20" s="10" t="s">
        <v>145</v>
      </c>
      <c r="D20" s="10" t="s">
        <v>146</v>
      </c>
      <c r="E20" s="10" t="s">
        <v>147</v>
      </c>
      <c r="F20" s="10"/>
      <c r="G20" s="10" t="s">
        <v>148</v>
      </c>
      <c r="H20" s="10" t="s">
        <v>149</v>
      </c>
    </row>
    <row r="21">
      <c r="A21" s="10" t="s">
        <v>37</v>
      </c>
      <c r="B21" s="10" t="s">
        <v>150</v>
      </c>
      <c r="C21" s="10" t="s">
        <v>151</v>
      </c>
      <c r="D21" s="10" t="s">
        <v>152</v>
      </c>
      <c r="E21" s="10" t="s">
        <v>153</v>
      </c>
      <c r="F21" s="10"/>
      <c r="G21" s="10" t="s">
        <v>154</v>
      </c>
    </row>
    <row r="22">
      <c r="A22" s="10" t="s">
        <v>38</v>
      </c>
      <c r="B22" s="10" t="s">
        <v>155</v>
      </c>
      <c r="C22" s="10" t="s">
        <v>156</v>
      </c>
      <c r="D22" s="10" t="s">
        <v>156</v>
      </c>
      <c r="E22" s="10" t="s">
        <v>62</v>
      </c>
      <c r="F22" s="10"/>
      <c r="G22" s="10" t="s">
        <v>157</v>
      </c>
      <c r="H22" s="10" t="s">
        <v>158</v>
      </c>
    </row>
    <row r="24">
      <c r="A24" s="10"/>
      <c r="B24" s="10"/>
    </row>
    <row r="28">
      <c r="B28" s="11" t="s">
        <v>159</v>
      </c>
    </row>
    <row r="29">
      <c r="A29" s="12" t="s">
        <v>160</v>
      </c>
      <c r="B29" s="13" t="s">
        <v>161</v>
      </c>
      <c r="C29" s="14"/>
    </row>
    <row r="30">
      <c r="B30" s="15"/>
      <c r="C30" s="14"/>
      <c r="D30" s="10"/>
      <c r="E30" s="16"/>
      <c r="F30" s="16"/>
      <c r="G30" s="16"/>
      <c r="H30" s="14"/>
    </row>
    <row r="31">
      <c r="B31" s="17" t="s">
        <v>162</v>
      </c>
      <c r="C31" s="18">
        <v>7.0</v>
      </c>
      <c r="D31" s="19">
        <f t="shared" ref="D31:D35" si="1">C31/20</f>
        <v>0.35</v>
      </c>
      <c r="E31" s="16"/>
      <c r="F31" s="16"/>
      <c r="G31" s="16"/>
      <c r="H31" s="14"/>
    </row>
    <row r="32">
      <c r="B32" s="20" t="s">
        <v>163</v>
      </c>
      <c r="C32" s="21">
        <v>4.0</v>
      </c>
      <c r="D32" s="22">
        <f t="shared" si="1"/>
        <v>0.2</v>
      </c>
      <c r="E32" s="16"/>
      <c r="F32" s="16"/>
      <c r="G32" s="16"/>
      <c r="H32" s="14"/>
    </row>
    <row r="33">
      <c r="B33" s="20" t="s">
        <v>164</v>
      </c>
      <c r="C33" s="21">
        <v>6.0</v>
      </c>
      <c r="D33" s="22">
        <f t="shared" si="1"/>
        <v>0.3</v>
      </c>
      <c r="E33" s="16"/>
      <c r="F33" s="16"/>
      <c r="G33" s="16"/>
      <c r="H33" s="14"/>
    </row>
    <row r="34">
      <c r="B34" s="20" t="s">
        <v>165</v>
      </c>
      <c r="C34" s="21">
        <v>2.0</v>
      </c>
      <c r="D34" s="22">
        <f t="shared" si="1"/>
        <v>0.1</v>
      </c>
      <c r="E34" s="16"/>
      <c r="F34" s="16"/>
      <c r="G34" s="16"/>
      <c r="H34" s="14"/>
    </row>
    <row r="35">
      <c r="B35" s="23" t="s">
        <v>166</v>
      </c>
      <c r="C35" s="24">
        <v>6.0</v>
      </c>
      <c r="D35" s="25">
        <f t="shared" si="1"/>
        <v>0.3</v>
      </c>
      <c r="E35" s="16"/>
      <c r="F35" s="16"/>
      <c r="G35" s="16"/>
      <c r="H35" s="14"/>
    </row>
    <row r="36">
      <c r="B36" s="15"/>
      <c r="C36" s="14"/>
      <c r="D36" s="16"/>
      <c r="E36" s="16"/>
      <c r="F36" s="16"/>
      <c r="G36" s="16"/>
      <c r="H36" s="14"/>
    </row>
    <row r="37">
      <c r="B37" s="15"/>
      <c r="C37" s="14"/>
      <c r="D37" s="16"/>
      <c r="E37" s="16"/>
      <c r="F37" s="16"/>
      <c r="G37" s="16"/>
      <c r="H37" s="14"/>
    </row>
    <row r="38">
      <c r="B38" s="15"/>
      <c r="C38" s="14"/>
      <c r="D38" s="16"/>
      <c r="E38" s="16"/>
      <c r="F38" s="16"/>
      <c r="G38" s="16"/>
      <c r="H38" s="14"/>
    </row>
    <row r="39">
      <c r="A39" s="26" t="s">
        <v>167</v>
      </c>
      <c r="B39" s="13" t="s">
        <v>168</v>
      </c>
      <c r="C39" s="14"/>
      <c r="E39" s="27"/>
      <c r="F39" s="27"/>
      <c r="G39" s="27"/>
      <c r="H39" s="14"/>
    </row>
    <row r="41">
      <c r="B41" s="17" t="s">
        <v>169</v>
      </c>
      <c r="C41" s="18">
        <v>11.0</v>
      </c>
      <c r="D41" s="28">
        <v>0.55</v>
      </c>
      <c r="I41" s="29"/>
    </row>
    <row r="42">
      <c r="B42" s="20" t="s">
        <v>170</v>
      </c>
      <c r="C42" s="21">
        <v>9.0</v>
      </c>
      <c r="D42" s="30">
        <v>0.45</v>
      </c>
    </row>
    <row r="43">
      <c r="B43" s="23" t="s">
        <v>171</v>
      </c>
      <c r="C43" s="24">
        <v>5.0</v>
      </c>
      <c r="D43" s="31">
        <v>0.25</v>
      </c>
    </row>
    <row r="47">
      <c r="A47" s="26" t="s">
        <v>172</v>
      </c>
      <c r="B47" s="13" t="s">
        <v>173</v>
      </c>
    </row>
    <row r="48">
      <c r="F48" s="10"/>
      <c r="G48" s="10"/>
    </row>
    <row r="49">
      <c r="B49" s="32" t="s">
        <v>174</v>
      </c>
      <c r="C49" s="18">
        <v>11.0</v>
      </c>
      <c r="D49" s="33">
        <v>0.55</v>
      </c>
      <c r="F49" s="10"/>
      <c r="G49" s="10"/>
    </row>
    <row r="50">
      <c r="B50" s="34" t="s">
        <v>175</v>
      </c>
      <c r="C50" s="24">
        <v>7.0</v>
      </c>
      <c r="D50" s="35">
        <v>0.35</v>
      </c>
    </row>
    <row r="54">
      <c r="A54" s="26" t="s">
        <v>176</v>
      </c>
      <c r="B54" s="13" t="s">
        <v>177</v>
      </c>
    </row>
    <row r="56">
      <c r="B56" s="36" t="s">
        <v>178</v>
      </c>
      <c r="C56" s="37">
        <f>COUNTIF(E2:E21,"*"&amp;B56&amp;"*")</f>
        <v>19</v>
      </c>
      <c r="D56" s="19">
        <f t="shared" ref="D56:D64" si="2">C56/20</f>
        <v>0.95</v>
      </c>
    </row>
    <row r="57">
      <c r="B57" s="38" t="s">
        <v>135</v>
      </c>
      <c r="C57" s="39">
        <f>COUNTIF(E2:E21,"*"&amp;B57&amp;"*")</f>
        <v>15</v>
      </c>
      <c r="D57" s="22">
        <f t="shared" si="2"/>
        <v>0.75</v>
      </c>
    </row>
    <row r="58">
      <c r="B58" s="38" t="s">
        <v>179</v>
      </c>
      <c r="C58" s="39">
        <f>COUNTIF(E2:E21,"*"&amp;B58&amp;"*")</f>
        <v>13</v>
      </c>
      <c r="D58" s="22">
        <f t="shared" si="2"/>
        <v>0.65</v>
      </c>
    </row>
    <row r="59">
      <c r="B59" s="38" t="s">
        <v>180</v>
      </c>
      <c r="C59" s="39">
        <f>COUNTIF(E2:E21,"*"&amp;B59&amp;"*")</f>
        <v>10</v>
      </c>
      <c r="D59" s="22">
        <f t="shared" si="2"/>
        <v>0.5</v>
      </c>
    </row>
    <row r="60">
      <c r="B60" s="38" t="s">
        <v>181</v>
      </c>
      <c r="C60" s="39">
        <f>COUNTIF(E2:E21,"*"&amp;B60&amp;"*")</f>
        <v>8</v>
      </c>
      <c r="D60" s="22">
        <f t="shared" si="2"/>
        <v>0.4</v>
      </c>
    </row>
    <row r="61">
      <c r="B61" s="40" t="s">
        <v>182</v>
      </c>
      <c r="C61" s="39">
        <f>COUNTIF(E2:E21,"*"&amp;B61&amp;"*")</f>
        <v>5</v>
      </c>
      <c r="D61" s="22">
        <f t="shared" si="2"/>
        <v>0.25</v>
      </c>
    </row>
    <row r="62">
      <c r="B62" s="40" t="s">
        <v>183</v>
      </c>
      <c r="C62" s="39">
        <f>COUNTIF(E2:E21,"*"&amp;B62&amp;"*")</f>
        <v>3</v>
      </c>
      <c r="D62" s="22">
        <f t="shared" si="2"/>
        <v>0.15</v>
      </c>
    </row>
    <row r="63">
      <c r="B63" s="38" t="s">
        <v>1</v>
      </c>
      <c r="C63" s="39">
        <f>COUNTIF(E2:E21,"*"&amp;B63&amp;"*")</f>
        <v>1</v>
      </c>
      <c r="D63" s="22">
        <f t="shared" si="2"/>
        <v>0.05</v>
      </c>
    </row>
    <row r="64">
      <c r="B64" s="41" t="s">
        <v>184</v>
      </c>
      <c r="C64" s="42">
        <f>COUNTIF(E2:E21,"*"&amp;B64&amp;"*")</f>
        <v>1</v>
      </c>
      <c r="D64" s="25">
        <f t="shared" si="2"/>
        <v>0.05</v>
      </c>
    </row>
    <row r="67">
      <c r="B67" s="43"/>
      <c r="C67" s="14"/>
    </row>
    <row r="68">
      <c r="A68" s="26" t="s">
        <v>185</v>
      </c>
      <c r="B68" s="13" t="s">
        <v>186</v>
      </c>
      <c r="C68" s="14"/>
    </row>
    <row r="70">
      <c r="B70" s="44" t="s">
        <v>187</v>
      </c>
      <c r="C70" s="45">
        <v>11.0</v>
      </c>
      <c r="D70" s="46">
        <f t="shared" ref="D70:D72" si="3">C70/20</f>
        <v>0.55</v>
      </c>
    </row>
    <row r="71">
      <c r="B71" s="47" t="s">
        <v>188</v>
      </c>
      <c r="C71" s="48">
        <v>3.0</v>
      </c>
      <c r="D71" s="49">
        <f t="shared" si="3"/>
        <v>0.15</v>
      </c>
    </row>
    <row r="72">
      <c r="B72" s="50" t="s">
        <v>189</v>
      </c>
      <c r="C72" s="51">
        <v>6.0</v>
      </c>
      <c r="D72" s="52">
        <f t="shared" si="3"/>
        <v>0.3</v>
      </c>
    </row>
  </sheetData>
  <mergeCells count="1">
    <mergeCell ref="E1:F1"/>
  </mergeCells>
  <printOptions gridLines="1" horizontalCentered="1"/>
  <pageMargins bottom="0.75" footer="0.0" header="0.0" left="0.7" right="0.7" top="0.75"/>
  <pageSetup fitToHeight="0" paperSize="9" cellComments="atEnd" orientation="landscape" pageOrder="overThenDown"/>
  <drawing r:id="rId1"/>
</worksheet>
</file>